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852" documentId="8_{CC706E8E-8049-4DC6-9857-CBD6D1729479}" xr6:coauthVersionLast="47" xr6:coauthVersionMax="47" xr10:uidLastSave="{87F45E12-522B-4F2E-B1A8-6863E74B0292}"/>
  <bookViews>
    <workbookView xWindow="-110" yWindow="-110" windowWidth="19420" windowHeight="10420" activeTab="1" xr2:uid="{00000000-000D-0000-FFFF-FFFF00000000}"/>
  </bookViews>
  <sheets>
    <sheet name="Kommunal 4-årig" sheetId="1" r:id="rId1"/>
    <sheet name="Kommunal 10-årig-Uprioriterte" sheetId="3" r:id="rId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3" l="1"/>
</calcChain>
</file>

<file path=xl/sharedStrings.xml><?xml version="1.0" encoding="utf-8"?>
<sst xmlns="http://schemas.openxmlformats.org/spreadsheetml/2006/main" count="376" uniqueCount="253">
  <si>
    <t>Veg</t>
  </si>
  <si>
    <t>Sted</t>
  </si>
  <si>
    <t>Utfordring</t>
  </si>
  <si>
    <t>Tiltak</t>
  </si>
  <si>
    <t>Kalkyle</t>
  </si>
  <si>
    <t>Mørke overganger</t>
  </si>
  <si>
    <t>Manglende belysning</t>
  </si>
  <si>
    <t>Etablere belysning</t>
  </si>
  <si>
    <t>Buggelandsbakken</t>
  </si>
  <si>
    <t>Melsheiveien</t>
  </si>
  <si>
    <t>Ikke kalkulert</t>
  </si>
  <si>
    <t>Heigreveien</t>
  </si>
  <si>
    <t>Manglende fortau</t>
  </si>
  <si>
    <t>Trones og sentrum bydel</t>
  </si>
  <si>
    <t>Fotgjengeroverganger nordre del av Postveien</t>
  </si>
  <si>
    <t>Åsveien</t>
  </si>
  <si>
    <t>Smeaheiveien</t>
  </si>
  <si>
    <t>Manglende gang- og sykkelvei</t>
  </si>
  <si>
    <t>Etablere gang- og sykkelvei</t>
  </si>
  <si>
    <t>Haugen</t>
  </si>
  <si>
    <t>Riska stadion</t>
  </si>
  <si>
    <t>Mørkt område</t>
  </si>
  <si>
    <t>Belysning av turvei gjennom Riska idrettsplass</t>
  </si>
  <si>
    <t>Sviland idrettsplass</t>
  </si>
  <si>
    <t>Belysning av p-plass på Sviland idrettsplass</t>
  </si>
  <si>
    <t>Luravika</t>
  </si>
  <si>
    <t>Rissebærstraen</t>
  </si>
  <si>
    <t>Bogafjell</t>
  </si>
  <si>
    <t>Hele veien</t>
  </si>
  <si>
    <t>Dårlig kantstein/fortau</t>
  </si>
  <si>
    <t xml:space="preserve">Reguleres </t>
  </si>
  <si>
    <t>Regulering</t>
  </si>
  <si>
    <t>Fra Luravika til Somaneset</t>
  </si>
  <si>
    <t>Intensivbelyse overganger (9) - langsgående</t>
  </si>
  <si>
    <t>Underganger under dagens jernbane, er smale, lave og uoversiktlige.</t>
  </si>
  <si>
    <t>Fra Luravika mot Stavanger</t>
  </si>
  <si>
    <t>Manglende asfaltering av gang- og sykkelvei</t>
  </si>
  <si>
    <t>Mellom Bogafjell og Hove</t>
  </si>
  <si>
    <t>Etablere fortau</t>
  </si>
  <si>
    <t>Fotgjengerovergang og intensivbelysning</t>
  </si>
  <si>
    <t>Fortau fra Bekkasinveien til Tårnfalkveien</t>
  </si>
  <si>
    <t>Foren</t>
  </si>
  <si>
    <t>Ved Stangelandsforen barnehage</t>
  </si>
  <si>
    <t>Fra Vagletjørn til Stokkelandsvannet</t>
  </si>
  <si>
    <t>Etablere gang- og sykkelvei/ sti / snarvei</t>
  </si>
  <si>
    <t>Manglende trase</t>
  </si>
  <si>
    <t>Oppgraderinger av vei, gang-og sykkelvei og fortau</t>
  </si>
  <si>
    <t>Etablering av gang- og sykkelvei til rulleskianlegget i Melshei</t>
  </si>
  <si>
    <t>Flere broer</t>
  </si>
  <si>
    <t>Manglende sikringstiltak</t>
  </si>
  <si>
    <t>Etablere sikringstiltak i forbindelse med lovpålagt tilsyn av kommunale broer</t>
  </si>
  <si>
    <t>Kommunale broer</t>
  </si>
  <si>
    <t>Flere veier</t>
  </si>
  <si>
    <t>Manglende oppgradering av vei, gang- og sykkelvei og fortau</t>
  </si>
  <si>
    <t xml:space="preserve">Prosjektnr. </t>
  </si>
  <si>
    <t>Forslag til øk.plan</t>
  </si>
  <si>
    <t>Status/kommentar</t>
  </si>
  <si>
    <t>Bytte kantstein, vurdere fundament, reasfaltere</t>
  </si>
  <si>
    <t>Asfaltering, må vurderes ift turveiformål/dobbel løype</t>
  </si>
  <si>
    <t>Bevilget år</t>
  </si>
  <si>
    <t>Gjetaren</t>
  </si>
  <si>
    <t>Kommentar</t>
  </si>
  <si>
    <t>Manglende forbindelse</t>
  </si>
  <si>
    <t>Belysning og benker på grusvei sørøstover fra krysset Ullendalverket og Gjesdalbakken</t>
  </si>
  <si>
    <t>Fra krysset Ullendalverket og Gjesdalbakken</t>
  </si>
  <si>
    <t>Ullendalsbakken</t>
  </si>
  <si>
    <t>Mellom Åsveien og Frøyerveien</t>
  </si>
  <si>
    <t>Etablere forbindelse</t>
  </si>
  <si>
    <t>Skaarlia</t>
  </si>
  <si>
    <t>Mellom Skaret terrasse og Skaarliastien</t>
  </si>
  <si>
    <t>Manglende belysning på på tursti</t>
  </si>
  <si>
    <t>Manglende turvei</t>
  </si>
  <si>
    <t>Mellom Mikkelbærstien og Vagletjørn</t>
  </si>
  <si>
    <t>Manglende tursti mellom enden av Lyngholen og Stokkelandsvannet</t>
  </si>
  <si>
    <t>Kalkyle, K0-nivå</t>
  </si>
  <si>
    <t>Dårlig asfalt</t>
  </si>
  <si>
    <t>Solaveien</t>
  </si>
  <si>
    <t>Ved Smeaheia</t>
  </si>
  <si>
    <t>Dårlig veibredde</t>
  </si>
  <si>
    <t xml:space="preserve">Utvidelse </t>
  </si>
  <si>
    <t>Fra Bogafjellveien til Bjønnbåsen</t>
  </si>
  <si>
    <t>Dårlig kantstein</t>
  </si>
  <si>
    <t>Bytte/rette opp kantstein</t>
  </si>
  <si>
    <t>Dansenveien og Veralandsveien</t>
  </si>
  <si>
    <t>4 kilometer</t>
  </si>
  <si>
    <t>Myrbakken</t>
  </si>
  <si>
    <t>Etablere tursti</t>
  </si>
  <si>
    <t>800 000, eks MVA</t>
  </si>
  <si>
    <t>1 200 000, eks MVA</t>
  </si>
  <si>
    <t xml:space="preserve">Hageveien </t>
  </si>
  <si>
    <t>Mellom Hageveien og Prestheiveien</t>
  </si>
  <si>
    <t>Etablere sti/forbindelse</t>
  </si>
  <si>
    <t xml:space="preserve">Nylig innspillt. Ikke kalkulert. </t>
  </si>
  <si>
    <t xml:space="preserve">Sak: sak 20/06274. Nylig innspillt. Ikke kalkulert. </t>
  </si>
  <si>
    <t>Fengjeveien/Kvitlyngveien</t>
  </si>
  <si>
    <t>Sti som går gjennom feltet</t>
  </si>
  <si>
    <t>Dårlig belysning</t>
  </si>
  <si>
    <t>Oppgradere lys</t>
  </si>
  <si>
    <t>Til rulleskianlegget i Melsheia</t>
  </si>
  <si>
    <t>Hele Myrbakken</t>
  </si>
  <si>
    <t>Prosjektere og etablere gang- og sykkelvei</t>
  </si>
  <si>
    <t>Nylig innspillt. Kan muligens gjøres samtidig med VA-sanering. Må utredes nærmere.</t>
  </si>
  <si>
    <t>Prosjektnavn</t>
  </si>
  <si>
    <t>Skaraveien</t>
  </si>
  <si>
    <t>Ved Skaraveien 54</t>
  </si>
  <si>
    <t>Fortau ligger på privat grunn</t>
  </si>
  <si>
    <t>Etablere fortau på offentlig grunn</t>
  </si>
  <si>
    <t>Hugins, Munins og Odins gate</t>
  </si>
  <si>
    <t>Grunnervev og opparbeiding Hugins, Munins og Odins gate</t>
  </si>
  <si>
    <t>Trafikksikring på eksisterende veinett (strakstiltak)</t>
  </si>
  <si>
    <t>Fotgjengeroverganger i Roald Amundsens gate</t>
  </si>
  <si>
    <t>Intensivbelyse fotgjengeroverganger</t>
  </si>
  <si>
    <t>Til Bjørkeveien</t>
  </si>
  <si>
    <t>Manglende gangvei</t>
  </si>
  <si>
    <t>Hesthammeren</t>
  </si>
  <si>
    <t>Hesthammeren - Hestånå</t>
  </si>
  <si>
    <t>Etablere turvei</t>
  </si>
  <si>
    <t>Kari Trestakks vei</t>
  </si>
  <si>
    <t>I starten</t>
  </si>
  <si>
    <t>Sleipners gate</t>
  </si>
  <si>
    <t>Hele gata</t>
  </si>
  <si>
    <t>Ikke opparbeidet i henhold til kommunal standard</t>
  </si>
  <si>
    <t>Oppgradere veiene til kommunal standard i forbindelse med VA-arbeid</t>
  </si>
  <si>
    <t>Ved Mikkelbærstien</t>
  </si>
  <si>
    <t>Farlig innsnevring</t>
  </si>
  <si>
    <t>Fjerne innsnevring</t>
  </si>
  <si>
    <t>Klokkerveien</t>
  </si>
  <si>
    <t>Børskådå</t>
  </si>
  <si>
    <t>Planleggingsmidler trase til sykkelstamveien fra Sandnes stadion</t>
  </si>
  <si>
    <t>Hoddeland</t>
  </si>
  <si>
    <t>Manglende gang- og sykkelvei langs Buggelandsbakken</t>
  </si>
  <si>
    <t>Fortau (må reguleres)</t>
  </si>
  <si>
    <t>Utsettes i BMP</t>
  </si>
  <si>
    <t>6509101/99</t>
  </si>
  <si>
    <t xml:space="preserve">Vann og avløp skal sanere i Hugins, Munins og Odins gate. I den forbindelse settes det av midler til grunnerverv og opparbeiding for å få veiene opp til ønsket standard. </t>
  </si>
  <si>
    <t xml:space="preserve">Utvide fortau fra Hoveveien til gang og sykkelsti ned til Sørbø skole. </t>
  </si>
  <si>
    <t>Chr. Krohgs gate - Tronesveien</t>
  </si>
  <si>
    <t xml:space="preserve">Nr. </t>
  </si>
  <si>
    <t>Figgenveien</t>
  </si>
  <si>
    <t>Omregulering Klokkarveien</t>
  </si>
  <si>
    <t>Sti ved Sandved terrasse 38</t>
  </si>
  <si>
    <t>Sandved terrasse</t>
  </si>
  <si>
    <t>Asperholen</t>
  </si>
  <si>
    <t>Ved Aspervika skole</t>
  </si>
  <si>
    <t>Draugveien</t>
  </si>
  <si>
    <t>Ved Draugveien 50</t>
  </si>
  <si>
    <t>Kvålveien</t>
  </si>
  <si>
    <t>I næringsområde</t>
  </si>
  <si>
    <t>Veien er underdimensjonert og medfører rygging og manglende sikt</t>
  </si>
  <si>
    <t>Kvellurveien</t>
  </si>
  <si>
    <t>Ved Brueland barnehage</t>
  </si>
  <si>
    <t>Spille inn til HØP 2025?</t>
  </si>
  <si>
    <t>Langaberget</t>
  </si>
  <si>
    <t>Uprioritert, 2028-2034</t>
  </si>
  <si>
    <t>Vestsiden av vågen</t>
  </si>
  <si>
    <t>Fra Havnepromenaden til grense med Stavanger kommune</t>
  </si>
  <si>
    <t>Manglende kontinuerlig gang- og sykkelvei</t>
  </si>
  <si>
    <t>Planlegge gang- og sykkelvei</t>
  </si>
  <si>
    <t>Økt bevilgning bruer og kaier</t>
  </si>
  <si>
    <t>Innkjøp Mr.Fill renovasjonsbeholdere</t>
  </si>
  <si>
    <t>Rehabilitering bro over jernbanen Brugata</t>
  </si>
  <si>
    <t>Støyberegninger ihht. handlingsplan mot støy for kommunale veier</t>
  </si>
  <si>
    <t>Støytltak i Skaarlia øst ihht. handlingsplan mot støy for kommunale veier</t>
  </si>
  <si>
    <t>Rette avvik i kommunal vei Langaberget (Vedafjell)</t>
  </si>
  <si>
    <t>Ref. kommunestyrevedtak om etablering av ny rundkjøring og undergang FV44 med Brunesveien</t>
  </si>
  <si>
    <t>Belysning turveinett/skoleveier Bogafjell</t>
  </si>
  <si>
    <t>Flere steder</t>
  </si>
  <si>
    <t>Brugata</t>
  </si>
  <si>
    <t>Prestheiveien</t>
  </si>
  <si>
    <t>Brunesveien</t>
  </si>
  <si>
    <t>Manglende undergang</t>
  </si>
  <si>
    <t>Bytte kantstein</t>
  </si>
  <si>
    <t>Tursti Ullendalsbakken</t>
  </si>
  <si>
    <t>Omregulering</t>
  </si>
  <si>
    <t>Vurderes som prosjekt 2024 på oppgradering vei/oppgradering gang- og sykkelvei</t>
  </si>
  <si>
    <t>Manglende intensivbelysning</t>
  </si>
  <si>
    <t>Må ses i sammenheng med utbygging på Stokkeland</t>
  </si>
  <si>
    <t>Breivikveien</t>
  </si>
  <si>
    <t>Fra Riskaveien til Sandskjellveien</t>
  </si>
  <si>
    <t>Bjønnbåsen og Lyngholen</t>
  </si>
  <si>
    <t>Dårlig kurve</t>
  </si>
  <si>
    <t>Fikse kurve</t>
  </si>
  <si>
    <t>Øygardsveien</t>
  </si>
  <si>
    <t xml:space="preserve">Prosjektet er i strid med planen for bydelen og friområder vil bli tatt til gang- og sykkelvei. Fagetaten anbefaler at denne tas ut av uprioritert liste. </t>
  </si>
  <si>
    <t>Østre Hamravei</t>
  </si>
  <si>
    <t>Ny gangvei fra Østre Hamravei til Lura skole</t>
  </si>
  <si>
    <t xml:space="preserve">Del av overordret gang- og sykkelveinettverk nord-sør. </t>
  </si>
  <si>
    <t>Må kobles på busstoppet</t>
  </si>
  <si>
    <t>Dårlig forbindelse</t>
  </si>
  <si>
    <t>Bør opprustes</t>
  </si>
  <si>
    <t>Trodalveien</t>
  </si>
  <si>
    <t>Fra Kalvaskogen til Høle skole</t>
  </si>
  <si>
    <t>Sjekke fartsnivå og ÅDT. Vurdere andre fartsdempende tiltak</t>
  </si>
  <si>
    <t xml:space="preserve">Må ses i forbindelse med detaljregulering av næringseiendommene </t>
  </si>
  <si>
    <t>Kjempeholen 516</t>
  </si>
  <si>
    <t>Fjerning av innsnevringer i Granliveien</t>
  </si>
  <si>
    <t>2025-2027</t>
  </si>
  <si>
    <t>Tidligere bevilget</t>
  </si>
  <si>
    <t>Løpende</t>
  </si>
  <si>
    <t>Opparbeidelse Haakon 7. gate</t>
  </si>
  <si>
    <t>Opparbeide Haakon 7. gate</t>
  </si>
  <si>
    <t>Over jernbanen</t>
  </si>
  <si>
    <t xml:space="preserve">Broen har ikke skader av alvorlig betydning for bæreevne, men stålelementene (pilarer og hovedbjelker) er preget av korrosjon. Dette gjelder i hovedsak bjelkene, som er korrodert ved opplagringen og punktvis utover på utsatte steder. </t>
  </si>
  <si>
    <t>Det anbefales at alt stål overflatebehandles for at ikke skadene skal videreutvikles og kostnadene økes betraktelig (vedtak i kommunestyret, sak 37/23).</t>
  </si>
  <si>
    <t>Utskifting av konvensjonelle gatelys til LED</t>
  </si>
  <si>
    <t>Utskiftning av konvensjonelle gatelys til LED vil innbære en reduksjon i strømkostnader(omtrent 90%), i tillegg til lengre levetid på lyskilde og lavere drifts- og vedlikeholdskostnader</t>
  </si>
  <si>
    <t>Utdaterte gatelys</t>
  </si>
  <si>
    <t>Utskifting av Songesand bru</t>
  </si>
  <si>
    <t>Songesandvegen</t>
  </si>
  <si>
    <t>Songesand bru</t>
  </si>
  <si>
    <t>Skader på brua</t>
  </si>
  <si>
    <t>Utbedre landkarene og etablere nytt brudekke</t>
  </si>
  <si>
    <t>St. Olavs gate og Langgata -regulering</t>
  </si>
  <si>
    <t>Langgata og St. Olavs gate</t>
  </si>
  <si>
    <t>Behov for reguleringsplan</t>
  </si>
  <si>
    <t>Reguleringsplan</t>
  </si>
  <si>
    <t>Fortau Figgenveien</t>
  </si>
  <si>
    <t>Bygge fortau</t>
  </si>
  <si>
    <t>350000 + 560 000</t>
  </si>
  <si>
    <t>Ikke inkl. reguleringsendring</t>
  </si>
  <si>
    <t>Avventer prosjekt med Odin - /Hugin - /Muninsgate. Avventer også VA.</t>
  </si>
  <si>
    <t>Grøntområde ved skole</t>
  </si>
  <si>
    <t>Lyssetting av to gangveier</t>
  </si>
  <si>
    <t>Skal saneres i 2025</t>
  </si>
  <si>
    <t>Ikke lenger behov for veiutvidelse. Tas ut</t>
  </si>
  <si>
    <t>Nytt topplag</t>
  </si>
  <si>
    <t>Ved bussluse</t>
  </si>
  <si>
    <t>Lifjellveien</t>
  </si>
  <si>
    <t>Fra Eskemyrveien til trafo</t>
  </si>
  <si>
    <t>Trodalsveien</t>
  </si>
  <si>
    <t>Fra båthavn vest for Høleelva, gjennom Lauvvik, ned til Trodalsvågen til Lauvvik</t>
  </si>
  <si>
    <t>Tordalsveien</t>
  </si>
  <si>
    <t>Trodalsvågen</t>
  </si>
  <si>
    <t>Manlende belysning</t>
  </si>
  <si>
    <t>Austrått</t>
  </si>
  <si>
    <t>Fjerne innsnevringer</t>
  </si>
  <si>
    <t>Innsnevringer skaper farlige situasjoner</t>
  </si>
  <si>
    <t>Mindre tiltak som f.eks. autovern, belysning, fartshindrende tiltak, skilting, m.v.</t>
  </si>
  <si>
    <t xml:space="preserve">Midler foreslått bevilget i perioden 2025-2027, sammenlagt </t>
  </si>
  <si>
    <t>Midler foreslått bevilget i forslag til øk.plan 2024</t>
  </si>
  <si>
    <t>Arbeidet pågår, med forventet ferdigstillelse 2024</t>
  </si>
  <si>
    <t>Årlig kontroll og utbedring</t>
  </si>
  <si>
    <t>Prioterte gater og fortau fremmes for utvalg for Idrett, Miljø og tekniske saker, som egen sak</t>
  </si>
  <si>
    <t>Bymiljøpakkeprosjekt, og oppgradering og tilrettelegging for myke trafikanter, gatetun</t>
  </si>
  <si>
    <t>Rehabilitering</t>
  </si>
  <si>
    <t>Utskiftning av konvensjonelle gatelys til LED</t>
  </si>
  <si>
    <t>Broen er svært dårlig forfatning, og krever omfattende utbedringer</t>
  </si>
  <si>
    <t>Gateløpet er i stor grad uregulert, med store trafikale utfordringer sammen med trafikksikkerhet. Femkommelighet for myke og harde trafikanter må utredes og utbedres, da forholdene er uoversiktelige. Forholdet til omkringliggende bebyggelse og private parkeringsplasser må tas med i reguleringsarbeidet.</t>
  </si>
  <si>
    <t>Arbeidet pågår.</t>
  </si>
  <si>
    <t>Handlingsplan til trafikksikkerhetsplan for Sandnes kommune 2024-2034 - Vedlegg 2a</t>
  </si>
  <si>
    <t>Handlingsplan til trafikksikkerhetsplan for Sandnes kommune 2024-2034 - Vedlegg 2b</t>
  </si>
  <si>
    <t>Innsnevringer skaper farlige situasjoner, da de fremprovoserer kappkjøring for å unngå å måtte vente på motgående trafikk. Finansieres av utestående trafikksikkerhetsmidler.</t>
  </si>
  <si>
    <t>Turområde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</si>
</sst>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_ ;_ * \-#,##0_ ;_ * &quot;-&quot;??_ ;_ @_ "/>
    <numFmt numFmtId="166" formatCode="_-* #,##0_-;\-* #,##0_-;_-* &quot;-&quot;??_-;_-@_-"/>
  </numFmts>
  <fonts count="15" x14ac:knownFonts="1">
    <font>
      <sz val="11"/>
      <color theme="1"/>
      <name val="Calibri"/>
      <family val="2"/>
      <scheme val="minor"/>
    </font>
    <font>
      <sz val="11"/>
      <color theme="1"/>
      <name val="Calibri"/>
      <family val="2"/>
      <scheme val="minor"/>
    </font>
    <font>
      <b/>
      <sz val="15"/>
      <color theme="3"/>
      <name val="Calibri"/>
      <family val="2"/>
      <scheme val="minor"/>
    </font>
    <font>
      <sz val="8"/>
      <name val="Calibri"/>
      <family val="2"/>
      <scheme val="minor"/>
    </font>
    <font>
      <sz val="11"/>
      <name val="Calibri"/>
      <family val="2"/>
      <scheme val="minor"/>
    </font>
    <font>
      <sz val="12"/>
      <color theme="1"/>
      <name val="Times New Roman"/>
      <family val="1"/>
    </font>
    <font>
      <sz val="12"/>
      <name val="Times New Roman"/>
      <family val="1"/>
    </font>
    <font>
      <sz val="11"/>
      <color rgb="FF000000"/>
      <name val="Calibri"/>
      <family val="2"/>
    </font>
    <font>
      <b/>
      <sz val="18"/>
      <color theme="1"/>
      <name val="Calibri"/>
      <family val="2"/>
      <scheme val="minor"/>
    </font>
    <font>
      <b/>
      <sz val="16"/>
      <name val="Calibri"/>
      <family val="2"/>
      <scheme val="minor"/>
    </font>
    <font>
      <sz val="12"/>
      <color theme="1"/>
      <name val="Calibri"/>
      <family val="2"/>
      <scheme val="minor"/>
    </font>
    <font>
      <b/>
      <sz val="16"/>
      <color theme="1"/>
      <name val="Calibri"/>
      <family val="2"/>
      <scheme val="minor"/>
    </font>
    <font>
      <sz val="20"/>
      <color theme="1"/>
      <name val="Calibri"/>
      <family val="2"/>
      <scheme val="minor"/>
    </font>
    <font>
      <sz val="12"/>
      <name val="Calibri"/>
      <family val="2"/>
      <scheme val="minor"/>
    </font>
    <font>
      <sz val="2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5">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4">
    <xf numFmtId="0" fontId="0" fillId="0" borderId="0"/>
    <xf numFmtId="164" fontId="1" fillId="0" borderId="0" applyFont="0" applyFill="0" applyBorder="0" applyAlignment="0" applyProtection="0"/>
    <xf numFmtId="0" fontId="2" fillId="0" borderId="1" applyNumberFormat="0" applyFill="0" applyAlignment="0" applyProtection="0"/>
    <xf numFmtId="0" fontId="7" fillId="0" borderId="0"/>
  </cellStyleXfs>
  <cellXfs count="79">
    <xf numFmtId="0" fontId="0" fillId="0" borderId="0" xfId="0"/>
    <xf numFmtId="0" fontId="0" fillId="0" borderId="0" xfId="0" applyAlignment="1">
      <alignment wrapText="1"/>
    </xf>
    <xf numFmtId="0" fontId="5" fillId="0" borderId="0" xfId="0" applyFont="1" applyAlignment="1">
      <alignment vertical="center"/>
    </xf>
    <xf numFmtId="0" fontId="4" fillId="0" borderId="0" xfId="0" applyFont="1" applyAlignment="1">
      <alignment horizontal="center" wrapText="1"/>
    </xf>
    <xf numFmtId="0" fontId="2" fillId="0" borderId="0" xfId="2" applyBorder="1" applyAlignment="1">
      <alignment horizontal="center"/>
    </xf>
    <xf numFmtId="0" fontId="5" fillId="0" borderId="0" xfId="0" applyFont="1" applyAlignment="1">
      <alignment wrapText="1"/>
    </xf>
    <xf numFmtId="0" fontId="5" fillId="0" borderId="0" xfId="0" applyFont="1"/>
    <xf numFmtId="0" fontId="4" fillId="0" borderId="0" xfId="0" applyFont="1"/>
    <xf numFmtId="0" fontId="0" fillId="2" borderId="0" xfId="0" applyFill="1" applyAlignment="1">
      <alignment vertical="center"/>
    </xf>
    <xf numFmtId="0" fontId="0" fillId="0" borderId="0" xfId="0" applyAlignment="1">
      <alignment vertical="center"/>
    </xf>
    <xf numFmtId="0" fontId="0" fillId="0" borderId="0" xfId="0" applyAlignment="1">
      <alignment horizontal="left"/>
    </xf>
    <xf numFmtId="0" fontId="2" fillId="0" borderId="0" xfId="2" applyBorder="1" applyAlignment="1"/>
    <xf numFmtId="0" fontId="2" fillId="0" borderId="0" xfId="2" applyBorder="1" applyAlignment="1">
      <alignment horizontal="left"/>
    </xf>
    <xf numFmtId="3" fontId="6" fillId="0" borderId="0" xfId="1" applyNumberFormat="1" applyFont="1" applyFill="1" applyBorder="1" applyAlignment="1">
      <alignment horizontal="right" vertical="center"/>
    </xf>
    <xf numFmtId="165" fontId="2" fillId="0" borderId="0" xfId="1" applyNumberFormat="1" applyFont="1" applyBorder="1" applyAlignment="1">
      <alignment horizontal="center"/>
    </xf>
    <xf numFmtId="165" fontId="0" fillId="0" borderId="0" xfId="1" applyNumberFormat="1" applyFont="1" applyAlignment="1">
      <alignment horizontal="center"/>
    </xf>
    <xf numFmtId="165" fontId="0" fillId="0" borderId="0" xfId="1" applyNumberFormat="1" applyFont="1"/>
    <xf numFmtId="0" fontId="8" fillId="0" borderId="0" xfId="0" applyFont="1"/>
    <xf numFmtId="0" fontId="2" fillId="0" borderId="0" xfId="2" applyBorder="1" applyAlignment="1">
      <alignment horizontal="left" wrapText="1"/>
    </xf>
    <xf numFmtId="0" fontId="0" fillId="0" borderId="0" xfId="0" applyAlignment="1">
      <alignment horizontal="left" wrapText="1"/>
    </xf>
    <xf numFmtId="165" fontId="5" fillId="0" borderId="0" xfId="1" applyNumberFormat="1" applyFont="1" applyFill="1" applyBorder="1" applyAlignment="1">
      <alignment wrapText="1"/>
    </xf>
    <xf numFmtId="3" fontId="5" fillId="0" borderId="0" xfId="0" applyNumberFormat="1" applyFont="1" applyAlignment="1">
      <alignment wrapText="1"/>
    </xf>
    <xf numFmtId="165" fontId="5" fillId="0" borderId="0" xfId="1" applyNumberFormat="1" applyFont="1" applyFill="1" applyBorder="1"/>
    <xf numFmtId="166" fontId="5" fillId="0" borderId="0" xfId="1" applyNumberFormat="1" applyFont="1" applyFill="1" applyBorder="1" applyAlignment="1">
      <alignment horizontal="left" wrapText="1"/>
    </xf>
    <xf numFmtId="0" fontId="2" fillId="0" borderId="0" xfId="2" applyBorder="1" applyAlignment="1">
      <alignment horizontal="right" wrapText="1"/>
    </xf>
    <xf numFmtId="0" fontId="0" fillId="0" borderId="0" xfId="0" applyAlignment="1">
      <alignment horizontal="right" wrapText="1"/>
    </xf>
    <xf numFmtId="3" fontId="6" fillId="0" borderId="0" xfId="1" applyNumberFormat="1" applyFont="1" applyFill="1" applyBorder="1" applyAlignment="1">
      <alignment horizontal="left" vertical="center" wrapText="1"/>
    </xf>
    <xf numFmtId="0" fontId="11" fillId="0" borderId="0" xfId="0" applyFont="1"/>
    <xf numFmtId="0" fontId="0" fillId="0" borderId="0" xfId="0" applyAlignment="1">
      <alignment horizontal="left" vertical="top"/>
    </xf>
    <xf numFmtId="0" fontId="12" fillId="0" borderId="0" xfId="0" applyFont="1" applyAlignment="1">
      <alignment horizontal="left" vertical="top"/>
    </xf>
    <xf numFmtId="0" fontId="10" fillId="0" borderId="0" xfId="0" applyFont="1" applyAlignment="1">
      <alignment horizontal="left" vertical="top"/>
    </xf>
    <xf numFmtId="0" fontId="10" fillId="0" borderId="0" xfId="0" applyFont="1" applyAlignment="1">
      <alignment horizontal="left" vertical="top" wrapText="1"/>
    </xf>
    <xf numFmtId="165" fontId="10" fillId="0" borderId="0" xfId="1" applyNumberFormat="1" applyFont="1" applyAlignment="1">
      <alignment horizontal="left" vertical="top"/>
    </xf>
    <xf numFmtId="0" fontId="13" fillId="0" borderId="0" xfId="0" applyFont="1" applyAlignment="1">
      <alignment horizontal="left" vertical="top" wrapText="1"/>
    </xf>
    <xf numFmtId="0" fontId="0" fillId="3" borderId="2" xfId="0" applyFill="1" applyBorder="1" applyAlignment="1">
      <alignment horizontal="left" vertical="top"/>
    </xf>
    <xf numFmtId="0" fontId="0" fillId="3" borderId="2" xfId="0" applyFill="1" applyBorder="1" applyAlignment="1">
      <alignment wrapText="1"/>
    </xf>
    <xf numFmtId="0" fontId="0" fillId="3" borderId="2" xfId="0" applyFill="1" applyBorder="1"/>
    <xf numFmtId="165" fontId="0" fillId="3" borderId="2" xfId="1" applyNumberFormat="1" applyFont="1" applyFill="1" applyBorder="1" applyAlignment="1">
      <alignment horizontal="center"/>
    </xf>
    <xf numFmtId="0" fontId="4" fillId="0" borderId="2" xfId="0" applyFont="1" applyBorder="1"/>
    <xf numFmtId="0" fontId="14" fillId="0" borderId="0" xfId="0" applyFont="1" applyAlignment="1">
      <alignment horizontal="left" wrapText="1"/>
    </xf>
    <xf numFmtId="0" fontId="0" fillId="0" borderId="2" xfId="0" applyBorder="1" applyAlignment="1">
      <alignment vertical="center"/>
    </xf>
    <xf numFmtId="0" fontId="4" fillId="0" borderId="2" xfId="0" applyFont="1" applyBorder="1" applyAlignment="1">
      <alignment horizontal="center" vertical="center" wrapText="1"/>
    </xf>
    <xf numFmtId="0" fontId="0" fillId="3" borderId="2" xfId="0" applyFill="1" applyBorder="1" applyAlignment="1">
      <alignment horizontal="left" vertical="top" wrapText="1"/>
    </xf>
    <xf numFmtId="165" fontId="0" fillId="3" borderId="2" xfId="1" applyNumberFormat="1" applyFont="1" applyFill="1" applyBorder="1" applyAlignment="1">
      <alignment horizontal="left" vertical="top" wrapText="1"/>
    </xf>
    <xf numFmtId="0" fontId="4" fillId="3" borderId="2" xfId="0" applyFont="1" applyFill="1" applyBorder="1" applyAlignment="1">
      <alignment horizontal="left" vertical="top" wrapText="1"/>
    </xf>
    <xf numFmtId="0" fontId="4" fillId="0" borderId="2" xfId="0" applyFont="1" applyBorder="1" applyAlignment="1">
      <alignment horizontal="left" vertical="top"/>
    </xf>
    <xf numFmtId="3"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xf>
    <xf numFmtId="165" fontId="4" fillId="0" borderId="2" xfId="1" applyNumberFormat="1" applyFont="1" applyFill="1" applyBorder="1" applyAlignment="1">
      <alignment horizontal="center" vertical="center" wrapText="1"/>
    </xf>
    <xf numFmtId="0" fontId="4" fillId="0" borderId="2" xfId="0" applyFont="1" applyBorder="1" applyAlignment="1">
      <alignment horizontal="center" vertical="center"/>
    </xf>
    <xf numFmtId="165" fontId="4" fillId="0" borderId="2" xfId="1" applyNumberFormat="1" applyFont="1" applyFill="1" applyBorder="1" applyAlignment="1">
      <alignment horizontal="center" vertical="center"/>
    </xf>
    <xf numFmtId="3" fontId="4" fillId="0" borderId="2" xfId="0" applyNumberFormat="1" applyFont="1" applyBorder="1" applyAlignment="1">
      <alignment horizontal="center" vertical="center" wrapText="1"/>
    </xf>
    <xf numFmtId="3" fontId="4" fillId="0" borderId="0" xfId="1" applyNumberFormat="1" applyFont="1" applyFill="1" applyBorder="1" applyAlignment="1">
      <alignment horizontal="left" vertical="center" wrapText="1"/>
    </xf>
    <xf numFmtId="0" fontId="4" fillId="0" borderId="0" xfId="0" applyFont="1" applyAlignment="1">
      <alignment horizontal="left" wrapText="1"/>
    </xf>
    <xf numFmtId="0" fontId="4" fillId="0" borderId="0" xfId="0" applyFont="1" applyAlignment="1">
      <alignment wrapText="1"/>
    </xf>
    <xf numFmtId="3" fontId="0" fillId="0" borderId="0" xfId="0" applyNumberFormat="1" applyAlignment="1">
      <alignment horizontal="right" vertical="center" wrapText="1"/>
    </xf>
    <xf numFmtId="165" fontId="0" fillId="0" borderId="0" xfId="1" applyNumberFormat="1" applyFont="1" applyFill="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xf>
    <xf numFmtId="0" fontId="4" fillId="0" borderId="2" xfId="0" applyFont="1" applyBorder="1" applyAlignment="1">
      <alignment vertical="center" wrapText="1"/>
    </xf>
    <xf numFmtId="3" fontId="4" fillId="0" borderId="2" xfId="1" applyNumberFormat="1" applyFont="1" applyFill="1" applyBorder="1" applyAlignment="1">
      <alignment vertical="center" wrapText="1"/>
    </xf>
    <xf numFmtId="3" fontId="4" fillId="0" borderId="2" xfId="1" applyNumberFormat="1" applyFont="1" applyFill="1" applyBorder="1" applyAlignment="1">
      <alignment vertical="center"/>
    </xf>
    <xf numFmtId="165" fontId="4" fillId="0" borderId="2" xfId="1" applyNumberFormat="1" applyFont="1" applyFill="1" applyBorder="1" applyAlignment="1">
      <alignment vertical="center" wrapText="1"/>
    </xf>
    <xf numFmtId="0" fontId="4" fillId="0" borderId="2" xfId="0" applyFont="1" applyBorder="1" applyAlignment="1">
      <alignment horizontal="right" vertical="center" wrapText="1"/>
    </xf>
    <xf numFmtId="165" fontId="4" fillId="0" borderId="2" xfId="1" applyNumberFormat="1" applyFont="1" applyFill="1" applyBorder="1" applyAlignment="1">
      <alignment vertical="center"/>
    </xf>
    <xf numFmtId="165" fontId="4" fillId="0" borderId="2" xfId="1" applyNumberFormat="1" applyFont="1" applyBorder="1" applyAlignment="1">
      <alignment vertical="center" wrapText="1"/>
    </xf>
    <xf numFmtId="0" fontId="0" fillId="0" borderId="2" xfId="0" applyBorder="1" applyAlignment="1">
      <alignment vertical="center" wrapText="1"/>
    </xf>
    <xf numFmtId="0" fontId="0" fillId="0" borderId="2" xfId="0" applyBorder="1" applyAlignment="1">
      <alignment wrapText="1"/>
    </xf>
    <xf numFmtId="0" fontId="0" fillId="0" borderId="2" xfId="0" applyBorder="1"/>
    <xf numFmtId="0" fontId="0" fillId="2" borderId="2" xfId="0" applyFill="1" applyBorder="1" applyAlignment="1">
      <alignment wrapText="1"/>
    </xf>
    <xf numFmtId="3" fontId="0" fillId="0" borderId="2" xfId="0" applyNumberFormat="1" applyBorder="1" applyAlignment="1">
      <alignment wrapText="1"/>
    </xf>
    <xf numFmtId="0" fontId="4" fillId="0" borderId="2" xfId="0" applyFont="1" applyBorder="1" applyAlignment="1">
      <alignment wrapText="1"/>
    </xf>
    <xf numFmtId="165" fontId="0" fillId="0" borderId="2" xfId="1" applyNumberFormat="1" applyFont="1" applyBorder="1"/>
    <xf numFmtId="0" fontId="9" fillId="0" borderId="0" xfId="2" applyFont="1" applyBorder="1" applyAlignment="1">
      <alignment horizontal="center"/>
    </xf>
    <xf numFmtId="0" fontId="10" fillId="0" borderId="3" xfId="0" applyFont="1" applyBorder="1" applyAlignment="1">
      <alignment horizontal="left" vertical="top"/>
    </xf>
    <xf numFmtId="0" fontId="0" fillId="0" borderId="0" xfId="0" applyAlignment="1">
      <alignment horizontal="left"/>
    </xf>
    <xf numFmtId="0" fontId="0" fillId="0" borderId="0" xfId="0"/>
    <xf numFmtId="0" fontId="0" fillId="0" borderId="4" xfId="0" applyFill="1" applyBorder="1"/>
    <xf numFmtId="0" fontId="0" fillId="0" borderId="4" xfId="0" applyFill="1" applyBorder="1" applyAlignment="1">
      <alignment wrapText="1"/>
    </xf>
  </cellXfs>
  <cellStyles count="4">
    <cellStyle name="Komma" xfId="1" builtinId="3"/>
    <cellStyle name="Normal" xfId="0" builtinId="0"/>
    <cellStyle name="Normal 3" xfId="3" xr:uid="{4F04E780-2624-4046-9886-C907B552445B}"/>
    <cellStyle name="Overskrift 1" xfId="2" builtinId="1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6"/>
  <sheetViews>
    <sheetView showWhiteSpace="0" zoomScale="80" zoomScaleNormal="80" zoomScaleSheetLayoutView="80" zoomScalePageLayoutView="85" workbookViewId="0">
      <pane ySplit="5" topLeftCell="A6" activePane="bottomLeft" state="frozen"/>
      <selection pane="bottomLeft" activeCell="N26" sqref="A1:N26"/>
    </sheetView>
  </sheetViews>
  <sheetFormatPr baseColWidth="10" defaultColWidth="9.1796875" defaultRowHeight="14.5" x14ac:dyDescent="0.35"/>
  <cols>
    <col min="1" max="1" width="10.453125" customWidth="1"/>
    <col min="2" max="2" width="18" style="10" customWidth="1"/>
    <col min="3" max="3" width="19.81640625" style="10" bestFit="1" customWidth="1"/>
    <col min="4" max="4" width="16.81640625" style="10" customWidth="1"/>
    <col min="5" max="5" width="15" style="19" customWidth="1"/>
    <col min="6" max="6" width="20" style="10" customWidth="1"/>
    <col min="7" max="7" width="25.453125" customWidth="1"/>
    <col min="8" max="8" width="7.81640625" customWidth="1"/>
    <col min="9" max="9" width="20.7265625" style="25" customWidth="1"/>
    <col min="10" max="10" width="17.453125" style="15" bestFit="1" customWidth="1"/>
    <col min="11" max="11" width="13" customWidth="1"/>
    <col min="12" max="12" width="23.453125" style="3" customWidth="1"/>
    <col min="13" max="13" width="10.1796875" style="3" customWidth="1"/>
    <col min="17" max="17" width="53.26953125" bestFit="1" customWidth="1"/>
  </cols>
  <sheetData>
    <row r="1" spans="1:13" ht="21" x14ac:dyDescent="0.5">
      <c r="D1" s="73" t="s">
        <v>249</v>
      </c>
      <c r="E1" s="73"/>
      <c r="F1" s="73"/>
      <c r="G1" s="73"/>
      <c r="H1" s="73"/>
      <c r="I1" s="73"/>
      <c r="J1" s="73"/>
      <c r="K1" s="73"/>
      <c r="L1" s="73"/>
      <c r="M1" s="4"/>
    </row>
    <row r="2" spans="1:13" ht="19.5" x14ac:dyDescent="0.45">
      <c r="D2" s="12"/>
      <c r="E2" s="18"/>
      <c r="F2" s="12"/>
      <c r="G2" s="11"/>
      <c r="H2" s="4"/>
      <c r="I2" s="24"/>
      <c r="J2" s="14"/>
      <c r="K2" s="4"/>
      <c r="L2" s="4"/>
      <c r="M2" s="4"/>
    </row>
    <row r="3" spans="1:13" ht="19.5" x14ac:dyDescent="0.45">
      <c r="D3" s="12"/>
      <c r="E3" s="18"/>
      <c r="F3" s="12"/>
      <c r="G3" s="11"/>
      <c r="H3" s="4"/>
      <c r="I3" s="24"/>
      <c r="J3" s="14"/>
      <c r="K3" s="4"/>
      <c r="L3" s="4"/>
      <c r="M3" s="4"/>
    </row>
    <row r="4" spans="1:13" ht="26" x14ac:dyDescent="0.35">
      <c r="A4" s="28"/>
      <c r="B4" s="29">
        <v>2024</v>
      </c>
      <c r="C4" s="30"/>
      <c r="D4" s="74"/>
      <c r="E4" s="74"/>
      <c r="F4" s="74"/>
      <c r="G4" s="30"/>
      <c r="H4" s="30"/>
      <c r="I4" s="31"/>
      <c r="J4" s="32"/>
      <c r="K4" s="30"/>
      <c r="L4" s="33"/>
      <c r="M4" s="33"/>
    </row>
    <row r="5" spans="1:13" ht="43.5" x14ac:dyDescent="0.35">
      <c r="A5" s="34" t="s">
        <v>137</v>
      </c>
      <c r="B5" s="42" t="s">
        <v>54</v>
      </c>
      <c r="C5" s="42" t="s">
        <v>102</v>
      </c>
      <c r="D5" s="42" t="s">
        <v>0</v>
      </c>
      <c r="E5" s="42" t="s">
        <v>1</v>
      </c>
      <c r="F5" s="42" t="s">
        <v>2</v>
      </c>
      <c r="G5" s="42" t="s">
        <v>3</v>
      </c>
      <c r="H5" s="42" t="s">
        <v>55</v>
      </c>
      <c r="I5" s="42" t="s">
        <v>239</v>
      </c>
      <c r="J5" s="43" t="s">
        <v>4</v>
      </c>
      <c r="K5" s="42" t="s">
        <v>197</v>
      </c>
      <c r="L5" s="44" t="s">
        <v>56</v>
      </c>
      <c r="M5" s="44" t="s">
        <v>59</v>
      </c>
    </row>
    <row r="6" spans="1:13" s="2" customFormat="1" ht="60.65" customHeight="1" x14ac:dyDescent="0.35">
      <c r="A6" s="45">
        <v>1</v>
      </c>
      <c r="B6" s="41">
        <v>6505499</v>
      </c>
      <c r="C6" s="41"/>
      <c r="D6" s="41" t="s">
        <v>51</v>
      </c>
      <c r="E6" s="46" t="s">
        <v>48</v>
      </c>
      <c r="F6" s="46" t="s">
        <v>49</v>
      </c>
      <c r="G6" s="41" t="s">
        <v>50</v>
      </c>
      <c r="H6" s="47"/>
      <c r="I6" s="46">
        <v>1250000</v>
      </c>
      <c r="J6" s="48"/>
      <c r="K6" s="47" t="s">
        <v>198</v>
      </c>
      <c r="L6" s="46" t="s">
        <v>241</v>
      </c>
      <c r="M6" s="41">
        <v>2024</v>
      </c>
    </row>
    <row r="7" spans="1:13" s="2" customFormat="1" ht="58" x14ac:dyDescent="0.35">
      <c r="A7" s="45">
        <v>2</v>
      </c>
      <c r="B7" s="41">
        <v>6804099</v>
      </c>
      <c r="C7" s="41"/>
      <c r="D7" s="47" t="s">
        <v>52</v>
      </c>
      <c r="E7" s="46" t="s">
        <v>52</v>
      </c>
      <c r="F7" s="46" t="s">
        <v>53</v>
      </c>
      <c r="G7" s="41" t="s">
        <v>46</v>
      </c>
      <c r="H7" s="47"/>
      <c r="I7" s="46">
        <v>7000000</v>
      </c>
      <c r="J7" s="48"/>
      <c r="K7" s="47" t="s">
        <v>198</v>
      </c>
      <c r="L7" s="46" t="s">
        <v>242</v>
      </c>
      <c r="M7" s="41">
        <v>2024</v>
      </c>
    </row>
    <row r="8" spans="1:13" s="6" customFormat="1" ht="161.25" customHeight="1" x14ac:dyDescent="0.35">
      <c r="A8" s="45">
        <v>3</v>
      </c>
      <c r="B8" s="49" t="s">
        <v>133</v>
      </c>
      <c r="C8" s="41" t="s">
        <v>108</v>
      </c>
      <c r="D8" s="41" t="s">
        <v>107</v>
      </c>
      <c r="E8" s="46"/>
      <c r="F8" s="41"/>
      <c r="G8" s="41" t="s">
        <v>134</v>
      </c>
      <c r="H8" s="41"/>
      <c r="I8" s="46">
        <v>1000000</v>
      </c>
      <c r="J8" s="50">
        <v>4500000</v>
      </c>
      <c r="K8" s="47">
        <v>500000</v>
      </c>
      <c r="L8" s="46" t="s">
        <v>240</v>
      </c>
      <c r="M8" s="41">
        <v>2024</v>
      </c>
    </row>
    <row r="9" spans="1:13" ht="58" x14ac:dyDescent="0.35">
      <c r="A9" s="45">
        <v>4</v>
      </c>
      <c r="B9" s="41">
        <v>6503799</v>
      </c>
      <c r="C9" s="41" t="s">
        <v>109</v>
      </c>
      <c r="D9" s="41" t="s">
        <v>52</v>
      </c>
      <c r="E9" s="41" t="s">
        <v>52</v>
      </c>
      <c r="F9" s="41"/>
      <c r="G9" s="41" t="s">
        <v>237</v>
      </c>
      <c r="H9" s="41"/>
      <c r="I9" s="51">
        <v>1000000</v>
      </c>
      <c r="J9" s="48">
        <v>4000000</v>
      </c>
      <c r="K9" s="47" t="s">
        <v>198</v>
      </c>
      <c r="L9" s="41" t="s">
        <v>237</v>
      </c>
      <c r="M9" s="41">
        <v>2024</v>
      </c>
    </row>
    <row r="10" spans="1:13" ht="58" x14ac:dyDescent="0.35">
      <c r="A10" s="45">
        <v>5</v>
      </c>
      <c r="B10" s="46"/>
      <c r="C10" s="46" t="s">
        <v>199</v>
      </c>
      <c r="D10" s="46"/>
      <c r="E10" s="46"/>
      <c r="F10" s="46"/>
      <c r="G10" s="46" t="s">
        <v>200</v>
      </c>
      <c r="H10" s="46"/>
      <c r="I10" s="46">
        <v>22500000</v>
      </c>
      <c r="J10" s="46">
        <v>33600000</v>
      </c>
      <c r="K10" s="46">
        <v>11100000</v>
      </c>
      <c r="L10" s="46" t="s">
        <v>243</v>
      </c>
      <c r="M10" s="41">
        <v>2024</v>
      </c>
    </row>
    <row r="11" spans="1:13" ht="282.75" customHeight="1" x14ac:dyDescent="0.35">
      <c r="A11" s="45">
        <v>6</v>
      </c>
      <c r="B11" s="46"/>
      <c r="C11" s="46" t="s">
        <v>160</v>
      </c>
      <c r="D11" s="46" t="s">
        <v>167</v>
      </c>
      <c r="E11" s="46" t="s">
        <v>201</v>
      </c>
      <c r="F11" s="46" t="s">
        <v>244</v>
      </c>
      <c r="G11" s="46" t="s">
        <v>203</v>
      </c>
      <c r="H11" s="46"/>
      <c r="I11" s="46">
        <v>2000000</v>
      </c>
      <c r="J11" s="46">
        <v>2000000</v>
      </c>
      <c r="K11" s="46"/>
      <c r="L11" s="46" t="s">
        <v>202</v>
      </c>
      <c r="M11" s="46">
        <v>2024</v>
      </c>
    </row>
    <row r="12" spans="1:13" s="26" customFormat="1" ht="209.25" customHeight="1" x14ac:dyDescent="0.35">
      <c r="A12" s="45">
        <v>7</v>
      </c>
      <c r="B12" s="46"/>
      <c r="C12" s="46" t="s">
        <v>204</v>
      </c>
      <c r="D12" s="46" t="s">
        <v>52</v>
      </c>
      <c r="E12" s="46" t="s">
        <v>52</v>
      </c>
      <c r="F12" s="46" t="s">
        <v>206</v>
      </c>
      <c r="G12" s="46" t="s">
        <v>245</v>
      </c>
      <c r="H12" s="46"/>
      <c r="I12" s="46">
        <v>20000000</v>
      </c>
      <c r="J12" s="46">
        <v>80000000</v>
      </c>
      <c r="K12" s="46"/>
      <c r="L12" s="46" t="s">
        <v>205</v>
      </c>
      <c r="M12" s="46">
        <v>2024</v>
      </c>
    </row>
    <row r="13" spans="1:13" s="26" customFormat="1" ht="43.5" x14ac:dyDescent="0.35">
      <c r="A13" s="45">
        <v>8</v>
      </c>
      <c r="B13" s="46"/>
      <c r="C13" s="46" t="s">
        <v>207</v>
      </c>
      <c r="D13" s="46" t="s">
        <v>208</v>
      </c>
      <c r="E13" s="46" t="s">
        <v>209</v>
      </c>
      <c r="F13" s="46" t="s">
        <v>210</v>
      </c>
      <c r="G13" s="46" t="s">
        <v>211</v>
      </c>
      <c r="H13" s="46"/>
      <c r="I13" s="46">
        <v>4000000</v>
      </c>
      <c r="J13" s="46">
        <v>4000000</v>
      </c>
      <c r="K13" s="46"/>
      <c r="L13" s="46" t="s">
        <v>246</v>
      </c>
      <c r="M13" s="46">
        <v>2024</v>
      </c>
    </row>
    <row r="14" spans="1:13" s="26" customFormat="1" ht="203" x14ac:dyDescent="0.35">
      <c r="A14" s="45">
        <v>9</v>
      </c>
      <c r="B14" s="46"/>
      <c r="C14" s="46" t="s">
        <v>212</v>
      </c>
      <c r="D14" s="46" t="s">
        <v>213</v>
      </c>
      <c r="E14" s="46" t="s">
        <v>28</v>
      </c>
      <c r="F14" s="46" t="s">
        <v>214</v>
      </c>
      <c r="G14" s="46" t="s">
        <v>215</v>
      </c>
      <c r="H14" s="46"/>
      <c r="I14" s="46">
        <v>2500000</v>
      </c>
      <c r="J14" s="46">
        <v>2500000</v>
      </c>
      <c r="K14" s="46"/>
      <c r="L14" s="46" t="s">
        <v>247</v>
      </c>
      <c r="M14" s="46">
        <v>2024</v>
      </c>
    </row>
    <row r="15" spans="1:13" s="26" customFormat="1" ht="15.5" x14ac:dyDescent="0.35">
      <c r="A15" s="45">
        <v>10</v>
      </c>
      <c r="B15" s="46"/>
      <c r="C15" s="46" t="s">
        <v>216</v>
      </c>
      <c r="D15" s="46" t="s">
        <v>138</v>
      </c>
      <c r="E15" s="46"/>
      <c r="F15" s="46" t="s">
        <v>12</v>
      </c>
      <c r="G15" s="46" t="s">
        <v>217</v>
      </c>
      <c r="H15" s="46"/>
      <c r="I15" s="46">
        <v>5000000</v>
      </c>
      <c r="J15" s="46">
        <v>37059000</v>
      </c>
      <c r="K15" s="46">
        <v>320590</v>
      </c>
      <c r="L15" s="46" t="s">
        <v>248</v>
      </c>
      <c r="M15" s="46">
        <v>2024</v>
      </c>
    </row>
    <row r="16" spans="1:13" s="26" customFormat="1" ht="15.5" x14ac:dyDescent="0.35">
      <c r="A16" s="52"/>
      <c r="B16" s="52"/>
      <c r="C16" s="52"/>
      <c r="D16" s="52"/>
      <c r="E16" s="52"/>
      <c r="F16" s="52"/>
      <c r="G16" s="52"/>
      <c r="H16" s="52"/>
      <c r="I16" s="52"/>
      <c r="J16" s="52"/>
      <c r="K16" s="52"/>
      <c r="L16" s="52"/>
      <c r="M16" s="52"/>
    </row>
    <row r="17" spans="1:13" s="2" customFormat="1" ht="15.5" x14ac:dyDescent="0.35">
      <c r="A17" s="9"/>
      <c r="B17" s="19"/>
      <c r="C17" s="19"/>
      <c r="D17" s="19"/>
      <c r="E17" s="19"/>
      <c r="F17" s="53"/>
      <c r="G17" s="54"/>
      <c r="H17"/>
      <c r="I17" s="55"/>
      <c r="J17" s="56"/>
      <c r="K17"/>
      <c r="L17" s="57"/>
      <c r="M17" s="57"/>
    </row>
    <row r="18" spans="1:13" s="2" customFormat="1" ht="15.5" x14ac:dyDescent="0.35">
      <c r="A18" s="9"/>
      <c r="B18" s="19"/>
      <c r="C18" s="19"/>
      <c r="D18" s="75"/>
      <c r="E18" s="76"/>
      <c r="F18" s="76"/>
      <c r="G18" s="76"/>
      <c r="H18" s="76"/>
      <c r="I18" s="76"/>
      <c r="J18" s="76"/>
      <c r="K18" s="76"/>
      <c r="L18" s="76"/>
      <c r="M18" s="57"/>
    </row>
    <row r="19" spans="1:13" s="2" customFormat="1" ht="26" x14ac:dyDescent="0.6">
      <c r="A19" s="9"/>
      <c r="B19" s="39" t="s">
        <v>196</v>
      </c>
      <c r="C19" s="19"/>
      <c r="D19" s="19"/>
      <c r="E19" s="19"/>
      <c r="F19" s="19"/>
      <c r="G19" s="1"/>
      <c r="H19"/>
      <c r="I19" s="55"/>
      <c r="J19" s="56"/>
      <c r="K19"/>
      <c r="L19" s="57"/>
      <c r="M19" s="57"/>
    </row>
    <row r="20" spans="1:13" ht="43.5" x14ac:dyDescent="0.35">
      <c r="A20" s="34" t="s">
        <v>137</v>
      </c>
      <c r="B20" s="42" t="s">
        <v>54</v>
      </c>
      <c r="C20" s="42" t="s">
        <v>102</v>
      </c>
      <c r="D20" s="42" t="s">
        <v>0</v>
      </c>
      <c r="E20" s="42" t="s">
        <v>1</v>
      </c>
      <c r="F20" s="42" t="s">
        <v>2</v>
      </c>
      <c r="G20" s="42" t="s">
        <v>3</v>
      </c>
      <c r="H20" s="42" t="s">
        <v>55</v>
      </c>
      <c r="I20" s="42" t="s">
        <v>238</v>
      </c>
      <c r="J20" s="43" t="s">
        <v>4</v>
      </c>
      <c r="K20" s="42" t="s">
        <v>197</v>
      </c>
      <c r="L20" s="44" t="s">
        <v>56</v>
      </c>
      <c r="M20" s="44" t="s">
        <v>59</v>
      </c>
    </row>
    <row r="21" spans="1:13" s="2" customFormat="1" ht="84" customHeight="1" x14ac:dyDescent="0.35">
      <c r="A21" s="58">
        <v>1</v>
      </c>
      <c r="B21" s="59">
        <v>6505499</v>
      </c>
      <c r="C21" s="59"/>
      <c r="D21" s="59" t="s">
        <v>51</v>
      </c>
      <c r="E21" s="60" t="s">
        <v>48</v>
      </c>
      <c r="F21" s="61" t="s">
        <v>49</v>
      </c>
      <c r="G21" s="59" t="s">
        <v>50</v>
      </c>
      <c r="H21" s="61"/>
      <c r="I21" s="62">
        <v>3750000</v>
      </c>
      <c r="J21" s="62"/>
      <c r="K21" s="61"/>
      <c r="L21" s="46" t="s">
        <v>241</v>
      </c>
      <c r="M21" s="59" t="s">
        <v>196</v>
      </c>
    </row>
    <row r="22" spans="1:13" s="2" customFormat="1" ht="64.5" customHeight="1" x14ac:dyDescent="0.35">
      <c r="A22" s="58">
        <v>2</v>
      </c>
      <c r="B22" s="59">
        <v>6804099</v>
      </c>
      <c r="C22" s="59"/>
      <c r="D22" s="61" t="s">
        <v>52</v>
      </c>
      <c r="E22" s="60" t="s">
        <v>52</v>
      </c>
      <c r="F22" s="61" t="s">
        <v>53</v>
      </c>
      <c r="G22" s="59" t="s">
        <v>46</v>
      </c>
      <c r="H22" s="61"/>
      <c r="I22" s="62">
        <v>21000000</v>
      </c>
      <c r="J22" s="62"/>
      <c r="K22" s="61"/>
      <c r="L22" s="46" t="s">
        <v>242</v>
      </c>
      <c r="M22" s="59" t="s">
        <v>196</v>
      </c>
    </row>
    <row r="23" spans="1:13" s="6" customFormat="1" ht="154.5" customHeight="1" x14ac:dyDescent="0.35">
      <c r="A23" s="58">
        <v>3</v>
      </c>
      <c r="B23" s="63" t="s">
        <v>133</v>
      </c>
      <c r="C23" s="59" t="s">
        <v>108</v>
      </c>
      <c r="D23" s="59" t="s">
        <v>107</v>
      </c>
      <c r="E23" s="60"/>
      <c r="F23" s="59"/>
      <c r="G23" s="59" t="s">
        <v>134</v>
      </c>
      <c r="H23" s="59"/>
      <c r="I23" s="62">
        <v>3000000</v>
      </c>
      <c r="J23" s="64">
        <v>4500000</v>
      </c>
      <c r="K23" s="61"/>
      <c r="L23" s="46" t="s">
        <v>240</v>
      </c>
      <c r="M23" s="59" t="s">
        <v>196</v>
      </c>
    </row>
    <row r="24" spans="1:13" ht="58" x14ac:dyDescent="0.35">
      <c r="A24" s="58">
        <v>4</v>
      </c>
      <c r="B24" s="59">
        <v>6503799</v>
      </c>
      <c r="C24" s="59" t="s">
        <v>109</v>
      </c>
      <c r="D24" s="59" t="s">
        <v>52</v>
      </c>
      <c r="E24" s="59" t="s">
        <v>52</v>
      </c>
      <c r="F24" s="59"/>
      <c r="G24" s="59"/>
      <c r="H24" s="59"/>
      <c r="I24" s="65">
        <v>3000000</v>
      </c>
      <c r="J24" s="62">
        <v>4000000</v>
      </c>
      <c r="K24" s="59"/>
      <c r="L24" s="41" t="s">
        <v>237</v>
      </c>
      <c r="M24" s="59" t="s">
        <v>196</v>
      </c>
    </row>
    <row r="25" spans="1:13" ht="198.75" customHeight="1" x14ac:dyDescent="0.35">
      <c r="A25" s="58">
        <v>5</v>
      </c>
      <c r="B25" s="60"/>
      <c r="C25" s="60" t="s">
        <v>204</v>
      </c>
      <c r="D25" s="60" t="s">
        <v>52</v>
      </c>
      <c r="E25" s="60" t="s">
        <v>52</v>
      </c>
      <c r="F25" s="60" t="s">
        <v>206</v>
      </c>
      <c r="G25" s="60" t="s">
        <v>205</v>
      </c>
      <c r="H25" s="60"/>
      <c r="I25" s="60">
        <v>45000000</v>
      </c>
      <c r="J25" s="60">
        <v>80000000</v>
      </c>
      <c r="K25" s="60"/>
      <c r="L25" s="46" t="s">
        <v>205</v>
      </c>
      <c r="M25" s="59" t="s">
        <v>196</v>
      </c>
    </row>
    <row r="26" spans="1:13" ht="154.5" customHeight="1" x14ac:dyDescent="0.35">
      <c r="A26" s="58">
        <v>6</v>
      </c>
      <c r="B26" s="40"/>
      <c r="C26" s="40" t="s">
        <v>182</v>
      </c>
      <c r="D26" s="40" t="s">
        <v>182</v>
      </c>
      <c r="E26" s="66" t="s">
        <v>234</v>
      </c>
      <c r="F26" s="66" t="s">
        <v>236</v>
      </c>
      <c r="G26" s="40" t="s">
        <v>235</v>
      </c>
      <c r="H26" s="40"/>
      <c r="I26" s="66"/>
      <c r="J26" s="66">
        <v>1000000</v>
      </c>
      <c r="K26" s="40"/>
      <c r="L26" s="41" t="s">
        <v>251</v>
      </c>
      <c r="M26" s="59" t="s">
        <v>196</v>
      </c>
    </row>
  </sheetData>
  <mergeCells count="3">
    <mergeCell ref="D1:L1"/>
    <mergeCell ref="D4:F4"/>
    <mergeCell ref="D18:L18"/>
  </mergeCells>
  <phoneticPr fontId="3" type="noConversion"/>
  <pageMargins left="0.25" right="0.25" top="0.75" bottom="0.75" header="0.3" footer="0.3"/>
  <pageSetup paperSize="8" scale="93" fitToHeight="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66"/>
  <sheetViews>
    <sheetView tabSelected="1" zoomScale="80" zoomScaleNormal="80" workbookViewId="0">
      <pane ySplit="5" topLeftCell="A56" activePane="bottomLeft" state="frozen"/>
      <selection pane="bottomLeft" activeCell="G66" sqref="G66"/>
    </sheetView>
  </sheetViews>
  <sheetFormatPr baseColWidth="10" defaultRowHeight="14.5" x14ac:dyDescent="0.35"/>
  <cols>
    <col min="3" max="3" width="40.453125" customWidth="1"/>
    <col min="4" max="4" width="35.54296875" customWidth="1"/>
    <col min="5" max="5" width="33.453125" customWidth="1"/>
    <col min="6" max="6" width="26.81640625" customWidth="1"/>
    <col min="7" max="7" width="16.81640625" style="16" customWidth="1"/>
    <col min="8" max="8" width="24.453125" customWidth="1"/>
    <col min="9" max="10" width="10.81640625"/>
    <col min="11" max="11" width="31.453125" bestFit="1" customWidth="1"/>
    <col min="12" max="12" width="12.54296875" bestFit="1" customWidth="1"/>
    <col min="13" max="13" width="13.54296875" bestFit="1" customWidth="1"/>
    <col min="14" max="14" width="12.54296875" bestFit="1" customWidth="1"/>
    <col min="15" max="16" width="10.81640625"/>
  </cols>
  <sheetData>
    <row r="1" spans="1:16" ht="21" x14ac:dyDescent="0.5">
      <c r="D1" s="27" t="s">
        <v>250</v>
      </c>
    </row>
    <row r="4" spans="1:16" ht="23.5" x14ac:dyDescent="0.55000000000000004">
      <c r="B4" s="17" t="s">
        <v>153</v>
      </c>
    </row>
    <row r="5" spans="1:16" x14ac:dyDescent="0.35">
      <c r="A5" s="34" t="s">
        <v>137</v>
      </c>
      <c r="B5" s="42" t="s">
        <v>54</v>
      </c>
      <c r="C5" s="35" t="s">
        <v>0</v>
      </c>
      <c r="D5" s="36" t="s">
        <v>1</v>
      </c>
      <c r="E5" s="36" t="s">
        <v>2</v>
      </c>
      <c r="F5" s="36" t="s">
        <v>3</v>
      </c>
      <c r="G5" s="37" t="s">
        <v>74</v>
      </c>
      <c r="H5" s="36" t="s">
        <v>61</v>
      </c>
    </row>
    <row r="6" spans="1:16" s="1" customFormat="1" ht="29" x14ac:dyDescent="0.35">
      <c r="A6" s="67">
        <v>1</v>
      </c>
      <c r="B6" s="67"/>
      <c r="C6" s="67" t="s">
        <v>20</v>
      </c>
      <c r="D6" s="67" t="s">
        <v>20</v>
      </c>
      <c r="E6" s="67" t="s">
        <v>21</v>
      </c>
      <c r="F6" s="67" t="s">
        <v>22</v>
      </c>
      <c r="G6" s="67">
        <v>500000</v>
      </c>
      <c r="H6" s="67"/>
    </row>
    <row r="7" spans="1:16" s="1" customFormat="1" ht="29" x14ac:dyDescent="0.35">
      <c r="A7" s="67">
        <v>2</v>
      </c>
      <c r="B7" s="67"/>
      <c r="C7" s="67" t="s">
        <v>23</v>
      </c>
      <c r="D7" s="67" t="s">
        <v>23</v>
      </c>
      <c r="E7" s="67" t="s">
        <v>21</v>
      </c>
      <c r="F7" s="67" t="s">
        <v>24</v>
      </c>
      <c r="G7" s="67">
        <v>150000</v>
      </c>
      <c r="H7" s="67"/>
    </row>
    <row r="8" spans="1:16" s="1" customFormat="1" ht="15.5" x14ac:dyDescent="0.35">
      <c r="A8" s="67">
        <v>3</v>
      </c>
      <c r="B8" s="67"/>
      <c r="C8" s="67" t="s">
        <v>25</v>
      </c>
      <c r="D8" s="67" t="s">
        <v>32</v>
      </c>
      <c r="E8" s="67" t="s">
        <v>17</v>
      </c>
      <c r="F8" s="67" t="s">
        <v>18</v>
      </c>
      <c r="G8" s="67" t="s">
        <v>10</v>
      </c>
      <c r="H8" s="67"/>
      <c r="I8" s="5"/>
      <c r="J8" s="5"/>
      <c r="K8" s="5"/>
      <c r="L8" s="5"/>
      <c r="M8" s="5"/>
      <c r="N8" s="5"/>
      <c r="O8" s="20"/>
      <c r="P8" s="5"/>
    </row>
    <row r="9" spans="1:16" s="1" customFormat="1" ht="29" x14ac:dyDescent="0.35">
      <c r="A9" s="67">
        <v>4</v>
      </c>
      <c r="B9" s="67"/>
      <c r="C9" s="67" t="s">
        <v>26</v>
      </c>
      <c r="D9" s="67" t="s">
        <v>26</v>
      </c>
      <c r="E9" s="67" t="s">
        <v>34</v>
      </c>
      <c r="F9" s="67" t="s">
        <v>30</v>
      </c>
      <c r="G9" s="67" t="s">
        <v>10</v>
      </c>
      <c r="H9" s="67"/>
      <c r="I9" s="5"/>
      <c r="J9" s="5"/>
      <c r="K9" s="5"/>
      <c r="L9" s="5"/>
      <c r="M9" s="5"/>
      <c r="N9" s="5"/>
      <c r="O9" s="20"/>
      <c r="P9" s="5"/>
    </row>
    <row r="10" spans="1:16" s="1" customFormat="1" ht="68.5" customHeight="1" x14ac:dyDescent="0.35">
      <c r="A10" s="67">
        <v>5</v>
      </c>
      <c r="B10" s="67"/>
      <c r="C10" s="67" t="s">
        <v>25</v>
      </c>
      <c r="D10" s="67" t="s">
        <v>35</v>
      </c>
      <c r="E10" s="67" t="s">
        <v>36</v>
      </c>
      <c r="F10" s="67" t="s">
        <v>58</v>
      </c>
      <c r="G10" s="67" t="s">
        <v>10</v>
      </c>
      <c r="H10" s="67" t="s">
        <v>174</v>
      </c>
      <c r="I10" s="5"/>
      <c r="J10" s="5"/>
      <c r="K10" s="5"/>
      <c r="L10" s="5"/>
      <c r="M10" s="5"/>
      <c r="N10" s="5"/>
      <c r="O10" s="20"/>
      <c r="P10" s="5"/>
    </row>
    <row r="11" spans="1:16" s="1" customFormat="1" ht="15.5" x14ac:dyDescent="0.35">
      <c r="A11" s="67">
        <v>6</v>
      </c>
      <c r="B11" s="67"/>
      <c r="C11" s="67" t="s">
        <v>27</v>
      </c>
      <c r="D11" s="67" t="s">
        <v>37</v>
      </c>
      <c r="E11" s="67" t="s">
        <v>17</v>
      </c>
      <c r="F11" s="67" t="s">
        <v>31</v>
      </c>
      <c r="G11" s="67">
        <v>2000000</v>
      </c>
      <c r="H11" s="67"/>
      <c r="I11" s="5"/>
      <c r="J11" s="5"/>
      <c r="K11" s="5"/>
      <c r="L11" s="5"/>
      <c r="M11" s="5"/>
      <c r="N11" s="5"/>
      <c r="O11" s="21"/>
      <c r="P11" s="5"/>
    </row>
    <row r="12" spans="1:16" s="1" customFormat="1" ht="29" x14ac:dyDescent="0.35">
      <c r="A12" s="67">
        <v>7</v>
      </c>
      <c r="B12" s="67"/>
      <c r="C12" s="67" t="s">
        <v>16</v>
      </c>
      <c r="D12" s="67" t="s">
        <v>28</v>
      </c>
      <c r="E12" s="67" t="s">
        <v>29</v>
      </c>
      <c r="F12" s="67" t="s">
        <v>57</v>
      </c>
      <c r="G12" s="67">
        <v>7000000</v>
      </c>
      <c r="H12" s="67" t="s">
        <v>151</v>
      </c>
      <c r="I12" s="5"/>
      <c r="J12" s="5"/>
      <c r="K12" s="5"/>
      <c r="L12" s="5"/>
      <c r="M12" s="5"/>
      <c r="N12" s="5"/>
      <c r="O12" s="20"/>
      <c r="P12" s="5"/>
    </row>
    <row r="13" spans="1:16" s="1" customFormat="1" ht="29" x14ac:dyDescent="0.35">
      <c r="A13" s="67">
        <v>8</v>
      </c>
      <c r="B13" s="67"/>
      <c r="C13" s="67" t="s">
        <v>11</v>
      </c>
      <c r="D13" s="67" t="s">
        <v>28</v>
      </c>
      <c r="E13" s="67" t="s">
        <v>29</v>
      </c>
      <c r="F13" s="67" t="s">
        <v>57</v>
      </c>
      <c r="G13" s="67"/>
      <c r="H13" s="67" t="s">
        <v>151</v>
      </c>
      <c r="I13" s="5"/>
      <c r="J13" s="5"/>
      <c r="K13" s="5"/>
      <c r="L13" s="5"/>
      <c r="M13" s="5"/>
      <c r="N13" s="5"/>
      <c r="O13" s="20"/>
      <c r="P13" s="5"/>
    </row>
    <row r="14" spans="1:16" s="1" customFormat="1" ht="43.5" x14ac:dyDescent="0.35">
      <c r="A14" s="67">
        <v>9</v>
      </c>
      <c r="B14" s="67"/>
      <c r="C14" s="67" t="s">
        <v>19</v>
      </c>
      <c r="D14" s="67" t="s">
        <v>28</v>
      </c>
      <c r="E14" s="67" t="s">
        <v>29</v>
      </c>
      <c r="F14" s="67" t="s">
        <v>135</v>
      </c>
      <c r="G14" s="67">
        <v>3000000</v>
      </c>
      <c r="H14" s="67"/>
      <c r="I14" s="5"/>
      <c r="J14" s="5"/>
      <c r="K14" s="5"/>
      <c r="L14" s="5"/>
      <c r="M14" s="5"/>
      <c r="N14" s="5"/>
      <c r="O14" s="20"/>
      <c r="P14" s="5"/>
    </row>
    <row r="15" spans="1:16" ht="15.5" x14ac:dyDescent="0.35">
      <c r="A15" s="68">
        <v>10</v>
      </c>
      <c r="B15" s="68"/>
      <c r="C15" s="67" t="s">
        <v>11</v>
      </c>
      <c r="D15" s="67" t="s">
        <v>40</v>
      </c>
      <c r="E15" s="67" t="s">
        <v>12</v>
      </c>
      <c r="F15" s="67" t="s">
        <v>31</v>
      </c>
      <c r="G15" s="67"/>
      <c r="H15" s="67"/>
      <c r="I15" s="5"/>
      <c r="J15" s="5"/>
      <c r="K15" s="5"/>
      <c r="L15" s="5"/>
      <c r="M15" s="5"/>
      <c r="N15" s="5"/>
      <c r="O15" s="20"/>
      <c r="P15" s="5"/>
    </row>
    <row r="16" spans="1:16" ht="29" x14ac:dyDescent="0.35">
      <c r="A16" s="68">
        <v>11</v>
      </c>
      <c r="B16" s="68"/>
      <c r="C16" s="67" t="s">
        <v>41</v>
      </c>
      <c r="D16" s="67" t="s">
        <v>42</v>
      </c>
      <c r="E16" s="67" t="s">
        <v>175</v>
      </c>
      <c r="F16" s="67" t="s">
        <v>39</v>
      </c>
      <c r="G16" s="67">
        <v>200000</v>
      </c>
      <c r="H16" s="67" t="s">
        <v>223</v>
      </c>
      <c r="I16" s="5"/>
      <c r="J16" s="5"/>
      <c r="K16" s="5"/>
      <c r="L16" s="5"/>
      <c r="M16" s="5"/>
      <c r="N16" s="5"/>
      <c r="O16" s="20"/>
      <c r="P16" s="5"/>
    </row>
    <row r="17" spans="1:32" ht="29" x14ac:dyDescent="0.35">
      <c r="A17" s="68">
        <v>12</v>
      </c>
      <c r="B17" s="68"/>
      <c r="C17" s="67" t="s">
        <v>27</v>
      </c>
      <c r="D17" s="67" t="s">
        <v>43</v>
      </c>
      <c r="E17" s="67" t="s">
        <v>45</v>
      </c>
      <c r="F17" s="67" t="s">
        <v>44</v>
      </c>
      <c r="G17" s="67">
        <v>5000000</v>
      </c>
      <c r="H17" s="67" t="s">
        <v>176</v>
      </c>
      <c r="I17" s="5"/>
      <c r="J17" s="5"/>
      <c r="K17" s="5"/>
      <c r="L17" s="5"/>
      <c r="M17" s="5"/>
      <c r="N17" s="5"/>
      <c r="O17" s="20"/>
      <c r="P17" s="5"/>
    </row>
    <row r="18" spans="1:32" s="1" customFormat="1" ht="29" x14ac:dyDescent="0.35">
      <c r="A18" s="67">
        <v>13</v>
      </c>
      <c r="B18" s="67"/>
      <c r="C18" s="67" t="s">
        <v>13</v>
      </c>
      <c r="D18" s="67" t="s">
        <v>14</v>
      </c>
      <c r="E18" s="67" t="s">
        <v>5</v>
      </c>
      <c r="F18" s="67" t="s">
        <v>33</v>
      </c>
      <c r="G18" s="67">
        <f>150000*9</f>
        <v>1350000</v>
      </c>
      <c r="H18" s="67"/>
    </row>
    <row r="19" spans="1:32" s="7" customFormat="1" ht="29" x14ac:dyDescent="0.35">
      <c r="A19" s="38">
        <v>14</v>
      </c>
      <c r="B19" s="38"/>
      <c r="C19" s="67" t="s">
        <v>27</v>
      </c>
      <c r="D19" s="67" t="s">
        <v>60</v>
      </c>
      <c r="E19" s="67" t="s">
        <v>73</v>
      </c>
      <c r="F19" s="67" t="s">
        <v>86</v>
      </c>
      <c r="G19" s="67">
        <v>4000000</v>
      </c>
      <c r="H19" s="67" t="s">
        <v>176</v>
      </c>
      <c r="I19" s="5"/>
      <c r="J19" s="5"/>
      <c r="K19" s="5"/>
      <c r="L19" s="5"/>
      <c r="M19" s="5"/>
      <c r="N19" s="5"/>
      <c r="O19" s="20"/>
      <c r="P19" s="5"/>
    </row>
    <row r="20" spans="1:32" ht="29" x14ac:dyDescent="0.35">
      <c r="A20" s="68">
        <v>15</v>
      </c>
      <c r="B20" s="68"/>
      <c r="C20" s="67" t="s">
        <v>76</v>
      </c>
      <c r="D20" s="67" t="s">
        <v>77</v>
      </c>
      <c r="E20" s="67" t="s">
        <v>78</v>
      </c>
      <c r="F20" s="67" t="s">
        <v>79</v>
      </c>
      <c r="G20" s="67">
        <v>1000000</v>
      </c>
      <c r="H20" s="67" t="s">
        <v>224</v>
      </c>
      <c r="I20" s="5"/>
      <c r="J20" s="5"/>
      <c r="K20" s="5"/>
      <c r="L20" s="5"/>
      <c r="M20" s="5"/>
      <c r="N20" s="5"/>
      <c r="O20" s="20"/>
      <c r="P20" s="5"/>
    </row>
    <row r="21" spans="1:32" ht="15.5" x14ac:dyDescent="0.35">
      <c r="A21" s="68">
        <v>16</v>
      </c>
      <c r="B21" s="68"/>
      <c r="C21" s="67" t="s">
        <v>8</v>
      </c>
      <c r="D21" s="67" t="s">
        <v>80</v>
      </c>
      <c r="E21" s="67" t="s">
        <v>81</v>
      </c>
      <c r="F21" s="67" t="s">
        <v>82</v>
      </c>
      <c r="G21" s="67">
        <v>3500000</v>
      </c>
      <c r="H21" s="67"/>
      <c r="I21" s="5"/>
      <c r="J21" s="5"/>
      <c r="K21" s="5"/>
      <c r="L21" s="5"/>
      <c r="M21" s="5"/>
      <c r="N21" s="5"/>
      <c r="O21" s="20"/>
      <c r="P21" s="5"/>
    </row>
    <row r="22" spans="1:32" ht="15.5" x14ac:dyDescent="0.35">
      <c r="A22" s="38">
        <v>17</v>
      </c>
      <c r="B22" s="68"/>
      <c r="C22" s="67" t="s">
        <v>177</v>
      </c>
      <c r="D22" s="67" t="s">
        <v>178</v>
      </c>
      <c r="E22" s="67" t="s">
        <v>81</v>
      </c>
      <c r="F22" s="67" t="s">
        <v>82</v>
      </c>
      <c r="G22" s="67"/>
      <c r="H22" s="69"/>
      <c r="I22" s="5"/>
      <c r="J22" s="5"/>
      <c r="K22" s="5"/>
      <c r="L22" s="5"/>
      <c r="M22" s="5"/>
      <c r="N22" s="5"/>
      <c r="O22" s="20"/>
      <c r="P22" s="5"/>
    </row>
    <row r="23" spans="1:32" ht="15.5" x14ac:dyDescent="0.35">
      <c r="A23" s="68">
        <v>18</v>
      </c>
      <c r="B23" s="68"/>
      <c r="C23" s="67" t="s">
        <v>179</v>
      </c>
      <c r="D23" s="67"/>
      <c r="E23" s="67" t="s">
        <v>180</v>
      </c>
      <c r="F23" s="67" t="s">
        <v>181</v>
      </c>
      <c r="G23" s="70" t="s">
        <v>218</v>
      </c>
      <c r="H23" s="67" t="s">
        <v>219</v>
      </c>
      <c r="I23" s="5"/>
      <c r="J23" s="5"/>
      <c r="K23" s="5"/>
      <c r="L23" s="5"/>
      <c r="M23" s="5"/>
      <c r="N23" s="5"/>
      <c r="O23" s="20"/>
      <c r="P23" s="5"/>
    </row>
    <row r="24" spans="1:32" ht="15.5" x14ac:dyDescent="0.35">
      <c r="A24" s="68">
        <v>19</v>
      </c>
      <c r="B24" s="68"/>
      <c r="C24" s="67" t="s">
        <v>194</v>
      </c>
      <c r="D24" s="67"/>
      <c r="E24" s="67"/>
      <c r="F24" s="67"/>
      <c r="G24" s="67"/>
      <c r="H24" s="67"/>
      <c r="I24" s="5"/>
      <c r="J24" s="5"/>
      <c r="K24" s="5"/>
      <c r="L24" s="5"/>
      <c r="M24" s="5"/>
      <c r="N24" s="5"/>
      <c r="O24" s="20"/>
      <c r="P24" s="5"/>
    </row>
    <row r="25" spans="1:32" ht="15.5" x14ac:dyDescent="0.35">
      <c r="A25" s="38">
        <v>20</v>
      </c>
      <c r="B25" s="68"/>
      <c r="C25" s="67" t="s">
        <v>195</v>
      </c>
      <c r="D25" s="67"/>
      <c r="E25" s="67"/>
      <c r="F25" s="67"/>
      <c r="G25" s="67"/>
      <c r="H25" s="67"/>
      <c r="I25" s="5"/>
      <c r="J25" s="5"/>
      <c r="K25" s="5"/>
      <c r="L25" s="5"/>
      <c r="M25" s="5"/>
      <c r="N25" s="5"/>
      <c r="O25" s="20"/>
      <c r="P25" s="5"/>
    </row>
    <row r="26" spans="1:32" s="9" customFormat="1" ht="15.5" x14ac:dyDescent="0.35">
      <c r="A26" s="68">
        <v>21</v>
      </c>
      <c r="B26" s="40"/>
      <c r="C26" s="67" t="s">
        <v>83</v>
      </c>
      <c r="D26" s="67" t="s">
        <v>84</v>
      </c>
      <c r="E26" s="67" t="s">
        <v>75</v>
      </c>
      <c r="F26" s="67" t="s">
        <v>225</v>
      </c>
      <c r="G26" s="67">
        <v>4000000</v>
      </c>
      <c r="H26" s="67"/>
      <c r="I26" s="5"/>
      <c r="Q26" s="8"/>
      <c r="R26" s="8"/>
      <c r="S26" s="8"/>
      <c r="T26" s="8"/>
      <c r="U26" s="8"/>
      <c r="V26" s="8"/>
      <c r="W26" s="8"/>
      <c r="X26" s="8"/>
      <c r="Y26" s="8"/>
      <c r="Z26" s="8"/>
      <c r="AA26" s="8"/>
      <c r="AB26" s="8"/>
      <c r="AC26" s="8"/>
      <c r="AD26" s="8"/>
      <c r="AE26" s="8"/>
      <c r="AF26" s="8"/>
    </row>
    <row r="27" spans="1:32" ht="101.5" x14ac:dyDescent="0.35">
      <c r="A27" s="68">
        <v>22</v>
      </c>
      <c r="B27" s="68"/>
      <c r="C27" s="67" t="s">
        <v>8</v>
      </c>
      <c r="D27" s="67" t="s">
        <v>72</v>
      </c>
      <c r="E27" s="67" t="s">
        <v>130</v>
      </c>
      <c r="F27" s="67" t="s">
        <v>31</v>
      </c>
      <c r="G27" s="67">
        <v>2000000</v>
      </c>
      <c r="H27" s="67" t="s">
        <v>183</v>
      </c>
      <c r="I27" s="5"/>
      <c r="J27" s="5"/>
      <c r="K27" s="5"/>
      <c r="L27" s="5"/>
      <c r="M27" s="5"/>
      <c r="N27" s="5"/>
      <c r="O27" s="20"/>
      <c r="P27" s="5"/>
    </row>
    <row r="28" spans="1:32" ht="58" x14ac:dyDescent="0.35">
      <c r="A28" s="38">
        <v>23</v>
      </c>
      <c r="B28" s="68"/>
      <c r="C28" s="67" t="s">
        <v>85</v>
      </c>
      <c r="D28" s="67" t="s">
        <v>99</v>
      </c>
      <c r="E28" s="67" t="s">
        <v>17</v>
      </c>
      <c r="F28" s="67" t="s">
        <v>100</v>
      </c>
      <c r="G28" s="67">
        <v>7500000</v>
      </c>
      <c r="H28" s="67" t="s">
        <v>101</v>
      </c>
      <c r="I28" s="5"/>
      <c r="J28" s="5"/>
      <c r="K28" s="5"/>
      <c r="L28" s="5"/>
      <c r="M28" s="5"/>
      <c r="N28" s="5"/>
      <c r="O28" s="20"/>
      <c r="P28" s="5"/>
    </row>
    <row r="29" spans="1:32" ht="29" x14ac:dyDescent="0.35">
      <c r="A29" s="68">
        <v>24</v>
      </c>
      <c r="B29" s="68"/>
      <c r="C29" s="67" t="s">
        <v>94</v>
      </c>
      <c r="D29" s="67" t="s">
        <v>95</v>
      </c>
      <c r="E29" s="67" t="s">
        <v>96</v>
      </c>
      <c r="F29" s="67" t="s">
        <v>97</v>
      </c>
      <c r="G29" s="67"/>
      <c r="H29" s="67" t="s">
        <v>92</v>
      </c>
      <c r="I29" s="5"/>
      <c r="J29" s="5"/>
      <c r="K29" s="5"/>
      <c r="L29" s="5"/>
      <c r="M29" s="5"/>
      <c r="N29" s="5"/>
      <c r="O29" s="22"/>
      <c r="P29" s="5"/>
    </row>
    <row r="30" spans="1:32" ht="29" x14ac:dyDescent="0.35">
      <c r="A30" s="68">
        <v>25</v>
      </c>
      <c r="B30" s="68"/>
      <c r="C30" s="67" t="s">
        <v>89</v>
      </c>
      <c r="D30" s="67" t="s">
        <v>90</v>
      </c>
      <c r="E30" s="67" t="s">
        <v>62</v>
      </c>
      <c r="F30" s="67" t="s">
        <v>91</v>
      </c>
      <c r="G30" s="67"/>
      <c r="H30" s="67" t="s">
        <v>93</v>
      </c>
      <c r="I30" s="5"/>
      <c r="J30" s="5"/>
      <c r="K30" s="5"/>
      <c r="L30" s="5"/>
      <c r="M30" s="5"/>
      <c r="N30" s="5"/>
      <c r="O30" s="13"/>
      <c r="P30" s="6"/>
    </row>
    <row r="31" spans="1:32" ht="29" x14ac:dyDescent="0.35">
      <c r="A31" s="38">
        <v>26</v>
      </c>
      <c r="B31" s="68"/>
      <c r="C31" s="67" t="s">
        <v>103</v>
      </c>
      <c r="D31" s="67" t="s">
        <v>104</v>
      </c>
      <c r="E31" s="67" t="s">
        <v>105</v>
      </c>
      <c r="F31" s="67" t="s">
        <v>106</v>
      </c>
      <c r="G31" s="67"/>
      <c r="H31" s="67" t="s">
        <v>92</v>
      </c>
      <c r="I31" s="5"/>
      <c r="J31" s="5"/>
    </row>
    <row r="32" spans="1:32" x14ac:dyDescent="0.35">
      <c r="A32" s="68">
        <v>27</v>
      </c>
      <c r="B32" s="68"/>
      <c r="C32" s="67" t="s">
        <v>114</v>
      </c>
      <c r="D32" s="67" t="s">
        <v>115</v>
      </c>
      <c r="E32" s="67" t="s">
        <v>71</v>
      </c>
      <c r="F32" s="67" t="s">
        <v>116</v>
      </c>
      <c r="G32" s="67" t="s">
        <v>10</v>
      </c>
      <c r="H32" s="67"/>
    </row>
    <row r="33" spans="1:15" x14ac:dyDescent="0.35">
      <c r="A33" s="68">
        <v>28</v>
      </c>
      <c r="B33" s="68"/>
      <c r="C33" s="67" t="s">
        <v>117</v>
      </c>
      <c r="D33" s="67" t="s">
        <v>118</v>
      </c>
      <c r="E33" s="67" t="s">
        <v>12</v>
      </c>
      <c r="F33" s="67" t="s">
        <v>38</v>
      </c>
      <c r="G33" s="67" t="s">
        <v>10</v>
      </c>
      <c r="H33" s="67"/>
    </row>
    <row r="34" spans="1:15" ht="43.5" x14ac:dyDescent="0.35">
      <c r="A34" s="38">
        <v>29</v>
      </c>
      <c r="B34" s="68"/>
      <c r="C34" s="67" t="s">
        <v>119</v>
      </c>
      <c r="D34" s="67" t="s">
        <v>120</v>
      </c>
      <c r="E34" s="67" t="s">
        <v>121</v>
      </c>
      <c r="F34" s="67" t="s">
        <v>122</v>
      </c>
      <c r="G34" s="67" t="s">
        <v>10</v>
      </c>
      <c r="H34" s="67" t="s">
        <v>220</v>
      </c>
    </row>
    <row r="35" spans="1:15" x14ac:dyDescent="0.35">
      <c r="A35" s="68">
        <v>30</v>
      </c>
      <c r="B35" s="68"/>
      <c r="C35" s="67" t="s">
        <v>8</v>
      </c>
      <c r="D35" s="67" t="s">
        <v>123</v>
      </c>
      <c r="E35" s="67" t="s">
        <v>124</v>
      </c>
      <c r="F35" s="67" t="s">
        <v>125</v>
      </c>
      <c r="G35" s="67"/>
      <c r="H35" s="71"/>
    </row>
    <row r="36" spans="1:15" ht="29" x14ac:dyDescent="0.35">
      <c r="A36" s="68">
        <v>31</v>
      </c>
      <c r="B36" s="68"/>
      <c r="C36" s="67" t="s">
        <v>127</v>
      </c>
      <c r="D36" s="67"/>
      <c r="E36" s="67" t="s">
        <v>128</v>
      </c>
      <c r="F36" s="67"/>
      <c r="G36" s="67">
        <v>1000000</v>
      </c>
      <c r="H36" s="67"/>
    </row>
    <row r="37" spans="1:15" x14ac:dyDescent="0.35">
      <c r="A37" s="38">
        <v>32</v>
      </c>
      <c r="B37" s="68"/>
      <c r="C37" s="67" t="s">
        <v>129</v>
      </c>
      <c r="D37" s="67" t="s">
        <v>221</v>
      </c>
      <c r="E37" s="68"/>
      <c r="F37" s="67" t="s">
        <v>222</v>
      </c>
      <c r="G37" s="67">
        <v>850000</v>
      </c>
      <c r="H37" s="67"/>
    </row>
    <row r="38" spans="1:15" ht="29" x14ac:dyDescent="0.35">
      <c r="A38" s="68">
        <v>33</v>
      </c>
      <c r="B38" s="68"/>
      <c r="C38" s="67" t="s">
        <v>184</v>
      </c>
      <c r="D38" s="67" t="s">
        <v>112</v>
      </c>
      <c r="E38" s="67" t="s">
        <v>113</v>
      </c>
      <c r="F38" s="67" t="s">
        <v>185</v>
      </c>
      <c r="G38" s="67"/>
      <c r="H38" s="67" t="s">
        <v>186</v>
      </c>
    </row>
    <row r="39" spans="1:15" ht="29" x14ac:dyDescent="0.35">
      <c r="A39" s="68">
        <v>34</v>
      </c>
      <c r="B39" s="68"/>
      <c r="C39" s="67" t="s">
        <v>13</v>
      </c>
      <c r="D39" s="67" t="s">
        <v>110</v>
      </c>
      <c r="E39" s="67" t="s">
        <v>5</v>
      </c>
      <c r="F39" s="67" t="s">
        <v>111</v>
      </c>
      <c r="G39" s="67"/>
      <c r="H39" s="67" t="s">
        <v>151</v>
      </c>
    </row>
    <row r="40" spans="1:15" ht="58" x14ac:dyDescent="0.35">
      <c r="A40" s="38">
        <v>35</v>
      </c>
      <c r="B40" s="68"/>
      <c r="C40" s="67" t="s">
        <v>65</v>
      </c>
      <c r="D40" s="67" t="s">
        <v>64</v>
      </c>
      <c r="E40" s="67" t="s">
        <v>6</v>
      </c>
      <c r="F40" s="67" t="s">
        <v>63</v>
      </c>
      <c r="G40" s="67">
        <v>750000</v>
      </c>
      <c r="H40" s="67"/>
    </row>
    <row r="41" spans="1:15" x14ac:dyDescent="0.35">
      <c r="A41" s="68">
        <v>36</v>
      </c>
      <c r="B41" s="68"/>
      <c r="C41" s="67" t="s">
        <v>15</v>
      </c>
      <c r="D41" s="67" t="s">
        <v>66</v>
      </c>
      <c r="E41" s="67" t="s">
        <v>62</v>
      </c>
      <c r="F41" s="67" t="s">
        <v>67</v>
      </c>
      <c r="G41" s="67" t="s">
        <v>87</v>
      </c>
      <c r="H41" s="67" t="s">
        <v>187</v>
      </c>
    </row>
    <row r="42" spans="1:15" ht="29" x14ac:dyDescent="0.35">
      <c r="A42" s="68">
        <v>37</v>
      </c>
      <c r="B42" s="68"/>
      <c r="C42" s="67" t="s">
        <v>68</v>
      </c>
      <c r="D42" s="67" t="s">
        <v>69</v>
      </c>
      <c r="E42" s="67" t="s">
        <v>70</v>
      </c>
      <c r="F42" s="67" t="s">
        <v>7</v>
      </c>
      <c r="G42" s="67" t="s">
        <v>88</v>
      </c>
      <c r="H42" s="67"/>
    </row>
    <row r="43" spans="1:15" ht="15.5" x14ac:dyDescent="0.35">
      <c r="A43" s="38">
        <v>38</v>
      </c>
      <c r="B43" s="68"/>
      <c r="C43" s="67" t="s">
        <v>136</v>
      </c>
      <c r="D43" s="67"/>
      <c r="E43" s="67" t="s">
        <v>131</v>
      </c>
      <c r="F43" s="67"/>
      <c r="G43" s="67">
        <v>2000000</v>
      </c>
      <c r="H43" s="67" t="s">
        <v>132</v>
      </c>
      <c r="I43" s="23"/>
      <c r="J43" s="23"/>
      <c r="O43" s="23"/>
    </row>
    <row r="44" spans="1:15" x14ac:dyDescent="0.35">
      <c r="A44" s="68">
        <v>39</v>
      </c>
      <c r="B44" s="68"/>
      <c r="C44" s="67" t="s">
        <v>139</v>
      </c>
      <c r="D44" s="67" t="s">
        <v>226</v>
      </c>
      <c r="E44" s="67"/>
      <c r="F44" s="67"/>
      <c r="G44" s="67"/>
      <c r="H44" s="67"/>
    </row>
    <row r="45" spans="1:15" x14ac:dyDescent="0.35">
      <c r="A45" s="68">
        <v>40</v>
      </c>
      <c r="B45" s="68"/>
      <c r="C45" s="67" t="s">
        <v>141</v>
      </c>
      <c r="D45" s="67" t="s">
        <v>140</v>
      </c>
      <c r="E45" s="67" t="s">
        <v>188</v>
      </c>
      <c r="F45" s="67" t="s">
        <v>189</v>
      </c>
      <c r="G45" s="67"/>
      <c r="H45" s="67"/>
    </row>
    <row r="46" spans="1:15" x14ac:dyDescent="0.35">
      <c r="A46" s="38">
        <v>41</v>
      </c>
      <c r="B46" s="68"/>
      <c r="C46" s="67" t="s">
        <v>142</v>
      </c>
      <c r="D46" s="67" t="s">
        <v>143</v>
      </c>
      <c r="E46" s="67" t="s">
        <v>21</v>
      </c>
      <c r="F46" s="67" t="s">
        <v>7</v>
      </c>
      <c r="G46" s="67"/>
      <c r="H46" s="67"/>
    </row>
    <row r="47" spans="1:15" ht="43.5" x14ac:dyDescent="0.35">
      <c r="A47" s="68">
        <v>42</v>
      </c>
      <c r="B47" s="68"/>
      <c r="C47" s="67" t="s">
        <v>190</v>
      </c>
      <c r="D47" s="67" t="s">
        <v>191</v>
      </c>
      <c r="E47" s="67" t="s">
        <v>17</v>
      </c>
      <c r="F47" s="67" t="s">
        <v>31</v>
      </c>
      <c r="G47" s="67"/>
      <c r="H47" s="67" t="s">
        <v>192</v>
      </c>
    </row>
    <row r="48" spans="1:15" x14ac:dyDescent="0.35">
      <c r="A48" s="68">
        <v>43</v>
      </c>
      <c r="B48" s="68"/>
      <c r="C48" s="67" t="s">
        <v>144</v>
      </c>
      <c r="D48" s="67" t="s">
        <v>145</v>
      </c>
      <c r="E48" s="67" t="s">
        <v>21</v>
      </c>
      <c r="F48" s="67" t="s">
        <v>7</v>
      </c>
      <c r="G48" s="67"/>
      <c r="H48" s="67"/>
    </row>
    <row r="49" spans="1:8" ht="43.5" x14ac:dyDescent="0.35">
      <c r="A49" s="38">
        <v>44</v>
      </c>
      <c r="B49" s="68"/>
      <c r="C49" s="67" t="s">
        <v>146</v>
      </c>
      <c r="D49" s="67" t="s">
        <v>147</v>
      </c>
      <c r="E49" s="67" t="s">
        <v>12</v>
      </c>
      <c r="F49" s="67" t="s">
        <v>38</v>
      </c>
      <c r="G49" s="67"/>
      <c r="H49" s="67" t="s">
        <v>193</v>
      </c>
    </row>
    <row r="50" spans="1:8" x14ac:dyDescent="0.35">
      <c r="A50" s="68">
        <v>45</v>
      </c>
      <c r="B50" s="68"/>
      <c r="C50" s="67" t="s">
        <v>149</v>
      </c>
      <c r="D50" s="67" t="s">
        <v>150</v>
      </c>
      <c r="E50" s="67" t="s">
        <v>21</v>
      </c>
      <c r="F50" s="67" t="s">
        <v>7</v>
      </c>
      <c r="G50" s="67"/>
      <c r="H50" s="67"/>
    </row>
    <row r="51" spans="1:8" ht="29" x14ac:dyDescent="0.35">
      <c r="A51" s="68">
        <v>46</v>
      </c>
      <c r="B51" s="68"/>
      <c r="C51" s="67" t="s">
        <v>154</v>
      </c>
      <c r="D51" s="67" t="s">
        <v>155</v>
      </c>
      <c r="E51" s="67" t="s">
        <v>156</v>
      </c>
      <c r="F51" s="67" t="s">
        <v>157</v>
      </c>
      <c r="G51" s="67"/>
      <c r="H51" s="67"/>
    </row>
    <row r="52" spans="1:8" x14ac:dyDescent="0.35">
      <c r="A52" s="38">
        <v>47</v>
      </c>
      <c r="B52" s="68"/>
      <c r="C52" s="67" t="s">
        <v>166</v>
      </c>
      <c r="D52" s="67" t="s">
        <v>158</v>
      </c>
      <c r="E52" s="67"/>
      <c r="F52" s="67"/>
      <c r="G52" s="67">
        <v>2000000</v>
      </c>
      <c r="H52" s="67"/>
    </row>
    <row r="53" spans="1:8" x14ac:dyDescent="0.35">
      <c r="A53" s="68">
        <v>48</v>
      </c>
      <c r="B53" s="68"/>
      <c r="C53" s="67" t="s">
        <v>166</v>
      </c>
      <c r="D53" s="67" t="s">
        <v>159</v>
      </c>
      <c r="E53" s="67"/>
      <c r="F53" s="67"/>
      <c r="G53" s="67">
        <v>2000000</v>
      </c>
      <c r="H53" s="67"/>
    </row>
    <row r="54" spans="1:8" ht="29" x14ac:dyDescent="0.35">
      <c r="A54" s="68">
        <v>49</v>
      </c>
      <c r="B54" s="68"/>
      <c r="C54" s="67" t="s">
        <v>166</v>
      </c>
      <c r="D54" s="67" t="s">
        <v>161</v>
      </c>
      <c r="E54" s="67"/>
      <c r="F54" s="67"/>
      <c r="G54" s="67">
        <v>300000</v>
      </c>
      <c r="H54" s="67"/>
    </row>
    <row r="55" spans="1:8" ht="29" x14ac:dyDescent="0.35">
      <c r="A55" s="38">
        <v>50</v>
      </c>
      <c r="B55" s="68"/>
      <c r="C55" s="67" t="s">
        <v>68</v>
      </c>
      <c r="D55" s="67" t="s">
        <v>162</v>
      </c>
      <c r="E55" s="67"/>
      <c r="F55" s="67"/>
      <c r="G55" s="67">
        <v>5000000</v>
      </c>
      <c r="H55" s="67"/>
    </row>
    <row r="56" spans="1:8" ht="29" x14ac:dyDescent="0.35">
      <c r="A56" s="68">
        <v>51</v>
      </c>
      <c r="B56" s="68"/>
      <c r="C56" s="67" t="s">
        <v>152</v>
      </c>
      <c r="D56" s="67" t="s">
        <v>163</v>
      </c>
      <c r="E56" s="67" t="s">
        <v>148</v>
      </c>
      <c r="F56" s="67"/>
      <c r="G56" s="67">
        <v>750000</v>
      </c>
      <c r="H56" s="67"/>
    </row>
    <row r="57" spans="1:8" ht="43.5" x14ac:dyDescent="0.35">
      <c r="A57" s="68">
        <v>52</v>
      </c>
      <c r="B57" s="68"/>
      <c r="C57" s="67" t="s">
        <v>169</v>
      </c>
      <c r="D57" s="67" t="s">
        <v>170</v>
      </c>
      <c r="E57" s="67" t="s">
        <v>164</v>
      </c>
      <c r="F57" s="67"/>
      <c r="G57" s="67">
        <v>100000000</v>
      </c>
      <c r="H57" s="67"/>
    </row>
    <row r="58" spans="1:8" x14ac:dyDescent="0.35">
      <c r="A58" s="38">
        <v>53</v>
      </c>
      <c r="B58" s="68"/>
      <c r="C58" s="67" t="s">
        <v>168</v>
      </c>
      <c r="D58" s="67" t="s">
        <v>28</v>
      </c>
      <c r="E58" s="67" t="s">
        <v>81</v>
      </c>
      <c r="F58" s="67" t="s">
        <v>171</v>
      </c>
      <c r="G58" s="67">
        <v>3000000</v>
      </c>
      <c r="H58" s="67"/>
    </row>
    <row r="59" spans="1:8" ht="43.5" x14ac:dyDescent="0.35">
      <c r="A59" s="68">
        <v>54</v>
      </c>
      <c r="B59" s="68"/>
      <c r="C59" s="67" t="s">
        <v>9</v>
      </c>
      <c r="D59" s="67" t="s">
        <v>98</v>
      </c>
      <c r="E59" s="67" t="s">
        <v>17</v>
      </c>
      <c r="F59" s="67" t="s">
        <v>47</v>
      </c>
      <c r="G59" s="67">
        <v>20000000</v>
      </c>
      <c r="H59" s="67"/>
    </row>
    <row r="60" spans="1:8" x14ac:dyDescent="0.35">
      <c r="A60" s="68">
        <v>55</v>
      </c>
      <c r="B60" s="68"/>
      <c r="C60" s="67" t="s">
        <v>65</v>
      </c>
      <c r="D60" s="67" t="s">
        <v>172</v>
      </c>
      <c r="E60" s="67" t="s">
        <v>6</v>
      </c>
      <c r="F60" s="67" t="s">
        <v>7</v>
      </c>
      <c r="G60" s="67">
        <v>750000</v>
      </c>
      <c r="H60" s="67"/>
    </row>
    <row r="61" spans="1:8" x14ac:dyDescent="0.35">
      <c r="A61" s="38">
        <v>56</v>
      </c>
      <c r="B61" s="68"/>
      <c r="C61" s="67" t="s">
        <v>126</v>
      </c>
      <c r="D61" s="67"/>
      <c r="E61" s="67"/>
      <c r="F61" s="67" t="s">
        <v>173</v>
      </c>
      <c r="G61" s="67">
        <v>1000000</v>
      </c>
      <c r="H61" s="67"/>
    </row>
    <row r="62" spans="1:8" ht="29" x14ac:dyDescent="0.35">
      <c r="A62" s="68">
        <v>57</v>
      </c>
      <c r="B62" s="68"/>
      <c r="C62" s="67" t="s">
        <v>27</v>
      </c>
      <c r="D62" s="67"/>
      <c r="E62" s="67" t="s">
        <v>6</v>
      </c>
      <c r="F62" s="67" t="s">
        <v>165</v>
      </c>
      <c r="G62" s="67">
        <v>5000000</v>
      </c>
      <c r="H62" s="67"/>
    </row>
    <row r="63" spans="1:8" x14ac:dyDescent="0.35">
      <c r="A63" s="68">
        <v>58</v>
      </c>
      <c r="B63" s="68"/>
      <c r="C63" s="67" t="s">
        <v>227</v>
      </c>
      <c r="D63" s="67" t="s">
        <v>228</v>
      </c>
      <c r="E63" s="67" t="s">
        <v>12</v>
      </c>
      <c r="F63" s="67" t="s">
        <v>38</v>
      </c>
      <c r="G63" s="72"/>
      <c r="H63" s="68"/>
    </row>
    <row r="64" spans="1:8" ht="29" x14ac:dyDescent="0.35">
      <c r="A64" s="38">
        <v>59</v>
      </c>
      <c r="B64" s="68"/>
      <c r="C64" s="67" t="s">
        <v>229</v>
      </c>
      <c r="D64" s="67" t="s">
        <v>230</v>
      </c>
      <c r="E64" s="67" t="s">
        <v>12</v>
      </c>
      <c r="F64" s="67" t="s">
        <v>38</v>
      </c>
      <c r="G64" s="72"/>
      <c r="H64" s="68"/>
    </row>
    <row r="65" spans="1:8" x14ac:dyDescent="0.35">
      <c r="A65" s="68">
        <v>60</v>
      </c>
      <c r="B65" s="68"/>
      <c r="C65" s="67" t="s">
        <v>231</v>
      </c>
      <c r="D65" s="67" t="s">
        <v>232</v>
      </c>
      <c r="E65" s="67" t="s">
        <v>233</v>
      </c>
      <c r="F65" s="67" t="s">
        <v>7</v>
      </c>
      <c r="G65" s="72"/>
      <c r="H65" s="68"/>
    </row>
    <row r="66" spans="1:8" x14ac:dyDescent="0.35">
      <c r="A66" s="77">
        <v>61</v>
      </c>
      <c r="C66" s="78" t="s">
        <v>177</v>
      </c>
      <c r="D66" s="78" t="s">
        <v>252</v>
      </c>
      <c r="E66" s="78" t="s">
        <v>6</v>
      </c>
      <c r="F66" s="78" t="s">
        <v>7</v>
      </c>
    </row>
  </sheetData>
  <phoneticPr fontId="3" type="noConversion"/>
  <pageMargins left="0.7" right="0.7" top="0.75" bottom="0.75" header="0.3" footer="0.3"/>
  <pageSetup paperSize="8" scale="3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vem xmlns="00f6eac3-259a-4414-8034-d9a261d2d01c">
      <UserInfo>
        <DisplayName/>
        <AccountId xsi:nil="true"/>
        <AccountType/>
      </UserInfo>
    </Hvem>
    <Leverand_x00f8_r xmlns="00f6eac3-259a-4414-8034-d9a261d2d01c">
      <UserInfo>
        <DisplayName/>
        <AccountId xsi:nil="true"/>
        <AccountType/>
      </UserInfo>
    </Leverand_x00f8_r>
    <lcf76f155ced4ddcb4097134ff3c332f xmlns="00f6eac3-259a-4414-8034-d9a261d2d01c">
      <Terms xmlns="http://schemas.microsoft.com/office/infopath/2007/PartnerControls"/>
    </lcf76f155ced4ddcb4097134ff3c332f>
    <TaxCatchAll xmlns="6561f506-fc65-49c5-b56b-c1f8a0941d8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5C1F7AE376704691355C6B49605556" ma:contentTypeVersion="20" ma:contentTypeDescription="Create a new document." ma:contentTypeScope="" ma:versionID="c68be58b3609ad8cd97444dbfe957f64">
  <xsd:schema xmlns:xsd="http://www.w3.org/2001/XMLSchema" xmlns:xs="http://www.w3.org/2001/XMLSchema" xmlns:p="http://schemas.microsoft.com/office/2006/metadata/properties" xmlns:ns2="00f6eac3-259a-4414-8034-d9a261d2d01c" xmlns:ns3="6561f506-fc65-49c5-b56b-c1f8a0941d89" targetNamespace="http://schemas.microsoft.com/office/2006/metadata/properties" ma:root="true" ma:fieldsID="7f10e07eef3cd1909b41764c16204306" ns2:_="" ns3:_="">
    <xsd:import namespace="00f6eac3-259a-4414-8034-d9a261d2d01c"/>
    <xsd:import namespace="6561f506-fc65-49c5-b56b-c1f8a0941d8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MediaServiceAutoKeyPoints" minOccurs="0"/>
                <xsd:element ref="ns2:MediaServiceKeyPoints" minOccurs="0"/>
                <xsd:element ref="ns2:MediaLengthInSeconds" minOccurs="0"/>
                <xsd:element ref="ns2:Hvem" minOccurs="0"/>
                <xsd:element ref="ns2:Leverand_x00f8_r"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f6eac3-259a-4414-8034-d9a261d2d0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Hvem" ma:index="21" nillable="true" ma:displayName="Hvem" ma:format="Dropdown" ma:list="UserInfo" ma:SharePointGroup="0" ma:internalName="Hve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verand_x00f8_r" ma:index="22" nillable="true" ma:displayName="Leverandør" ma:format="Dropdown" ma:list="UserInfo" ma:SharePointGroup="0" ma:internalName="Leverand_x00f8_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69038e36-5342-4922-908c-38f4719badb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61f506-fc65-49c5-b56b-c1f8a0941d8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b1fe88fe-7d5c-4ce8-9074-8c5772d45d6a}" ma:internalName="TaxCatchAll" ma:showField="CatchAllData" ma:web="6561f506-fc65-49c5-b56b-c1f8a0941d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55D8B2-111C-4C8D-91D4-ADB7585E91F3}">
  <ds:schemaRefs>
    <ds:schemaRef ds:uri="http://purl.org/dc/elements/1.1/"/>
    <ds:schemaRef ds:uri="6561f506-fc65-49c5-b56b-c1f8a0941d89"/>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dcmitype/"/>
    <ds:schemaRef ds:uri="http://purl.org/dc/terms/"/>
    <ds:schemaRef ds:uri="http://schemas.openxmlformats.org/package/2006/metadata/core-properties"/>
    <ds:schemaRef ds:uri="00f6eac3-259a-4414-8034-d9a261d2d01c"/>
  </ds:schemaRefs>
</ds:datastoreItem>
</file>

<file path=customXml/itemProps2.xml><?xml version="1.0" encoding="utf-8"?>
<ds:datastoreItem xmlns:ds="http://schemas.openxmlformats.org/officeDocument/2006/customXml" ds:itemID="{9E2E0806-E221-41AA-BDB4-CF6FE50DBEFA}">
  <ds:schemaRefs>
    <ds:schemaRef ds:uri="http://schemas.microsoft.com/sharepoint/v3/contenttype/forms"/>
  </ds:schemaRefs>
</ds:datastoreItem>
</file>

<file path=customXml/itemProps3.xml><?xml version="1.0" encoding="utf-8"?>
<ds:datastoreItem xmlns:ds="http://schemas.openxmlformats.org/officeDocument/2006/customXml" ds:itemID="{1411CC00-098D-40DE-864F-D1DD4B1C88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Kommunal 4-årig</vt:lpstr>
      <vt:lpstr>Kommunal 10-årig-Uprioriterte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2024-02-26T09:43:26Z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0x010100935C1F7AE376704691355C6B49605556</vt:lpwstr>
  </property>
  <property fmtid="{D5CDD505-2E9C-101B-9397-08002B2CF9AE}" pid="3" name="MediaServiceImageTags">
    <vt:lpwstr/>
  </property>
</Properties>
</file>