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\\sandnes.kommune.no\brukere\users\janvknu\Perioderapporter\2020\"/>
    </mc:Choice>
  </mc:AlternateContent>
  <xr:revisionPtr revIDLastSave="0" documentId="8_{C1B55148-D1B8-4C86-B606-94BC461FC349}" xr6:coauthVersionLast="45" xr6:coauthVersionMax="45" xr10:uidLastSave="{00000000-0000-0000-0000-000000000000}"/>
  <bookViews>
    <workbookView xWindow="4290" yWindow="4290" windowWidth="27285" windowHeight="14085" xr2:uid="{00000000-000D-0000-FFFF-FFFF00000000}"/>
  </bookViews>
  <sheets>
    <sheet name="Skjema" sheetId="2" r:id="rId1"/>
    <sheet name="Mal" sheetId="1" r:id="rId2"/>
    <sheet name="Ark1" sheetId="3" r:id="rId3"/>
  </sheets>
  <definedNames>
    <definedName name="_xlnm._FilterDatabase" localSheetId="0" hidden="1">Skjema!$B$15:$J$40</definedName>
    <definedName name="budsjendr_1_0_2005_20050927" localSheetId="1">Mal!$A$1:$AB$2436</definedName>
    <definedName name="_xlnm.Print_Area" localSheetId="0">Skjema!$B$2:$J$40</definedName>
    <definedName name="_xlnm.Print_Titles" localSheetId="0">Skjema!$4:$15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C4" i="1"/>
  <c r="D4" i="1"/>
  <c r="E4" i="1"/>
  <c r="F4" i="1"/>
  <c r="G4" i="1"/>
  <c r="C5" i="1"/>
  <c r="D5" i="1"/>
  <c r="E5" i="1"/>
  <c r="F5" i="1"/>
  <c r="G5" i="1"/>
  <c r="C6" i="1"/>
  <c r="D6" i="1"/>
  <c r="E6" i="1"/>
  <c r="F6" i="1"/>
  <c r="G6" i="1"/>
  <c r="C7" i="1"/>
  <c r="D7" i="1"/>
  <c r="E7" i="1"/>
  <c r="F7" i="1"/>
  <c r="G7" i="1"/>
  <c r="C8" i="1"/>
  <c r="D8" i="1"/>
  <c r="E8" i="1"/>
  <c r="F8" i="1"/>
  <c r="G8" i="1"/>
  <c r="C9" i="1"/>
  <c r="D9" i="1"/>
  <c r="E9" i="1"/>
  <c r="F9" i="1"/>
  <c r="G9" i="1"/>
  <c r="C10" i="1"/>
  <c r="D10" i="1"/>
  <c r="G10" i="1"/>
  <c r="C11" i="1"/>
  <c r="D11" i="1"/>
  <c r="G11" i="1"/>
  <c r="C12" i="1"/>
  <c r="D12" i="1"/>
  <c r="G12" i="1"/>
  <c r="C13" i="1"/>
  <c r="D13" i="1"/>
  <c r="G13" i="1"/>
  <c r="C14" i="1"/>
  <c r="D14" i="1"/>
  <c r="G14" i="1"/>
  <c r="C15" i="1"/>
  <c r="D15" i="1"/>
  <c r="G15" i="1"/>
  <c r="C16" i="1"/>
  <c r="D16" i="1"/>
  <c r="G16" i="1"/>
  <c r="C17" i="1"/>
  <c r="D17" i="1"/>
  <c r="G17" i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F10" i="1" l="1"/>
  <c r="E10" i="1"/>
  <c r="F11" i="1"/>
  <c r="F12" i="1"/>
  <c r="F13" i="1"/>
  <c r="F14" i="1"/>
  <c r="F15" i="1"/>
  <c r="F16" i="1"/>
  <c r="F17" i="1"/>
  <c r="E11" i="1"/>
  <c r="E12" i="1"/>
  <c r="E13" i="1"/>
  <c r="E14" i="1"/>
  <c r="E15" i="1"/>
  <c r="E16" i="1"/>
  <c r="E17" i="1"/>
  <c r="AB3" i="1" l="1"/>
  <c r="AA3" i="1"/>
  <c r="N3" i="1"/>
  <c r="D3" i="1"/>
  <c r="E3" i="1"/>
  <c r="F3" i="1"/>
  <c r="G3" i="1"/>
  <c r="G40" i="2" l="1"/>
  <c r="C3" i="1" l="1"/>
  <c r="J7" i="2" l="1"/>
  <c r="J6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udsjendr-1-0-2005-20050927" type="6" refreshedVersion="0" deleted="1" background="1" saveData="1">
    <textPr sourceFile="C:\001 budsjettendringer\budsjendr-1-0-2005-20050927.sdv" decimal="," thousands=" " semicolon="1">
      <textFields count="2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<sst xmlns="http://schemas.openxmlformats.org/spreadsheetml/2006/main" count="108" uniqueCount="82">
  <si>
    <t>Selskap</t>
  </si>
  <si>
    <t>Region</t>
  </si>
  <si>
    <t>År</t>
  </si>
  <si>
    <t>Art</t>
  </si>
  <si>
    <t>Ansvar</t>
  </si>
  <si>
    <t>Tjeneste</t>
  </si>
  <si>
    <t>Prosjekt</t>
  </si>
  <si>
    <t>Aktivitet</t>
  </si>
  <si>
    <t>Kb06</t>
  </si>
  <si>
    <t>Kb07</t>
  </si>
  <si>
    <t>Kb08</t>
  </si>
  <si>
    <t>Kb09</t>
  </si>
  <si>
    <t>Kb10</t>
  </si>
  <si>
    <t>Årsbudsj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</si>
  <si>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</si>
  <si>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</si>
  <si>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</si>
  <si>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</si>
  <si>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</si>
  <si>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</si>
  <si>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</si>
  <si>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</si>
  <si>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</si>
  <si>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</si>
  <si>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</si>
  <si>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Des</t>
  </si>
  <si>
    <t>Tekst</t>
  </si>
  <si>
    <t>Fordel.kode</t>
  </si>
  <si>
    <t xml:space="preserve">BUDSJETTJUSTERINGER   </t>
  </si>
  <si>
    <t>OMRÅDE:</t>
  </si>
  <si>
    <t>ØKONOMIREGLEMENT:</t>
  </si>
  <si>
    <t>RES.ENH.:</t>
  </si>
  <si>
    <t>FORDELINGSNØKLER:</t>
  </si>
  <si>
    <t>Fordelingsnøkler</t>
  </si>
  <si>
    <t>DATO :</t>
  </si>
  <si>
    <t>Av tabellen nedenfor fremgår resultatenhetens (event. tjenesteområdets) søknader om budsjettjusteringer som går i null innenfor resultatenhetens (tjenesteområdets) budsjettramme.</t>
  </si>
  <si>
    <t>Sjekk at budsjettjusteringen går i 0. Alle budsjettjusteringer skal nummereres og forklares med stikkord.</t>
  </si>
  <si>
    <t>NB ! Ved budsjettjusteringer i investeringsbudsjettet må disse føres på et eget skjema - kun for investeringsbudsjettet.</t>
  </si>
  <si>
    <t>TEKSTFORKLARING TIL</t>
  </si>
  <si>
    <t>Nr.</t>
  </si>
  <si>
    <t>ANSVAR</t>
  </si>
  <si>
    <t>TJENESTE</t>
  </si>
  <si>
    <t>PROSJEKT</t>
  </si>
  <si>
    <t>Fordelings-</t>
  </si>
  <si>
    <t>Ref. til § i</t>
  </si>
  <si>
    <t>BUDSJETTJUSTERINGEN</t>
  </si>
  <si>
    <t>NR.</t>
  </si>
  <si>
    <t>nøkkel</t>
  </si>
  <si>
    <t>øk.reg.</t>
  </si>
  <si>
    <t>SUM BUDSJETTJUSTERINGER</t>
  </si>
  <si>
    <t>http://intranetweb/applications/System/publish/view/showobject.asp?infoobjectid=1001436</t>
  </si>
  <si>
    <t>Endring</t>
  </si>
  <si>
    <t xml:space="preserve">  +/-</t>
  </si>
  <si>
    <t>FILNAVN</t>
  </si>
  <si>
    <t>Kontroll mal</t>
  </si>
  <si>
    <t>Kontroll skjema</t>
  </si>
  <si>
    <t>Sandnes kommune</t>
  </si>
  <si>
    <t>§2.1.4</t>
  </si>
  <si>
    <t>Tapt foreldrebetaling som følge av stengt sfo som tiltak mot smittespredning av Covid-19</t>
  </si>
  <si>
    <t>Tapt foreldrebetaling som følge av stengte kommunale barnehager som tiltak mot smittespredning av Covid-19</t>
  </si>
  <si>
    <t>Tapt foreldrebetaling som følge av stengte private barnehager som tiltak mot smittespredning av Covid-19</t>
  </si>
  <si>
    <t>Avsetning til skattesvikt og merkostnader som følge av Covid-19</t>
  </si>
  <si>
    <t>Reduserte energiutgifter</t>
  </si>
  <si>
    <t>Redusert skatteanslag</t>
  </si>
  <si>
    <t>Redusert inntektsutjevning:</t>
  </si>
  <si>
    <t>Økt rammetilskudd som følge av koronapandemien:</t>
  </si>
  <si>
    <t>Økt rammetilskudd som kompensasjon for bortfall av foreldrebetaling i barnehage og SFO</t>
  </si>
  <si>
    <t>Ekstra skjønnsmidler til kommunene i forbindelse med koronapandemien</t>
  </si>
  <si>
    <t>Mindreforbruk renteutgifter</t>
  </si>
  <si>
    <t>Mindreinntekt renteinntekter og utbytte</t>
  </si>
  <si>
    <t>Mindreinntekt konsesjonskraft</t>
  </si>
  <si>
    <t>BJ 1.perioderapport drift</t>
  </si>
  <si>
    <t>Vedlegg 5 - Budsjettjsutering drift 1. perioderapport</t>
  </si>
  <si>
    <t>Redusert overføring fra drift til investering</t>
  </si>
  <si>
    <t>25701155 Kommunens reservefond</t>
  </si>
  <si>
    <t>25701156 Disposisjonsfond</t>
  </si>
  <si>
    <t>25701160 Vitensenter, avsetn. Mva.Komp</t>
  </si>
  <si>
    <t>25701250 Pensjonsfond</t>
  </si>
  <si>
    <t>25702105 Videreføring av innovasjonsprosjekt - sk</t>
  </si>
  <si>
    <t>25706110 Kartl. Av ulovlig byggevirksomhet</t>
  </si>
  <si>
    <t>25706111 Prosjekt byggesaksbehandling</t>
  </si>
  <si>
    <t>25706112 Utbygging fornyelse av utstyr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</si>
</sst>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d/m/yyyy"/>
    <numFmt numFmtId="167" formatCode="_ * #,##0_ ;_ * \-#,##0_ ;_ * &quot;-&quot;??_ ;_ @_ "/>
    <numFmt numFmtId="168" formatCode="_(* #,##0_);_(* \(#,##0\);_(* &quot;-&quot;??_);_(@_)"/>
  </numFmts>
  <fonts count="23">
    <font>
      <sz val="10"/>
      <name val="Arial"/>
    </font>
    <font>
      <sz val="10"/>
      <name val="Arial"/>
      <family val="2"/>
    </font>
    <font>
      <b/>
      <sz val="16"/>
      <name val="Humanst521 BT"/>
      <family val="2"/>
    </font>
    <font>
      <b/>
      <sz val="10"/>
      <name val="Arial"/>
      <family val="2"/>
    </font>
    <font>
      <u/>
      <sz val="10"/>
      <color indexed="12"/>
      <name val="Times New Roman"/>
      <family val="1"/>
    </font>
    <font>
      <u/>
      <sz val="10"/>
      <color indexed="12"/>
      <name val="Arial"/>
      <family val="2"/>
    </font>
    <font>
      <sz val="9"/>
      <name val="Arial"/>
      <family val="2"/>
    </font>
    <font>
      <u/>
      <sz val="8"/>
      <color indexed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color indexed="48"/>
      <name val="Times New Roman"/>
      <family val="1"/>
    </font>
    <font>
      <b/>
      <i/>
      <sz val="9"/>
      <color indexed="48"/>
      <name val="Times New Roman"/>
      <family val="1"/>
    </font>
    <font>
      <b/>
      <i/>
      <sz val="9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3" borderId="0">
      <alignment horizontal="right"/>
    </xf>
    <xf numFmtId="165" fontId="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19" fillId="0" borderId="0"/>
    <xf numFmtId="0" fontId="21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9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9" fillId="0" borderId="6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7" xfId="0" applyFont="1" applyBorder="1"/>
    <xf numFmtId="0" fontId="9" fillId="0" borderId="8" xfId="0" applyFont="1" applyBorder="1"/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1" xfId="0" applyFont="1" applyBorder="1"/>
    <xf numFmtId="0" fontId="12" fillId="0" borderId="11" xfId="0" applyFont="1" applyBorder="1"/>
    <xf numFmtId="0" fontId="12" fillId="0" borderId="2" xfId="0" applyFont="1" applyBorder="1"/>
    <xf numFmtId="0" fontId="0" fillId="0" borderId="0" xfId="0" applyAlignment="1"/>
    <xf numFmtId="0" fontId="10" fillId="0" borderId="4" xfId="0" applyFont="1" applyBorder="1" applyAlignment="1"/>
    <xf numFmtId="0" fontId="10" fillId="0" borderId="0" xfId="0" applyFont="1" applyBorder="1" applyAlignment="1"/>
    <xf numFmtId="0" fontId="10" fillId="0" borderId="9" xfId="0" applyFont="1" applyBorder="1" applyAlignment="1"/>
    <xf numFmtId="0" fontId="10" fillId="0" borderId="0" xfId="0" applyFont="1" applyAlignment="1"/>
    <xf numFmtId="0" fontId="0" fillId="0" borderId="13" xfId="0" applyBorder="1"/>
    <xf numFmtId="0" fontId="0" fillId="0" borderId="14" xfId="0" applyBorder="1"/>
    <xf numFmtId="0" fontId="0" fillId="0" borderId="0" xfId="0" applyAlignment="1">
      <alignment shrinkToFit="1"/>
    </xf>
    <xf numFmtId="0" fontId="4" fillId="0" borderId="15" xfId="1" applyFont="1" applyBorder="1" applyAlignment="1" applyProtection="1">
      <alignment shrinkToFit="1"/>
    </xf>
    <xf numFmtId="0" fontId="7" fillId="0" borderId="16" xfId="1" applyFont="1" applyBorder="1" applyAlignment="1" applyProtection="1">
      <alignment shrinkToFit="1"/>
    </xf>
    <xf numFmtId="0" fontId="12" fillId="0" borderId="17" xfId="0" applyFont="1" applyBorder="1"/>
    <xf numFmtId="0" fontId="3" fillId="0" borderId="0" xfId="0" applyFont="1" applyBorder="1"/>
    <xf numFmtId="0" fontId="11" fillId="2" borderId="1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167" fontId="13" fillId="0" borderId="20" xfId="0" applyNumberFormat="1" applyFont="1" applyBorder="1" applyAlignment="1"/>
    <xf numFmtId="0" fontId="14" fillId="0" borderId="21" xfId="1" applyFont="1" applyBorder="1" applyAlignment="1" applyProtection="1">
      <alignment shrinkToFit="1"/>
    </xf>
    <xf numFmtId="0" fontId="16" fillId="0" borderId="22" xfId="0" applyFont="1" applyBorder="1" applyAlignment="1"/>
    <xf numFmtId="0" fontId="15" fillId="0" borderId="20" xfId="0" applyFont="1" applyBorder="1"/>
    <xf numFmtId="0" fontId="11" fillId="2" borderId="23" xfId="0" applyFont="1" applyFill="1" applyBorder="1" applyAlignment="1">
      <alignment horizontal="center"/>
    </xf>
    <xf numFmtId="0" fontId="0" fillId="0" borderId="12" xfId="0" applyBorder="1" applyAlignment="1"/>
    <xf numFmtId="0" fontId="11" fillId="2" borderId="24" xfId="0" applyFont="1" applyFill="1" applyBorder="1"/>
    <xf numFmtId="0" fontId="0" fillId="2" borderId="23" xfId="0" applyFill="1" applyBorder="1"/>
    <xf numFmtId="0" fontId="11" fillId="2" borderId="17" xfId="0" applyFont="1" applyFill="1" applyBorder="1" applyAlignment="1">
      <alignment horizontal="center"/>
    </xf>
    <xf numFmtId="0" fontId="0" fillId="0" borderId="12" xfId="0" applyBorder="1"/>
    <xf numFmtId="0" fontId="3" fillId="0" borderId="12" xfId="0" applyFont="1" applyBorder="1"/>
    <xf numFmtId="168" fontId="0" fillId="0" borderId="0" xfId="3" applyNumberFormat="1" applyFont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167" fontId="0" fillId="0" borderId="12" xfId="0" applyNumberFormat="1" applyFill="1" applyBorder="1" applyAlignment="1"/>
    <xf numFmtId="168" fontId="0" fillId="0" borderId="0" xfId="3" applyNumberFormat="1" applyFont="1" applyBorder="1"/>
    <xf numFmtId="168" fontId="10" fillId="0" borderId="4" xfId="3" applyNumberFormat="1" applyFont="1" applyBorder="1"/>
    <xf numFmtId="168" fontId="10" fillId="0" borderId="0" xfId="3" applyNumberFormat="1" applyFont="1" applyBorder="1"/>
    <xf numFmtId="168" fontId="10" fillId="0" borderId="9" xfId="3" applyNumberFormat="1" applyFont="1" applyBorder="1"/>
    <xf numFmtId="168" fontId="10" fillId="0" borderId="0" xfId="3" applyNumberFormat="1" applyFont="1"/>
    <xf numFmtId="168" fontId="11" fillId="2" borderId="18" xfId="3" applyNumberFormat="1" applyFont="1" applyFill="1" applyBorder="1" applyAlignment="1">
      <alignment horizontal="center"/>
    </xf>
    <xf numFmtId="168" fontId="11" fillId="2" borderId="12" xfId="3" quotePrefix="1" applyNumberFormat="1" applyFont="1" applyFill="1" applyBorder="1" applyAlignment="1">
      <alignment horizontal="center"/>
    </xf>
    <xf numFmtId="168" fontId="11" fillId="2" borderId="23" xfId="3" applyNumberFormat="1" applyFont="1" applyFill="1" applyBorder="1" applyAlignment="1">
      <alignment horizontal="center"/>
    </xf>
    <xf numFmtId="168" fontId="0" fillId="0" borderId="12" xfId="3" applyNumberFormat="1" applyFont="1" applyBorder="1"/>
    <xf numFmtId="168" fontId="0" fillId="0" borderId="0" xfId="0" applyNumberFormat="1"/>
    <xf numFmtId="0" fontId="1" fillId="0" borderId="12" xfId="0" applyFont="1" applyFill="1" applyBorder="1"/>
    <xf numFmtId="0" fontId="1" fillId="0" borderId="12" xfId="0" applyFont="1" applyFill="1" applyBorder="1" applyAlignment="1"/>
    <xf numFmtId="0" fontId="0" fillId="0" borderId="0" xfId="0" applyNumberFormat="1"/>
    <xf numFmtId="0" fontId="1" fillId="0" borderId="12" xfId="0" applyNumberFormat="1" applyFont="1" applyFill="1" applyBorder="1"/>
    <xf numFmtId="0" fontId="0" fillId="0" borderId="12" xfId="0" applyBorder="1" applyAlignment="1">
      <alignment vertical="top" wrapText="1"/>
    </xf>
    <xf numFmtId="3" fontId="1" fillId="0" borderId="12" xfId="0" applyNumberFormat="1" applyFont="1" applyBorder="1" applyAlignment="1">
      <alignment horizontal="right" vertical="top" wrapText="1"/>
    </xf>
    <xf numFmtId="3" fontId="1" fillId="0" borderId="12" xfId="3" applyNumberFormat="1" applyFill="1" applyBorder="1" applyAlignment="1">
      <alignment vertical="top"/>
    </xf>
    <xf numFmtId="0" fontId="1" fillId="0" borderId="12" xfId="0" applyFont="1" applyBorder="1" applyAlignment="1">
      <alignment vertical="top" wrapText="1"/>
    </xf>
    <xf numFmtId="3" fontId="1" fillId="0" borderId="12" xfId="0" applyNumberFormat="1" applyFont="1" applyBorder="1" applyAlignment="1">
      <alignment vertical="top"/>
    </xf>
    <xf numFmtId="3" fontId="1" fillId="0" borderId="12" xfId="0" applyNumberFormat="1" applyFont="1" applyBorder="1" applyAlignment="1">
      <alignment vertical="top" wrapText="1"/>
    </xf>
    <xf numFmtId="49" fontId="2" fillId="0" borderId="0" xfId="3" applyNumberFormat="1" applyFont="1"/>
    <xf numFmtId="0" fontId="0" fillId="0" borderId="12" xfId="0" applyBorder="1" applyAlignment="1">
      <alignment horizontal="center"/>
    </xf>
    <xf numFmtId="0" fontId="1" fillId="0" borderId="12" xfId="0" applyFont="1" applyBorder="1"/>
    <xf numFmtId="167" fontId="0" fillId="0" borderId="12" xfId="0" applyNumberFormat="1" applyBorder="1"/>
    <xf numFmtId="3" fontId="22" fillId="0" borderId="12" xfId="0" applyNumberFormat="1" applyFont="1" applyBorder="1" applyAlignment="1">
      <alignment horizontal="right" vertical="center"/>
    </xf>
    <xf numFmtId="0" fontId="1" fillId="0" borderId="12" xfId="0" applyFont="1" applyBorder="1" applyAlignment="1"/>
    <xf numFmtId="0" fontId="6" fillId="0" borderId="12" xfId="0" applyFont="1" applyBorder="1" applyAlignment="1">
      <alignment horizontal="left"/>
    </xf>
    <xf numFmtId="166" fontId="8" fillId="0" borderId="12" xfId="0" applyNumberFormat="1" applyFont="1" applyBorder="1" applyAlignment="1">
      <alignment horizontal="left"/>
    </xf>
  </cellXfs>
  <cellStyles count="41">
    <cellStyle name="Hyperkobling" xfId="1" builtinId="8"/>
    <cellStyle name="Kolonne" xfId="2" xr:uid="{00000000-0005-0000-0000-000001000000}"/>
    <cellStyle name="Komma" xfId="3" builtinId="3"/>
    <cellStyle name="Komma 2" xfId="4" xr:uid="{00000000-0005-0000-0000-000003000000}"/>
    <cellStyle name="Komma 2 2" xfId="5" xr:uid="{00000000-0005-0000-0000-000004000000}"/>
    <cellStyle name="Komma 2 3" xfId="6" xr:uid="{00000000-0005-0000-0000-000005000000}"/>
    <cellStyle name="Komma 2 4" xfId="7" xr:uid="{00000000-0005-0000-0000-000006000000}"/>
    <cellStyle name="Komma 3" xfId="8" xr:uid="{00000000-0005-0000-0000-000007000000}"/>
    <cellStyle name="Komma 3 2" xfId="9" xr:uid="{00000000-0005-0000-0000-000008000000}"/>
    <cellStyle name="Komma 4" xfId="10" xr:uid="{00000000-0005-0000-0000-000009000000}"/>
    <cellStyle name="Komma 4 2" xfId="11" xr:uid="{00000000-0005-0000-0000-00000A000000}"/>
    <cellStyle name="Komma 5" xfId="12" xr:uid="{00000000-0005-0000-0000-00000B000000}"/>
    <cellStyle name="Komma 5 2" xfId="13" xr:uid="{00000000-0005-0000-0000-00000C000000}"/>
    <cellStyle name="Komma 5 3" xfId="14" xr:uid="{00000000-0005-0000-0000-00000D000000}"/>
    <cellStyle name="Komma 6" xfId="15" xr:uid="{00000000-0005-0000-0000-00000E000000}"/>
    <cellStyle name="Komma 7" xfId="16" xr:uid="{00000000-0005-0000-0000-00000F000000}"/>
    <cellStyle name="Komma 8" xfId="17" xr:uid="{00000000-0005-0000-0000-000010000000}"/>
    <cellStyle name="Normal" xfId="0" builtinId="0"/>
    <cellStyle name="Normal 10" xfId="18" xr:uid="{00000000-0005-0000-0000-000012000000}"/>
    <cellStyle name="Normal 10 10" xfId="19" xr:uid="{00000000-0005-0000-0000-000013000000}"/>
    <cellStyle name="Normal 10 2 2 10" xfId="20" xr:uid="{00000000-0005-0000-0000-000014000000}"/>
    <cellStyle name="Normal 11" xfId="21" xr:uid="{00000000-0005-0000-0000-000015000000}"/>
    <cellStyle name="Normal 194" xfId="22" xr:uid="{00000000-0005-0000-0000-000016000000}"/>
    <cellStyle name="Normal 194 3" xfId="23" xr:uid="{00000000-0005-0000-0000-000017000000}"/>
    <cellStyle name="Normal 2" xfId="24" xr:uid="{00000000-0005-0000-0000-000018000000}"/>
    <cellStyle name="Normal 2 11 2" xfId="25" xr:uid="{00000000-0005-0000-0000-000019000000}"/>
    <cellStyle name="Normal 2 2" xfId="26" xr:uid="{00000000-0005-0000-0000-00001A000000}"/>
    <cellStyle name="Normal 2 26" xfId="27" xr:uid="{00000000-0005-0000-0000-00001B000000}"/>
    <cellStyle name="Normal 3" xfId="28" xr:uid="{00000000-0005-0000-0000-00001C000000}"/>
    <cellStyle name="Normal 3 2" xfId="29" xr:uid="{00000000-0005-0000-0000-00001D000000}"/>
    <cellStyle name="Normal 4" xfId="30" xr:uid="{00000000-0005-0000-0000-00001E000000}"/>
    <cellStyle name="Normal 4 2 2" xfId="31" xr:uid="{00000000-0005-0000-0000-00001F000000}"/>
    <cellStyle name="Normal 5" xfId="32" xr:uid="{00000000-0005-0000-0000-000020000000}"/>
    <cellStyle name="Prosent 2" xfId="33" xr:uid="{00000000-0005-0000-0000-000021000000}"/>
    <cellStyle name="Prosent 2 2" xfId="34" xr:uid="{00000000-0005-0000-0000-000022000000}"/>
    <cellStyle name="Prosent 3" xfId="35" xr:uid="{00000000-0005-0000-0000-000023000000}"/>
    <cellStyle name="Prosent 4" xfId="36" xr:uid="{00000000-0005-0000-0000-000024000000}"/>
    <cellStyle name="Tusenskille 2" xfId="37" xr:uid="{00000000-0005-0000-0000-000025000000}"/>
    <cellStyle name="Tusenskille 2 2" xfId="38" xr:uid="{00000000-0005-0000-0000-000026000000}"/>
    <cellStyle name="Tusenskille 2 3" xfId="39" xr:uid="{00000000-0005-0000-0000-000027000000}"/>
    <cellStyle name="Tusenskille 3" xfId="40" xr:uid="{00000000-0005-0000-0000-00002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udsjendr-1-0-2005-20050927" connectionId="1" xr16:uid="{00000000-0016-0000-02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tranetweb/applications/System/publish/view/showobject.asp?infoobjectid=1001506" TargetMode="External"/><Relationship Id="rId1" Type="http://schemas.openxmlformats.org/officeDocument/2006/relationships/hyperlink" Target="http://intranetweb/applications/System/publish/view/showobject.asp?infoobjectid=100143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topLeftCell="A9" workbookViewId="0">
      <selection activeCell="G47" sqref="G47"/>
    </sheetView>
  </sheetViews>
  <sheetFormatPr baseColWidth="10" defaultColWidth="9.140625" defaultRowHeight="12.75"/>
  <cols>
    <col min="1" max="1" width="1.7109375" customWidth="1"/>
    <col min="2" max="2" width="7.7109375" customWidth="1"/>
    <col min="3" max="3" width="9.42578125" customWidth="1"/>
    <col min="4" max="4" width="10.85546875" customWidth="1"/>
    <col min="5" max="5" width="11.5703125" customWidth="1"/>
    <col min="6" max="6" width="10.85546875" customWidth="1"/>
    <col min="7" max="7" width="13.42578125" style="51" customWidth="1"/>
    <col min="8" max="8" width="12.28515625" style="22" customWidth="1"/>
    <col min="9" max="9" width="12.7109375" style="22" bestFit="1" customWidth="1"/>
    <col min="10" max="10" width="72.28515625" bestFit="1" customWidth="1"/>
    <col min="12" max="12" width="10.85546875" bestFit="1" customWidth="1"/>
  </cols>
  <sheetData>
    <row r="1" spans="2:12">
      <c r="C1" s="1"/>
      <c r="D1" s="1"/>
      <c r="E1" s="1"/>
    </row>
    <row r="2" spans="2:12" ht="20.25">
      <c r="B2" s="2" t="s">
        <v>28</v>
      </c>
      <c r="C2" s="1"/>
      <c r="D2" s="1"/>
      <c r="E2" s="1"/>
      <c r="G2" s="75">
        <v>2020</v>
      </c>
    </row>
    <row r="3" spans="2:12" ht="16.5" customHeight="1" thickBot="1">
      <c r="B3" s="2"/>
      <c r="C3" s="1"/>
      <c r="D3" s="1"/>
      <c r="E3" s="1"/>
      <c r="J3" s="29"/>
    </row>
    <row r="4" spans="2:12" ht="18.75" customHeight="1">
      <c r="B4" s="19" t="s">
        <v>29</v>
      </c>
      <c r="C4" s="80" t="s">
        <v>56</v>
      </c>
      <c r="D4" s="80"/>
      <c r="E4" s="80"/>
      <c r="F4" s="80"/>
      <c r="G4" s="55"/>
      <c r="H4" s="3" t="s">
        <v>30</v>
      </c>
      <c r="I4" s="27"/>
      <c r="J4" s="30" t="s">
        <v>50</v>
      </c>
    </row>
    <row r="5" spans="2:12" ht="18" customHeight="1" thickBot="1">
      <c r="B5" s="20" t="s">
        <v>31</v>
      </c>
      <c r="C5" s="81" t="s">
        <v>71</v>
      </c>
      <c r="D5" s="81"/>
      <c r="E5" s="81"/>
      <c r="F5" s="81"/>
      <c r="G5" s="55"/>
      <c r="H5" s="4" t="s">
        <v>32</v>
      </c>
      <c r="I5" s="28"/>
      <c r="J5" s="31" t="s">
        <v>33</v>
      </c>
    </row>
    <row r="6" spans="2:12" ht="18" customHeight="1" thickBot="1">
      <c r="B6" s="32" t="s">
        <v>53</v>
      </c>
      <c r="C6" s="81" t="s">
        <v>72</v>
      </c>
      <c r="D6" s="81"/>
      <c r="E6" s="81"/>
      <c r="F6" s="81"/>
      <c r="G6" s="55"/>
      <c r="H6" s="33"/>
      <c r="I6" s="43" t="s">
        <v>54</v>
      </c>
      <c r="J6" s="41" t="e">
        <f>SUM(Mal!N3:N2846)</f>
        <v>#REF!</v>
      </c>
    </row>
    <row r="7" spans="2:12" ht="17.25" customHeight="1" thickBot="1">
      <c r="B7" s="21" t="s">
        <v>34</v>
      </c>
      <c r="C7" s="82">
        <v>43985</v>
      </c>
      <c r="D7" s="82"/>
      <c r="E7" s="82"/>
      <c r="F7" s="82"/>
      <c r="I7" s="42" t="s">
        <v>55</v>
      </c>
      <c r="J7" s="40">
        <f>G40</f>
        <v>-6.5369931689929217E-12</v>
      </c>
    </row>
    <row r="8" spans="2:12" ht="8.25" customHeight="1" thickBot="1">
      <c r="C8" s="1"/>
      <c r="D8" s="1"/>
      <c r="E8" s="1"/>
    </row>
    <row r="9" spans="2:12">
      <c r="B9" s="5" t="s">
        <v>35</v>
      </c>
      <c r="C9" s="6"/>
      <c r="D9" s="6"/>
      <c r="E9" s="6"/>
      <c r="F9" s="7"/>
      <c r="G9" s="56"/>
      <c r="H9" s="23"/>
      <c r="I9" s="23"/>
      <c r="J9" s="8"/>
    </row>
    <row r="10" spans="2:12">
      <c r="B10" s="9" t="s">
        <v>36</v>
      </c>
      <c r="C10" s="10"/>
      <c r="D10" s="10"/>
      <c r="E10" s="10"/>
      <c r="F10" s="11"/>
      <c r="G10" s="57"/>
      <c r="H10" s="24"/>
      <c r="I10" s="24"/>
      <c r="J10" s="12"/>
    </row>
    <row r="11" spans="2:12" ht="13.5" thickBot="1">
      <c r="B11" s="13" t="s">
        <v>37</v>
      </c>
      <c r="C11" s="14"/>
      <c r="D11" s="14"/>
      <c r="E11" s="14"/>
      <c r="F11" s="15"/>
      <c r="G11" s="58"/>
      <c r="H11" s="25"/>
      <c r="I11" s="25"/>
      <c r="J11" s="16"/>
    </row>
    <row r="12" spans="2:12" ht="7.5" customHeight="1" thickBot="1">
      <c r="B12" s="17"/>
      <c r="C12" s="18"/>
      <c r="D12" s="18"/>
      <c r="E12" s="18"/>
      <c r="F12" s="17"/>
      <c r="G12" s="59"/>
      <c r="H12" s="26"/>
      <c r="I12" s="26"/>
      <c r="J12" s="17"/>
    </row>
    <row r="13" spans="2:12">
      <c r="B13" s="34"/>
      <c r="C13" s="35"/>
      <c r="D13" s="35"/>
      <c r="E13" s="35"/>
      <c r="F13" s="35"/>
      <c r="G13" s="60" t="s">
        <v>51</v>
      </c>
      <c r="H13" s="35"/>
      <c r="I13" s="35"/>
      <c r="J13" s="36" t="s">
        <v>38</v>
      </c>
    </row>
    <row r="14" spans="2:12">
      <c r="B14" s="37" t="s">
        <v>39</v>
      </c>
      <c r="C14" s="38" t="s">
        <v>3</v>
      </c>
      <c r="D14" s="38" t="s">
        <v>40</v>
      </c>
      <c r="E14" s="38" t="s">
        <v>41</v>
      </c>
      <c r="F14" s="38" t="s">
        <v>42</v>
      </c>
      <c r="G14" s="61" t="s">
        <v>52</v>
      </c>
      <c r="H14" s="38" t="s">
        <v>43</v>
      </c>
      <c r="I14" s="38" t="s">
        <v>44</v>
      </c>
      <c r="J14" s="39" t="s">
        <v>45</v>
      </c>
    </row>
    <row r="15" spans="2:12">
      <c r="B15" s="48"/>
      <c r="C15" s="47"/>
      <c r="D15" s="47"/>
      <c r="E15" s="47"/>
      <c r="F15" s="44" t="s">
        <v>46</v>
      </c>
      <c r="G15" s="62"/>
      <c r="H15" s="44" t="s">
        <v>47</v>
      </c>
      <c r="I15" s="44" t="s">
        <v>48</v>
      </c>
      <c r="J15" s="46"/>
    </row>
    <row r="16" spans="2:12" ht="25.5">
      <c r="B16" s="52">
        <v>1</v>
      </c>
      <c r="C16" s="53">
        <v>1600</v>
      </c>
      <c r="D16" s="65">
        <v>1100</v>
      </c>
      <c r="E16" s="65">
        <v>2150</v>
      </c>
      <c r="F16" s="68"/>
      <c r="G16" s="70">
        <v>6200</v>
      </c>
      <c r="H16" s="54">
        <v>34</v>
      </c>
      <c r="I16" s="66" t="s">
        <v>57</v>
      </c>
      <c r="J16" s="72" t="s">
        <v>58</v>
      </c>
      <c r="L16" s="64"/>
    </row>
    <row r="17" spans="2:12" ht="25.5">
      <c r="B17" s="52">
        <v>2</v>
      </c>
      <c r="C17" s="53"/>
      <c r="D17" s="65"/>
      <c r="E17" s="65"/>
      <c r="F17" s="68"/>
      <c r="G17" s="70">
        <v>7500</v>
      </c>
      <c r="H17" s="54">
        <v>28</v>
      </c>
      <c r="I17" s="66" t="s">
        <v>57</v>
      </c>
      <c r="J17" s="72" t="s">
        <v>59</v>
      </c>
      <c r="L17" s="64"/>
    </row>
    <row r="18" spans="2:12" ht="25.5">
      <c r="B18" s="52">
        <v>3</v>
      </c>
      <c r="C18" s="53"/>
      <c r="D18" s="65"/>
      <c r="E18" s="65"/>
      <c r="F18" s="68"/>
      <c r="G18" s="70">
        <v>8600</v>
      </c>
      <c r="H18" s="54">
        <v>28</v>
      </c>
      <c r="I18" s="66" t="s">
        <v>57</v>
      </c>
      <c r="J18" s="72" t="s">
        <v>60</v>
      </c>
      <c r="L18" s="64"/>
    </row>
    <row r="19" spans="2:12">
      <c r="B19" s="52">
        <v>5</v>
      </c>
      <c r="C19" s="53"/>
      <c r="D19" s="65"/>
      <c r="E19" s="65"/>
      <c r="F19" s="68"/>
      <c r="G19" s="70">
        <v>54100</v>
      </c>
      <c r="H19" s="54">
        <v>28</v>
      </c>
      <c r="I19" s="66" t="s">
        <v>57</v>
      </c>
      <c r="J19" s="72" t="s">
        <v>61</v>
      </c>
      <c r="L19" s="64"/>
    </row>
    <row r="20" spans="2:12">
      <c r="B20" s="52">
        <v>6</v>
      </c>
      <c r="C20" s="53">
        <v>1180</v>
      </c>
      <c r="D20" s="65">
        <v>104114</v>
      </c>
      <c r="E20" s="65">
        <v>1210</v>
      </c>
      <c r="F20" s="68"/>
      <c r="G20" s="70">
        <v>-5000</v>
      </c>
      <c r="H20" s="54">
        <v>28</v>
      </c>
      <c r="I20" s="66" t="s">
        <v>57</v>
      </c>
      <c r="J20" s="69" t="s">
        <v>62</v>
      </c>
      <c r="L20" s="64"/>
    </row>
    <row r="21" spans="2:12">
      <c r="B21" s="52">
        <v>7</v>
      </c>
      <c r="C21" s="53">
        <v>1870</v>
      </c>
      <c r="D21" s="65">
        <v>9000</v>
      </c>
      <c r="E21" s="65">
        <v>8000</v>
      </c>
      <c r="F21" s="65"/>
      <c r="G21" s="71">
        <v>170000</v>
      </c>
      <c r="H21" s="54">
        <v>28</v>
      </c>
      <c r="I21" s="66" t="s">
        <v>57</v>
      </c>
      <c r="J21" s="73" t="s">
        <v>63</v>
      </c>
      <c r="L21" s="64"/>
    </row>
    <row r="22" spans="2:12">
      <c r="B22" s="52">
        <v>8</v>
      </c>
      <c r="C22" s="53">
        <v>1800</v>
      </c>
      <c r="D22" s="65">
        <v>9000</v>
      </c>
      <c r="E22" s="65">
        <v>8400</v>
      </c>
      <c r="F22" s="65"/>
      <c r="G22" s="71">
        <v>-90000</v>
      </c>
      <c r="H22" s="54">
        <v>28</v>
      </c>
      <c r="I22" s="66" t="s">
        <v>57</v>
      </c>
      <c r="J22" s="73" t="s">
        <v>64</v>
      </c>
      <c r="L22" s="64"/>
    </row>
    <row r="23" spans="2:12">
      <c r="B23" s="52">
        <v>9</v>
      </c>
      <c r="C23" s="53">
        <v>1800</v>
      </c>
      <c r="D23" s="65">
        <v>9000</v>
      </c>
      <c r="E23" s="65">
        <v>8400</v>
      </c>
      <c r="F23" s="65"/>
      <c r="G23" s="71">
        <v>-54100</v>
      </c>
      <c r="H23" s="54">
        <v>28</v>
      </c>
      <c r="I23" s="66" t="s">
        <v>57</v>
      </c>
      <c r="J23" s="73" t="s">
        <v>65</v>
      </c>
      <c r="L23" s="64"/>
    </row>
    <row r="24" spans="2:12" ht="25.5">
      <c r="B24" s="52">
        <v>10</v>
      </c>
      <c r="C24" s="53">
        <v>1800</v>
      </c>
      <c r="D24" s="65">
        <v>9000</v>
      </c>
      <c r="E24" s="65">
        <v>8400</v>
      </c>
      <c r="F24" s="65"/>
      <c r="G24" s="71">
        <v>-17280</v>
      </c>
      <c r="H24" s="54">
        <v>28</v>
      </c>
      <c r="I24" s="66" t="s">
        <v>57</v>
      </c>
      <c r="J24" s="74" t="s">
        <v>66</v>
      </c>
      <c r="L24" s="64"/>
    </row>
    <row r="25" spans="2:12">
      <c r="B25" s="52">
        <v>11</v>
      </c>
      <c r="C25" s="53">
        <v>1800</v>
      </c>
      <c r="D25" s="65">
        <v>9000</v>
      </c>
      <c r="E25" s="65">
        <v>8400</v>
      </c>
      <c r="F25" s="49"/>
      <c r="G25" s="71">
        <v>-2688</v>
      </c>
      <c r="H25" s="54">
        <v>28</v>
      </c>
      <c r="I25" s="66" t="s">
        <v>57</v>
      </c>
      <c r="J25" s="74" t="s">
        <v>67</v>
      </c>
      <c r="L25" s="64"/>
    </row>
    <row r="26" spans="2:12">
      <c r="B26" s="52">
        <v>12</v>
      </c>
      <c r="C26" s="53">
        <v>1500</v>
      </c>
      <c r="D26" s="65">
        <v>9000</v>
      </c>
      <c r="E26" s="65">
        <v>8700</v>
      </c>
      <c r="F26" s="49"/>
      <c r="G26" s="71">
        <v>-15000</v>
      </c>
      <c r="H26" s="54">
        <v>28</v>
      </c>
      <c r="I26" s="66" t="s">
        <v>57</v>
      </c>
      <c r="J26" s="73" t="s">
        <v>68</v>
      </c>
      <c r="L26" s="64"/>
    </row>
    <row r="27" spans="2:12">
      <c r="B27" s="52">
        <v>13</v>
      </c>
      <c r="C27" s="53">
        <v>1905</v>
      </c>
      <c r="D27" s="65">
        <v>9000</v>
      </c>
      <c r="E27" s="65">
        <v>8700</v>
      </c>
      <c r="F27" s="49"/>
      <c r="G27" s="71">
        <v>1785</v>
      </c>
      <c r="H27" s="54">
        <v>28</v>
      </c>
      <c r="I27" s="66" t="s">
        <v>57</v>
      </c>
      <c r="J27" s="73" t="s">
        <v>69</v>
      </c>
      <c r="L27" s="64"/>
    </row>
    <row r="28" spans="2:12">
      <c r="B28" s="52">
        <v>14</v>
      </c>
      <c r="C28" s="53">
        <v>1900</v>
      </c>
      <c r="D28" s="65">
        <v>9000</v>
      </c>
      <c r="E28" s="65">
        <v>8700</v>
      </c>
      <c r="F28" s="49"/>
      <c r="G28" s="71">
        <v>23615</v>
      </c>
      <c r="H28" s="54">
        <v>28</v>
      </c>
      <c r="I28" s="66" t="s">
        <v>57</v>
      </c>
      <c r="J28" s="73" t="s">
        <v>69</v>
      </c>
      <c r="L28" s="64"/>
    </row>
    <row r="29" spans="2:12">
      <c r="B29" s="52">
        <v>15</v>
      </c>
      <c r="C29" s="53">
        <v>1903</v>
      </c>
      <c r="D29" s="65">
        <v>9000</v>
      </c>
      <c r="E29" s="65">
        <v>8700</v>
      </c>
      <c r="F29" s="49"/>
      <c r="G29" s="71">
        <v>5400</v>
      </c>
      <c r="H29" s="54">
        <v>28</v>
      </c>
      <c r="I29" s="66" t="s">
        <v>57</v>
      </c>
      <c r="J29" s="73" t="s">
        <v>69</v>
      </c>
      <c r="L29" s="64"/>
    </row>
    <row r="30" spans="2:12">
      <c r="B30" s="52">
        <v>16</v>
      </c>
      <c r="C30" s="53">
        <v>1650</v>
      </c>
      <c r="D30" s="65">
        <v>9000</v>
      </c>
      <c r="E30" s="65">
        <v>3210</v>
      </c>
      <c r="F30" s="49"/>
      <c r="G30" s="71">
        <v>30000</v>
      </c>
      <c r="H30" s="54">
        <v>28</v>
      </c>
      <c r="I30" s="66" t="s">
        <v>57</v>
      </c>
      <c r="J30" s="73" t="s">
        <v>70</v>
      </c>
      <c r="L30" s="64"/>
    </row>
    <row r="31" spans="2:12">
      <c r="B31" s="49">
        <v>17</v>
      </c>
      <c r="C31" s="76">
        <v>1570</v>
      </c>
      <c r="D31" s="77">
        <v>9000</v>
      </c>
      <c r="E31" s="77">
        <v>8800</v>
      </c>
      <c r="F31" s="49"/>
      <c r="G31" s="71">
        <v>-13725.646000000001</v>
      </c>
      <c r="H31" s="78">
        <v>34</v>
      </c>
      <c r="I31" s="77" t="s">
        <v>57</v>
      </c>
      <c r="J31" s="73" t="s">
        <v>73</v>
      </c>
      <c r="L31" s="64"/>
    </row>
    <row r="32" spans="2:12" ht="15">
      <c r="B32" s="49">
        <v>18</v>
      </c>
      <c r="C32" s="76">
        <v>1940</v>
      </c>
      <c r="D32" s="77">
        <v>9000</v>
      </c>
      <c r="E32" s="77">
        <v>1200</v>
      </c>
      <c r="F32" s="49"/>
      <c r="G32" s="79">
        <v>-50566.603000000003</v>
      </c>
      <c r="H32" s="78">
        <v>28</v>
      </c>
      <c r="I32" s="77" t="s">
        <v>57</v>
      </c>
      <c r="J32" s="73" t="s">
        <v>74</v>
      </c>
      <c r="L32" s="64"/>
    </row>
    <row r="33" spans="2:12" ht="15">
      <c r="B33" s="49">
        <v>19</v>
      </c>
      <c r="C33" s="76">
        <v>1940</v>
      </c>
      <c r="D33" s="77">
        <v>9000</v>
      </c>
      <c r="E33" s="77">
        <v>1200</v>
      </c>
      <c r="F33" s="49"/>
      <c r="G33" s="79">
        <v>-17845.032999999999</v>
      </c>
      <c r="H33" s="78">
        <v>28</v>
      </c>
      <c r="I33" s="77" t="s">
        <v>57</v>
      </c>
      <c r="J33" s="73" t="s">
        <v>75</v>
      </c>
      <c r="L33" s="64"/>
    </row>
    <row r="34" spans="2:12" ht="15">
      <c r="B34" s="49">
        <v>20</v>
      </c>
      <c r="C34" s="76">
        <v>1940</v>
      </c>
      <c r="D34" s="77">
        <v>9000</v>
      </c>
      <c r="E34" s="77">
        <v>1200</v>
      </c>
      <c r="F34" s="49"/>
      <c r="G34" s="79">
        <v>-1073</v>
      </c>
      <c r="H34" s="78">
        <v>28</v>
      </c>
      <c r="I34" s="77" t="s">
        <v>57</v>
      </c>
      <c r="J34" s="73" t="s">
        <v>76</v>
      </c>
      <c r="L34" s="64"/>
    </row>
    <row r="35" spans="2:12" ht="15">
      <c r="B35" s="49">
        <v>21</v>
      </c>
      <c r="C35" s="76">
        <v>1940</v>
      </c>
      <c r="D35" s="77">
        <v>9000</v>
      </c>
      <c r="E35" s="77">
        <v>1200</v>
      </c>
      <c r="F35" s="49"/>
      <c r="G35" s="79">
        <v>-38496</v>
      </c>
      <c r="H35" s="78">
        <v>28</v>
      </c>
      <c r="I35" s="77" t="s">
        <v>57</v>
      </c>
      <c r="J35" s="73" t="s">
        <v>77</v>
      </c>
      <c r="L35" s="64"/>
    </row>
    <row r="36" spans="2:12" ht="15">
      <c r="B36" s="49">
        <v>22</v>
      </c>
      <c r="C36" s="76">
        <v>1940</v>
      </c>
      <c r="D36" s="77">
        <v>9000</v>
      </c>
      <c r="E36" s="77">
        <v>1200</v>
      </c>
      <c r="F36" s="49"/>
      <c r="G36" s="79">
        <v>-500</v>
      </c>
      <c r="H36" s="78">
        <v>28</v>
      </c>
      <c r="I36" s="77" t="s">
        <v>57</v>
      </c>
      <c r="J36" s="73" t="s">
        <v>78</v>
      </c>
      <c r="L36" s="64"/>
    </row>
    <row r="37" spans="2:12" ht="15">
      <c r="B37" s="49">
        <v>23</v>
      </c>
      <c r="C37" s="76">
        <v>1940</v>
      </c>
      <c r="D37" s="77">
        <v>9000</v>
      </c>
      <c r="E37" s="77">
        <v>1200</v>
      </c>
      <c r="F37" s="49"/>
      <c r="G37" s="79">
        <v>-350</v>
      </c>
      <c r="H37" s="78">
        <v>28</v>
      </c>
      <c r="I37" s="77" t="s">
        <v>57</v>
      </c>
      <c r="J37" s="73" t="s">
        <v>79</v>
      </c>
      <c r="L37" s="64"/>
    </row>
    <row r="38" spans="2:12" ht="15">
      <c r="B38" s="49">
        <v>24</v>
      </c>
      <c r="C38" s="76">
        <v>1940</v>
      </c>
      <c r="D38" s="77">
        <v>9000</v>
      </c>
      <c r="E38" s="77">
        <v>1200</v>
      </c>
      <c r="F38" s="49"/>
      <c r="G38" s="79">
        <v>-88</v>
      </c>
      <c r="H38" s="78">
        <v>28</v>
      </c>
      <c r="I38" s="77" t="s">
        <v>57</v>
      </c>
      <c r="J38" s="73" t="s">
        <v>80</v>
      </c>
      <c r="L38" s="64"/>
    </row>
    <row r="39" spans="2:12" ht="15">
      <c r="B39" s="49">
        <v>25</v>
      </c>
      <c r="C39" s="76">
        <v>1940</v>
      </c>
      <c r="D39" s="77">
        <v>9000</v>
      </c>
      <c r="E39" s="77">
        <v>1200</v>
      </c>
      <c r="F39" s="49"/>
      <c r="G39" s="79">
        <v>-487.71800000000002</v>
      </c>
      <c r="H39" s="78">
        <v>28</v>
      </c>
      <c r="I39" s="77" t="s">
        <v>57</v>
      </c>
      <c r="J39" s="73" t="s">
        <v>81</v>
      </c>
      <c r="L39" s="64"/>
    </row>
    <row r="40" spans="2:12">
      <c r="B40" s="50" t="s">
        <v>49</v>
      </c>
      <c r="C40" s="49"/>
      <c r="D40" s="49"/>
      <c r="E40" s="49"/>
      <c r="F40" s="49"/>
      <c r="G40" s="63">
        <f>SUM(G16:G39)</f>
        <v>-6.5369931689929217E-12</v>
      </c>
      <c r="H40" s="45"/>
      <c r="I40" s="45"/>
      <c r="J40" s="49"/>
      <c r="L40" s="64"/>
    </row>
  </sheetData>
  <autoFilter ref="B15:J40" xr:uid="{00000000-0009-0000-0000-000000000000}">
    <sortState xmlns:xlrd2="http://schemas.microsoft.com/office/spreadsheetml/2017/richdata2" ref="B16:J40">
      <sortCondition ref="H15:H40"/>
    </sortState>
  </autoFilter>
  <mergeCells count="4">
    <mergeCell ref="C4:F4"/>
    <mergeCell ref="C5:F5"/>
    <mergeCell ref="C6:F6"/>
    <mergeCell ref="C7:F7"/>
  </mergeCells>
  <phoneticPr fontId="0" type="noConversion"/>
  <hyperlinks>
    <hyperlink ref="J4" r:id="rId1" display="http://intranetweb/applications/System/publish/view/showobject.asp?infoobjectid=1001434" xr:uid="{00000000-0004-0000-0000-000000000000}"/>
    <hyperlink ref="J5" r:id="rId2" xr:uid="{00000000-0004-0000-0000-000001000000}"/>
  </hyperlinks>
  <pageMargins left="0.59055118110236227" right="0.23622047244094491" top="0.35433070866141736" bottom="0.31496062992125984" header="0.23622047244094491" footer="0.27559055118110237"/>
  <pageSetup paperSize="9" scale="60" fitToHeight="5" orientation="portrait" r:id="rId3"/>
  <headerFooter alignWithMargins="0">
    <oddFooter>&amp;R&amp;"  av  ,Normal"&amp;P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7"/>
  <sheetViews>
    <sheetView topLeftCell="E1" workbookViewId="0">
      <selection activeCell="E18" sqref="A18:XFD29"/>
    </sheetView>
  </sheetViews>
  <sheetFormatPr baseColWidth="10" defaultRowHeight="12.75"/>
  <cols>
    <col min="1" max="1" width="7.7109375" bestFit="1" customWidth="1"/>
    <col min="2" max="2" width="6.7109375" bestFit="1" customWidth="1"/>
    <col min="3" max="4" width="5" bestFit="1" customWidth="1"/>
    <col min="5" max="5" width="7.42578125" customWidth="1"/>
    <col min="6" max="7" width="8" bestFit="1" customWidth="1"/>
    <col min="8" max="8" width="7.5703125" bestFit="1" customWidth="1"/>
    <col min="9" max="13" width="5.28515625" bestFit="1" customWidth="1"/>
    <col min="14" max="14" width="12.85546875" customWidth="1"/>
    <col min="15" max="15" width="3.85546875" bestFit="1" customWidth="1"/>
    <col min="16" max="17" width="4.140625" bestFit="1" customWidth="1"/>
    <col min="18" max="18" width="3.85546875" bestFit="1" customWidth="1"/>
    <col min="19" max="19" width="4" bestFit="1" customWidth="1"/>
    <col min="20" max="20" width="3.85546875" bestFit="1" customWidth="1"/>
    <col min="21" max="21" width="3.28515625" bestFit="1" customWidth="1"/>
    <col min="22" max="23" width="4.28515625" bestFit="1" customWidth="1"/>
    <col min="24" max="25" width="4" bestFit="1" customWidth="1"/>
    <col min="26" max="26" width="4.28515625" bestFit="1" customWidth="1"/>
    <col min="27" max="27" width="21.5703125" bestFit="1" customWidth="1"/>
    <col min="28" max="28" width="10.7109375" bestFit="1" customWidth="1"/>
  </cols>
  <sheetData>
    <row r="1" spans="1:2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</row>
    <row r="3" spans="1:28" ht="14.25" customHeight="1">
      <c r="A3">
        <v>1</v>
      </c>
      <c r="B3">
        <v>0</v>
      </c>
      <c r="C3">
        <f>Skjema!$G$2</f>
        <v>2020</v>
      </c>
      <c r="D3">
        <f>Skjema!C16</f>
        <v>1600</v>
      </c>
      <c r="E3">
        <f>Skjema!D16</f>
        <v>1100</v>
      </c>
      <c r="F3">
        <f>Skjema!E16</f>
        <v>2150</v>
      </c>
      <c r="G3">
        <f>Skjema!F16</f>
        <v>0</v>
      </c>
      <c r="N3" s="51">
        <f>Skjema!G16</f>
        <v>6200</v>
      </c>
      <c r="AA3" t="str">
        <f>Skjema!$C$6</f>
        <v>Vedlegg 5 - Budsjettjsutering drift 1. perioderapport</v>
      </c>
      <c r="AB3">
        <f>Skjema!H16</f>
        <v>34</v>
      </c>
    </row>
    <row r="4" spans="1:28" ht="14.25" customHeight="1">
      <c r="A4">
        <v>1</v>
      </c>
      <c r="B4">
        <v>0</v>
      </c>
      <c r="C4">
        <f>Skjema!$G$2</f>
        <v>2020</v>
      </c>
      <c r="D4">
        <f>Skjema!C17</f>
        <v>0</v>
      </c>
      <c r="E4">
        <f>Skjema!D17</f>
        <v>0</v>
      </c>
      <c r="F4">
        <f>Skjema!E17</f>
        <v>0</v>
      </c>
      <c r="G4">
        <f>Skjema!F17</f>
        <v>0</v>
      </c>
      <c r="N4" s="51">
        <f>Skjema!G17</f>
        <v>7500</v>
      </c>
      <c r="AA4" t="str">
        <f>Skjema!$C$6</f>
        <v>Vedlegg 5 - Budsjettjsutering drift 1. perioderapport</v>
      </c>
      <c r="AB4">
        <f>Skjema!H17</f>
        <v>28</v>
      </c>
    </row>
    <row r="5" spans="1:28" ht="14.25" customHeight="1">
      <c r="A5">
        <v>1</v>
      </c>
      <c r="B5">
        <v>0</v>
      </c>
      <c r="C5">
        <f>Skjema!$G$2</f>
        <v>2020</v>
      </c>
      <c r="D5">
        <f>Skjema!C18</f>
        <v>0</v>
      </c>
      <c r="E5">
        <f>Skjema!D18</f>
        <v>0</v>
      </c>
      <c r="F5">
        <f>Skjema!E18</f>
        <v>0</v>
      </c>
      <c r="G5">
        <f>Skjema!F18</f>
        <v>0</v>
      </c>
      <c r="N5" s="51">
        <f>Skjema!G18</f>
        <v>8600</v>
      </c>
      <c r="AA5" t="str">
        <f>Skjema!$C$6</f>
        <v>Vedlegg 5 - Budsjettjsutering drift 1. perioderapport</v>
      </c>
      <c r="AB5">
        <f>Skjema!H18</f>
        <v>28</v>
      </c>
    </row>
    <row r="6" spans="1:28" ht="14.25" customHeight="1">
      <c r="A6">
        <v>1</v>
      </c>
      <c r="B6">
        <v>0</v>
      </c>
      <c r="C6">
        <f>Skjema!$G$2</f>
        <v>2020</v>
      </c>
      <c r="D6" t="e">
        <f>Skjema!#REF!</f>
        <v>#REF!</v>
      </c>
      <c r="E6" t="e">
        <f>Skjema!#REF!</f>
        <v>#REF!</v>
      </c>
      <c r="F6" t="e">
        <f>Skjema!#REF!</f>
        <v>#REF!</v>
      </c>
      <c r="G6" t="e">
        <f>Skjema!#REF!</f>
        <v>#REF!</v>
      </c>
      <c r="N6" s="51" t="e">
        <f>Skjema!#REF!</f>
        <v>#REF!</v>
      </c>
      <c r="AA6" t="str">
        <f>Skjema!$C$6</f>
        <v>Vedlegg 5 - Budsjettjsutering drift 1. perioderapport</v>
      </c>
      <c r="AB6" t="e">
        <f>Skjema!#REF!</f>
        <v>#REF!</v>
      </c>
    </row>
    <row r="7" spans="1:28" ht="14.25" customHeight="1">
      <c r="A7">
        <v>1</v>
      </c>
      <c r="B7">
        <v>0</v>
      </c>
      <c r="C7">
        <f>Skjema!$G$2</f>
        <v>2020</v>
      </c>
      <c r="D7">
        <f>Skjema!C19</f>
        <v>0</v>
      </c>
      <c r="E7">
        <f>Skjema!D19</f>
        <v>0</v>
      </c>
      <c r="F7">
        <f>Skjema!E19</f>
        <v>0</v>
      </c>
      <c r="G7">
        <f>Skjema!F19</f>
        <v>0</v>
      </c>
      <c r="N7" s="51">
        <f>Skjema!G19</f>
        <v>54100</v>
      </c>
      <c r="AA7" t="str">
        <f>Skjema!$C$6</f>
        <v>Vedlegg 5 - Budsjettjsutering drift 1. perioderapport</v>
      </c>
      <c r="AB7">
        <f>Skjema!H19</f>
        <v>28</v>
      </c>
    </row>
    <row r="8" spans="1:28" ht="14.25" customHeight="1">
      <c r="A8">
        <v>1</v>
      </c>
      <c r="B8">
        <v>0</v>
      </c>
      <c r="C8">
        <f>Skjema!$G$2</f>
        <v>2020</v>
      </c>
      <c r="D8">
        <f>Skjema!C20</f>
        <v>1180</v>
      </c>
      <c r="E8">
        <f>Skjema!D20</f>
        <v>104114</v>
      </c>
      <c r="F8">
        <f>Skjema!E20</f>
        <v>1210</v>
      </c>
      <c r="G8">
        <f>Skjema!F20</f>
        <v>0</v>
      </c>
      <c r="N8" s="51">
        <f>Skjema!G20</f>
        <v>-5000</v>
      </c>
      <c r="AA8" t="str">
        <f>Skjema!$C$6</f>
        <v>Vedlegg 5 - Budsjettjsutering drift 1. perioderapport</v>
      </c>
      <c r="AB8">
        <f>Skjema!H20</f>
        <v>28</v>
      </c>
    </row>
    <row r="9" spans="1:28" ht="14.25" customHeight="1">
      <c r="A9">
        <v>1</v>
      </c>
      <c r="B9">
        <v>0</v>
      </c>
      <c r="C9">
        <f>Skjema!$G$2</f>
        <v>2020</v>
      </c>
      <c r="D9">
        <f>Skjema!C21</f>
        <v>1870</v>
      </c>
      <c r="E9">
        <f>Skjema!D21</f>
        <v>9000</v>
      </c>
      <c r="F9">
        <f>Skjema!E21</f>
        <v>8000</v>
      </c>
      <c r="G9">
        <f>Skjema!F21</f>
        <v>0</v>
      </c>
      <c r="N9" s="51">
        <f>Skjema!G21</f>
        <v>170000</v>
      </c>
      <c r="AA9" t="str">
        <f>Skjema!$C$6</f>
        <v>Vedlegg 5 - Budsjettjsutering drift 1. perioderapport</v>
      </c>
      <c r="AB9">
        <f>Skjema!H21</f>
        <v>28</v>
      </c>
    </row>
    <row r="10" spans="1:28" ht="14.25" customHeight="1">
      <c r="A10">
        <v>1</v>
      </c>
      <c r="B10">
        <v>0</v>
      </c>
      <c r="C10">
        <f>Skjema!$G$2</f>
        <v>2020</v>
      </c>
      <c r="D10">
        <f>Skjema!C22</f>
        <v>1800</v>
      </c>
      <c r="E10">
        <f>Skjema!D22</f>
        <v>9000</v>
      </c>
      <c r="F10">
        <f>Skjema!E22</f>
        <v>8400</v>
      </c>
      <c r="G10">
        <f>Skjema!F22</f>
        <v>0</v>
      </c>
      <c r="N10" s="51">
        <f>Skjema!G22</f>
        <v>-90000</v>
      </c>
      <c r="AA10" t="str">
        <f>Skjema!$C$6</f>
        <v>Vedlegg 5 - Budsjettjsutering drift 1. perioderapport</v>
      </c>
      <c r="AB10">
        <f>Skjema!H22</f>
        <v>28</v>
      </c>
    </row>
    <row r="11" spans="1:28" ht="14.25" customHeight="1">
      <c r="A11">
        <v>1</v>
      </c>
      <c r="B11">
        <v>0</v>
      </c>
      <c r="C11">
        <f>Skjema!$G$2</f>
        <v>2020</v>
      </c>
      <c r="D11">
        <f>Skjema!C23</f>
        <v>1800</v>
      </c>
      <c r="E11">
        <f>Skjema!D23</f>
        <v>9000</v>
      </c>
      <c r="F11">
        <f>Skjema!E23</f>
        <v>8400</v>
      </c>
      <c r="G11">
        <f>Skjema!F23</f>
        <v>0</v>
      </c>
      <c r="N11" s="51">
        <f>Skjema!G23</f>
        <v>-54100</v>
      </c>
      <c r="AA11" t="str">
        <f>Skjema!$C$6</f>
        <v>Vedlegg 5 - Budsjettjsutering drift 1. perioderapport</v>
      </c>
      <c r="AB11">
        <f>Skjema!H23</f>
        <v>28</v>
      </c>
    </row>
    <row r="12" spans="1:28" ht="14.25" customHeight="1">
      <c r="A12">
        <v>1</v>
      </c>
      <c r="B12">
        <v>0</v>
      </c>
      <c r="C12">
        <f>Skjema!$G$2</f>
        <v>2020</v>
      </c>
      <c r="D12">
        <f>Skjema!C24</f>
        <v>1800</v>
      </c>
      <c r="E12">
        <f>Skjema!D24</f>
        <v>9000</v>
      </c>
      <c r="F12">
        <f>Skjema!E24</f>
        <v>8400</v>
      </c>
      <c r="G12">
        <f>Skjema!F24</f>
        <v>0</v>
      </c>
      <c r="N12" s="51">
        <f>Skjema!G24</f>
        <v>-17280</v>
      </c>
      <c r="AA12" t="str">
        <f>Skjema!$C$6</f>
        <v>Vedlegg 5 - Budsjettjsutering drift 1. perioderapport</v>
      </c>
      <c r="AB12">
        <f>Skjema!H24</f>
        <v>28</v>
      </c>
    </row>
    <row r="13" spans="1:28" ht="14.25" customHeight="1">
      <c r="A13">
        <v>1</v>
      </c>
      <c r="B13">
        <v>0</v>
      </c>
      <c r="C13">
        <f>Skjema!$G$2</f>
        <v>2020</v>
      </c>
      <c r="D13">
        <f>Skjema!C25</f>
        <v>1800</v>
      </c>
      <c r="E13">
        <f>Skjema!D25</f>
        <v>9000</v>
      </c>
      <c r="F13">
        <f>Skjema!E25</f>
        <v>8400</v>
      </c>
      <c r="G13">
        <f>Skjema!F25</f>
        <v>0</v>
      </c>
      <c r="N13" s="51">
        <f>Skjema!G25</f>
        <v>-2688</v>
      </c>
      <c r="AA13" t="str">
        <f>Skjema!$C$6</f>
        <v>Vedlegg 5 - Budsjettjsutering drift 1. perioderapport</v>
      </c>
      <c r="AB13">
        <f>Skjema!H25</f>
        <v>28</v>
      </c>
    </row>
    <row r="14" spans="1:28" ht="14.25" customHeight="1">
      <c r="A14">
        <v>1</v>
      </c>
      <c r="B14">
        <v>0</v>
      </c>
      <c r="C14">
        <f>Skjema!$G$2</f>
        <v>2020</v>
      </c>
      <c r="D14">
        <f>Skjema!C26</f>
        <v>1500</v>
      </c>
      <c r="E14">
        <f>Skjema!D26</f>
        <v>9000</v>
      </c>
      <c r="F14">
        <f>Skjema!E26</f>
        <v>8700</v>
      </c>
      <c r="G14">
        <f>Skjema!F26</f>
        <v>0</v>
      </c>
      <c r="N14" s="51">
        <f>Skjema!G26</f>
        <v>-15000</v>
      </c>
      <c r="AA14" t="str">
        <f>Skjema!$C$6</f>
        <v>Vedlegg 5 - Budsjettjsutering drift 1. perioderapport</v>
      </c>
      <c r="AB14">
        <f>Skjema!H26</f>
        <v>28</v>
      </c>
    </row>
    <row r="15" spans="1:28" ht="14.25" customHeight="1">
      <c r="A15">
        <v>1</v>
      </c>
      <c r="B15">
        <v>0</v>
      </c>
      <c r="C15">
        <f>Skjema!$G$2</f>
        <v>2020</v>
      </c>
      <c r="D15">
        <f>Skjema!C28</f>
        <v>1900</v>
      </c>
      <c r="E15">
        <f>Skjema!D28</f>
        <v>9000</v>
      </c>
      <c r="F15">
        <f>Skjema!E28</f>
        <v>8700</v>
      </c>
      <c r="G15">
        <f>Skjema!F28</f>
        <v>0</v>
      </c>
      <c r="N15" s="51">
        <f>Skjema!G28</f>
        <v>23615</v>
      </c>
      <c r="AA15" t="str">
        <f>Skjema!$C$6</f>
        <v>Vedlegg 5 - Budsjettjsutering drift 1. perioderapport</v>
      </c>
      <c r="AB15">
        <f>Skjema!H28</f>
        <v>28</v>
      </c>
    </row>
    <row r="16" spans="1:28" ht="14.25" customHeight="1">
      <c r="A16">
        <v>1</v>
      </c>
      <c r="B16">
        <v>0</v>
      </c>
      <c r="C16">
        <f>Skjema!$G$2</f>
        <v>2020</v>
      </c>
      <c r="D16">
        <f>Skjema!C30</f>
        <v>1650</v>
      </c>
      <c r="E16">
        <f>Skjema!D30</f>
        <v>9000</v>
      </c>
      <c r="F16">
        <f>Skjema!E30</f>
        <v>3210</v>
      </c>
      <c r="G16">
        <f>Skjema!F30</f>
        <v>0</v>
      </c>
      <c r="N16" s="51">
        <f>Skjema!G30</f>
        <v>30000</v>
      </c>
      <c r="AA16" t="str">
        <f>Skjema!$C$6</f>
        <v>Vedlegg 5 - Budsjettjsutering drift 1. perioderapport</v>
      </c>
      <c r="AB16">
        <f>Skjema!H30</f>
        <v>28</v>
      </c>
    </row>
    <row r="17" spans="1:28" ht="14.25" customHeight="1">
      <c r="A17">
        <v>1</v>
      </c>
      <c r="B17">
        <v>0</v>
      </c>
      <c r="C17">
        <f>Skjema!$G$2</f>
        <v>2020</v>
      </c>
      <c r="D17" t="e">
        <f>Skjema!#REF!</f>
        <v>#REF!</v>
      </c>
      <c r="E17" t="e">
        <f>Skjema!#REF!</f>
        <v>#REF!</v>
      </c>
      <c r="F17" t="e">
        <f>Skjema!#REF!</f>
        <v>#REF!</v>
      </c>
      <c r="G17" t="e">
        <f>Skjema!#REF!</f>
        <v>#REF!</v>
      </c>
      <c r="N17" s="51" t="e">
        <f>Skjema!#REF!</f>
        <v>#REF!</v>
      </c>
      <c r="AA17" t="str">
        <f>Skjema!$C$6</f>
        <v>Vedlegg 5 - Budsjettjsutering drift 1. perioderapport</v>
      </c>
      <c r="AB17" t="e">
        <f>Skjema!#REF!</f>
        <v>#REF!</v>
      </c>
    </row>
  </sheetData>
  <phoneticPr fontId="0" type="noConversion"/>
  <printOptions gridLines="1"/>
  <pageMargins left="0.52" right="0.25" top="0.61" bottom="0.28000000000000003" header="0.5" footer="0.21"/>
  <pageSetup paperSize="9" scale="89" fitToHeight="1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08"/>
  <sheetViews>
    <sheetView workbookViewId="0">
      <selection sqref="A1:XFD1048576"/>
    </sheetView>
  </sheetViews>
  <sheetFormatPr baseColWidth="10" defaultRowHeight="12.75"/>
  <cols>
    <col min="2" max="2" width="70.28515625" bestFit="1" customWidth="1"/>
  </cols>
  <sheetData>
    <row r="2" spans="1:1">
      <c r="A2" s="67"/>
    </row>
    <row r="3" spans="1:1">
      <c r="A3" s="67"/>
    </row>
    <row r="4" spans="1:1">
      <c r="A4" s="67"/>
    </row>
    <row r="5" spans="1:1">
      <c r="A5" s="67"/>
    </row>
    <row r="6" spans="1:1">
      <c r="A6" s="67"/>
    </row>
    <row r="7" spans="1:1">
      <c r="A7" s="67"/>
    </row>
    <row r="8" spans="1:1">
      <c r="A8" s="67"/>
    </row>
    <row r="9" spans="1:1">
      <c r="A9" s="67"/>
    </row>
    <row r="10" spans="1:1">
      <c r="A10" s="67"/>
    </row>
    <row r="11" spans="1:1">
      <c r="A11" s="67"/>
    </row>
    <row r="12" spans="1:1">
      <c r="A12" s="67"/>
    </row>
    <row r="13" spans="1:1">
      <c r="A13" s="67"/>
    </row>
    <row r="14" spans="1:1">
      <c r="A14" s="67"/>
    </row>
    <row r="15" spans="1:1">
      <c r="A15" s="67"/>
    </row>
    <row r="16" spans="1:1">
      <c r="A16" s="67"/>
    </row>
    <row r="17" spans="1:1">
      <c r="A17" s="67"/>
    </row>
    <row r="18" spans="1:1">
      <c r="A18" s="67"/>
    </row>
    <row r="19" spans="1:1">
      <c r="A19" s="67"/>
    </row>
    <row r="20" spans="1:1">
      <c r="A20" s="67"/>
    </row>
    <row r="21" spans="1:1">
      <c r="A21" s="67"/>
    </row>
    <row r="22" spans="1:1">
      <c r="A22" s="67"/>
    </row>
    <row r="23" spans="1:1">
      <c r="A23" s="67"/>
    </row>
    <row r="24" spans="1:1">
      <c r="A24" s="67"/>
    </row>
    <row r="25" spans="1:1">
      <c r="A25" s="67"/>
    </row>
    <row r="26" spans="1:1">
      <c r="A26" s="67"/>
    </row>
    <row r="27" spans="1:1">
      <c r="A27" s="67"/>
    </row>
    <row r="28" spans="1:1">
      <c r="A28" s="67"/>
    </row>
    <row r="29" spans="1:1">
      <c r="A29" s="67"/>
    </row>
    <row r="30" spans="1:1">
      <c r="A30" s="67"/>
    </row>
    <row r="31" spans="1:1">
      <c r="A31" s="67"/>
    </row>
    <row r="32" spans="1:1">
      <c r="A32" s="67"/>
    </row>
    <row r="33" spans="1:1">
      <c r="A33" s="67"/>
    </row>
    <row r="34" spans="1:1">
      <c r="A34" s="67"/>
    </row>
    <row r="35" spans="1:1">
      <c r="A35" s="67"/>
    </row>
    <row r="36" spans="1:1">
      <c r="A36" s="67"/>
    </row>
    <row r="37" spans="1:1">
      <c r="A37" s="67"/>
    </row>
    <row r="38" spans="1:1">
      <c r="A38" s="67"/>
    </row>
    <row r="39" spans="1:1">
      <c r="A39" s="67"/>
    </row>
    <row r="40" spans="1:1">
      <c r="A40" s="67"/>
    </row>
    <row r="41" spans="1:1">
      <c r="A41" s="67"/>
    </row>
    <row r="42" spans="1:1">
      <c r="A42" s="67"/>
    </row>
    <row r="43" spans="1:1">
      <c r="A43" s="67"/>
    </row>
    <row r="44" spans="1:1">
      <c r="A44" s="67"/>
    </row>
    <row r="45" spans="1:1">
      <c r="A45" s="67"/>
    </row>
    <row r="46" spans="1:1">
      <c r="A46" s="67"/>
    </row>
    <row r="47" spans="1:1">
      <c r="A47" s="67"/>
    </row>
    <row r="48" spans="1:1">
      <c r="A48" s="67"/>
    </row>
    <row r="49" spans="1:1">
      <c r="A49" s="67"/>
    </row>
    <row r="50" spans="1:1">
      <c r="A50" s="67"/>
    </row>
    <row r="51" spans="1:1">
      <c r="A51" s="67"/>
    </row>
    <row r="52" spans="1:1">
      <c r="A52" s="67"/>
    </row>
    <row r="53" spans="1:1">
      <c r="A53" s="67"/>
    </row>
    <row r="54" spans="1:1">
      <c r="A54" s="67"/>
    </row>
    <row r="55" spans="1:1">
      <c r="A55" s="67"/>
    </row>
    <row r="56" spans="1:1">
      <c r="A56" s="67"/>
    </row>
    <row r="57" spans="1:1">
      <c r="A57" s="67"/>
    </row>
    <row r="58" spans="1:1">
      <c r="A58" s="67"/>
    </row>
    <row r="59" spans="1:1">
      <c r="A59" s="67"/>
    </row>
    <row r="60" spans="1:1">
      <c r="A60" s="67"/>
    </row>
    <row r="61" spans="1:1">
      <c r="A61" s="67"/>
    </row>
    <row r="62" spans="1:1">
      <c r="A62" s="67"/>
    </row>
    <row r="63" spans="1:1">
      <c r="A63" s="67"/>
    </row>
    <row r="64" spans="1:1">
      <c r="A64" s="67"/>
    </row>
    <row r="65" spans="1:1">
      <c r="A65" s="67"/>
    </row>
    <row r="66" spans="1:1">
      <c r="A66" s="67"/>
    </row>
    <row r="67" spans="1:1">
      <c r="A67" s="67"/>
    </row>
    <row r="68" spans="1:1">
      <c r="A68" s="67"/>
    </row>
    <row r="69" spans="1:1">
      <c r="A69" s="67"/>
    </row>
    <row r="70" spans="1:1">
      <c r="A70" s="67"/>
    </row>
    <row r="71" spans="1:1">
      <c r="A71" s="67"/>
    </row>
    <row r="72" spans="1:1">
      <c r="A72" s="67"/>
    </row>
    <row r="73" spans="1:1">
      <c r="A73" s="67"/>
    </row>
    <row r="74" spans="1:1">
      <c r="A74" s="67"/>
    </row>
    <row r="75" spans="1:1">
      <c r="A75" s="67"/>
    </row>
    <row r="76" spans="1:1">
      <c r="A76" s="67"/>
    </row>
    <row r="77" spans="1:1">
      <c r="A77" s="67"/>
    </row>
    <row r="78" spans="1:1">
      <c r="A78" s="67"/>
    </row>
    <row r="79" spans="1:1">
      <c r="A79" s="67"/>
    </row>
    <row r="80" spans="1:1">
      <c r="A80" s="67"/>
    </row>
    <row r="81" spans="1:1">
      <c r="A81" s="67"/>
    </row>
    <row r="82" spans="1:1">
      <c r="A82" s="67"/>
    </row>
    <row r="83" spans="1:1">
      <c r="A83" s="67"/>
    </row>
    <row r="84" spans="1:1">
      <c r="A84" s="67"/>
    </row>
    <row r="85" spans="1:1">
      <c r="A85" s="67"/>
    </row>
    <row r="86" spans="1:1">
      <c r="A86" s="67"/>
    </row>
    <row r="87" spans="1:1">
      <c r="A87" s="67"/>
    </row>
    <row r="88" spans="1:1">
      <c r="A88" s="67"/>
    </row>
    <row r="89" spans="1:1">
      <c r="A89" s="67"/>
    </row>
    <row r="90" spans="1:1">
      <c r="A90" s="67"/>
    </row>
    <row r="91" spans="1:1">
      <c r="A91" s="67"/>
    </row>
    <row r="92" spans="1:1">
      <c r="A92" s="67"/>
    </row>
    <row r="93" spans="1:1">
      <c r="A93" s="67"/>
    </row>
    <row r="94" spans="1:1">
      <c r="A94" s="67"/>
    </row>
    <row r="95" spans="1:1">
      <c r="A95" s="67"/>
    </row>
    <row r="96" spans="1:1">
      <c r="A96" s="67"/>
    </row>
    <row r="97" spans="1:1">
      <c r="A97" s="67"/>
    </row>
    <row r="98" spans="1:1">
      <c r="A98" s="67"/>
    </row>
    <row r="99" spans="1:1">
      <c r="A99" s="67"/>
    </row>
    <row r="100" spans="1:1">
      <c r="A100" s="67"/>
    </row>
    <row r="101" spans="1:1">
      <c r="A101" s="67"/>
    </row>
    <row r="102" spans="1:1">
      <c r="A102" s="67"/>
    </row>
    <row r="103" spans="1:1">
      <c r="A103" s="67"/>
    </row>
    <row r="104" spans="1:1">
      <c r="A104" s="67"/>
    </row>
    <row r="105" spans="1:1">
      <c r="A105" s="67"/>
    </row>
    <row r="106" spans="1:1">
      <c r="A106" s="67"/>
    </row>
    <row r="107" spans="1:1">
      <c r="A107" s="67"/>
    </row>
    <row r="108" spans="1:1">
      <c r="A108" s="6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2364504C0774B91A8C83906C34E2B" ma:contentTypeVersion="6" ma:contentTypeDescription="Create a new document." ma:contentTypeScope="" ma:versionID="e4fadcfb252aec971ce049561595e4c6">
  <xsd:schema xmlns:xsd="http://www.w3.org/2001/XMLSchema" xmlns:xs="http://www.w3.org/2001/XMLSchema" xmlns:p="http://schemas.microsoft.com/office/2006/metadata/properties" xmlns:ns2="6719592d-42f9-4331-a016-1868470944c5" xmlns:ns3="df25a99a-1c69-45a9-93ff-ed73211d2714" targetNamespace="http://schemas.microsoft.com/office/2006/metadata/properties" ma:root="true" ma:fieldsID="10c9e9adbdacfd98ecad7cafa7fab79b" ns2:_="" ns3:_="">
    <xsd:import namespace="6719592d-42f9-4331-a016-1868470944c5"/>
    <xsd:import namespace="df25a99a-1c69-45a9-93ff-ed73211d27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19592d-42f9-4331-a016-186847094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25a99a-1c69-45a9-93ff-ed73211d27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9F287E-78A2-40FF-A3C2-904813B0820B}">
  <ds:schemaRefs>
    <ds:schemaRef ds:uri="df25a99a-1c69-45a9-93ff-ed73211d2714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6719592d-42f9-4331-a016-1868470944c5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B32FDC-B5C7-4739-9601-C2DE80FB7B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E4BCB2-129B-4B49-9E5C-265457A3C7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19592d-42f9-4331-a016-1868470944c5"/>
    <ds:schemaRef ds:uri="df25a99a-1c69-45a9-93ff-ed73211d27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3</vt:i4>
      </vt:variant>
    </vt:vector>
  </HeadingPairs>
  <TitlesOfParts>
    <vt:vector size="6" baseType="lpstr">
      <vt:lpstr>Skjema</vt:lpstr>
      <vt:lpstr>Mal</vt:lpstr>
      <vt:lpstr>Ark1</vt:lpstr>
      <vt:lpstr>Mal!budsjendr_1_0_2005_20050927</vt:lpstr>
      <vt:lpstr>Skjema!Utskriftsområde</vt:lpstr>
      <vt:lpstr>Skjema!Utskriftstitler</vt:lpstr>
    </vt:vector>
  </TitlesOfParts>
  <Company>Sandnes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annhil</dc:creator>
  <cp:lastModifiedBy>Knutsen, Jan Vegar</cp:lastModifiedBy>
  <cp:lastPrinted>2016-09-09T08:01:42Z</cp:lastPrinted>
  <dcterms:created xsi:type="dcterms:W3CDTF">2005-09-27T07:32:28Z</dcterms:created>
  <dcterms:modified xsi:type="dcterms:W3CDTF">2020-06-08T10:52:16Z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0x0101001122364504C0774B91A8C83906C34E2B</vt:lpwstr>
  </property>
</Properties>
</file>