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pivotTables/pivotTable2.xml" ContentType="application/vnd.openxmlformats-officedocument.spreadsheetml.pivot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Budsjett og analyse\Perioderapport\PErioderapport 2022\"/>
    </mc:Choice>
  </mc:AlternateContent>
  <xr:revisionPtr revIDLastSave="0" documentId="13_ncr:1_{DCBBC019-F7AB-45B5-B9AB-BF72D53C6CB7}" xr6:coauthVersionLast="47" xr6:coauthVersionMax="47" xr10:uidLastSave="{00000000-0000-0000-0000-000000000000}"/>
  <bookViews>
    <workbookView xWindow="1950" yWindow="1950" windowWidth="21600" windowHeight="12735" xr2:uid="{00000000-000D-0000-FFFF-FFFF00000000}"/>
  </bookViews>
  <sheets>
    <sheet name="Pivot" sheetId="2" r:id="rId1"/>
    <sheet name="Grunnlag" sheetId="1" r:id="rId2"/>
    <sheet name="BJ grunnlag" sheetId="5" r:id="rId3"/>
    <sheet name="BJ lese inn" sheetId="6" r:id="rId4"/>
  </sheets>
  <externalReferences>
    <externalReference r:id="rId5"/>
  </externalReferences>
  <calcPr calcId="191028"/>
  <pivotCaches>
    <pivotCache cacheId="1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5" l="1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76" i="5"/>
  <c r="J1575" i="5"/>
  <c r="J1574" i="5"/>
  <c r="J1573" i="5"/>
  <c r="J1572" i="5"/>
  <c r="J1571" i="5"/>
  <c r="J1570" i="5"/>
  <c r="J1569" i="5"/>
  <c r="J1568" i="5"/>
  <c r="J1567" i="5"/>
  <c r="J1566" i="5"/>
  <c r="J1565" i="5"/>
  <c r="J1564" i="5"/>
  <c r="J1563" i="5"/>
  <c r="J1562" i="5"/>
  <c r="J1561" i="5"/>
  <c r="J1560" i="5"/>
  <c r="J1559" i="5"/>
  <c r="J1558" i="5"/>
  <c r="J1557" i="5"/>
  <c r="J1556" i="5"/>
  <c r="J1555" i="5"/>
  <c r="J1554" i="5"/>
  <c r="J1553" i="5"/>
  <c r="J1552" i="5"/>
  <c r="J1551" i="5"/>
  <c r="J1550" i="5"/>
  <c r="J1549" i="5"/>
  <c r="J1548" i="5"/>
  <c r="J1547" i="5"/>
  <c r="J1546" i="5"/>
  <c r="J1545" i="5"/>
  <c r="J1544" i="5"/>
  <c r="J1543" i="5"/>
  <c r="J1542" i="5"/>
  <c r="J1541" i="5"/>
  <c r="J1540" i="5"/>
  <c r="J1539" i="5"/>
  <c r="J1538" i="5"/>
  <c r="J1537" i="5"/>
  <c r="J1536" i="5"/>
  <c r="J1535" i="5"/>
  <c r="J1534" i="5"/>
  <c r="J1533" i="5"/>
  <c r="J1532" i="5"/>
  <c r="J1531" i="5"/>
  <c r="J1530" i="5"/>
  <c r="J1529" i="5"/>
  <c r="J1528" i="5"/>
  <c r="J1527" i="5"/>
  <c r="J1526" i="5"/>
  <c r="J1525" i="5"/>
  <c r="J1524" i="5"/>
  <c r="J1523" i="5"/>
  <c r="J1522" i="5"/>
  <c r="J1521" i="5"/>
  <c r="J1520" i="5"/>
  <c r="J1519" i="5"/>
  <c r="J1518" i="5"/>
  <c r="J1517" i="5"/>
  <c r="J1516" i="5"/>
  <c r="J1515" i="5"/>
  <c r="J1514" i="5"/>
  <c r="J1513" i="5"/>
  <c r="J1512" i="5"/>
  <c r="J1511" i="5"/>
  <c r="J1510" i="5"/>
  <c r="J1509" i="5"/>
  <c r="J1508" i="5"/>
  <c r="J1507" i="5"/>
  <c r="J1506" i="5"/>
  <c r="J1505" i="5"/>
  <c r="J1504" i="5"/>
  <c r="J1503" i="5"/>
  <c r="J1502" i="5"/>
  <c r="J1501" i="5"/>
  <c r="J1500" i="5"/>
  <c r="J1499" i="5"/>
  <c r="J1498" i="5"/>
  <c r="J1497" i="5"/>
  <c r="J1496" i="5"/>
  <c r="J1495" i="5"/>
  <c r="J1494" i="5"/>
  <c r="J1493" i="5"/>
  <c r="J1492" i="5"/>
  <c r="J1491" i="5"/>
  <c r="J1490" i="5"/>
  <c r="J1489" i="5"/>
  <c r="J1488" i="5"/>
  <c r="J1487" i="5"/>
  <c r="J1486" i="5"/>
  <c r="J1485" i="5"/>
  <c r="J1484" i="5"/>
  <c r="J1483" i="5"/>
  <c r="J1482" i="5"/>
  <c r="J1481" i="5"/>
  <c r="J1480" i="5"/>
  <c r="J1479" i="5"/>
  <c r="J1478" i="5"/>
  <c r="J1477" i="5"/>
  <c r="J1476" i="5"/>
  <c r="J1475" i="5"/>
  <c r="J1474" i="5"/>
  <c r="J1473" i="5"/>
  <c r="J1472" i="5"/>
  <c r="J1471" i="5"/>
  <c r="J1470" i="5"/>
  <c r="J1469" i="5"/>
  <c r="J1468" i="5"/>
  <c r="J1467" i="5"/>
  <c r="J1466" i="5"/>
  <c r="J1465" i="5"/>
  <c r="J1464" i="5"/>
  <c r="J1463" i="5"/>
  <c r="J1462" i="5"/>
  <c r="J1461" i="5"/>
  <c r="J1460" i="5"/>
  <c r="J1459" i="5"/>
  <c r="J1458" i="5"/>
  <c r="J1457" i="5"/>
  <c r="J1456" i="5"/>
  <c r="J1455" i="5"/>
  <c r="J1454" i="5"/>
  <c r="J1453" i="5"/>
  <c r="J1452" i="5"/>
  <c r="J1451" i="5"/>
  <c r="J1450" i="5"/>
  <c r="J1449" i="5"/>
  <c r="J1448" i="5"/>
  <c r="J1447" i="5"/>
  <c r="J1446" i="5"/>
  <c r="J1445" i="5"/>
  <c r="J1444" i="5"/>
  <c r="J1443" i="5"/>
  <c r="J1442" i="5"/>
  <c r="J1441" i="5"/>
  <c r="J1440" i="5"/>
  <c r="J1439" i="5"/>
  <c r="J1438" i="5"/>
  <c r="J1437" i="5"/>
  <c r="J1436" i="5"/>
  <c r="J1435" i="5"/>
  <c r="J1434" i="5"/>
  <c r="J1433" i="5"/>
  <c r="J1432" i="5"/>
  <c r="J1431" i="5"/>
  <c r="J1430" i="5"/>
  <c r="J1429" i="5"/>
  <c r="J1428" i="5"/>
  <c r="J1427" i="5"/>
  <c r="J1426" i="5"/>
  <c r="J1425" i="5"/>
  <c r="J1424" i="5"/>
  <c r="J1423" i="5"/>
  <c r="J1422" i="5"/>
  <c r="J1421" i="5"/>
  <c r="J1420" i="5"/>
  <c r="J1419" i="5"/>
  <c r="J1418" i="5"/>
  <c r="J1417" i="5"/>
  <c r="J1416" i="5"/>
  <c r="J1415" i="5"/>
  <c r="J1414" i="5"/>
  <c r="J1413" i="5"/>
  <c r="J1412" i="5"/>
  <c r="J1411" i="5"/>
  <c r="J1410" i="5"/>
  <c r="J1409" i="5"/>
  <c r="J1408" i="5"/>
  <c r="J1407" i="5"/>
  <c r="J1406" i="5"/>
  <c r="J1405" i="5"/>
  <c r="J1404" i="5"/>
  <c r="J1403" i="5"/>
  <c r="J1402" i="5"/>
  <c r="J1401" i="5"/>
  <c r="J1400" i="5"/>
  <c r="J1399" i="5"/>
  <c r="J1398" i="5"/>
  <c r="J1397" i="5"/>
  <c r="J1396" i="5"/>
  <c r="J1395" i="5"/>
  <c r="J1394" i="5"/>
  <c r="J1393" i="5"/>
  <c r="J1392" i="5"/>
  <c r="J1391" i="5"/>
  <c r="J1390" i="5"/>
  <c r="J1389" i="5"/>
  <c r="J1388" i="5"/>
  <c r="J1387" i="5"/>
  <c r="J1386" i="5"/>
  <c r="J1385" i="5"/>
  <c r="J1384" i="5"/>
  <c r="J1383" i="5"/>
  <c r="J1382" i="5"/>
  <c r="J1381" i="5"/>
  <c r="J1380" i="5"/>
  <c r="J1379" i="5"/>
  <c r="J1378" i="5"/>
  <c r="J1377" i="5"/>
  <c r="J1376" i="5"/>
  <c r="J1375" i="5"/>
  <c r="J1374" i="5"/>
  <c r="J1373" i="5"/>
  <c r="J1372" i="5"/>
  <c r="J1371" i="5"/>
  <c r="J1370" i="5"/>
  <c r="J1369" i="5"/>
  <c r="J1368" i="5"/>
  <c r="J1367" i="5"/>
  <c r="J1366" i="5"/>
  <c r="J1365" i="5"/>
  <c r="J1364" i="5"/>
  <c r="J1363" i="5"/>
  <c r="J1362" i="5"/>
  <c r="J1361" i="5"/>
  <c r="J1360" i="5"/>
  <c r="J1359" i="5"/>
  <c r="J1358" i="5"/>
  <c r="J1357" i="5"/>
  <c r="J1356" i="5"/>
  <c r="J1355" i="5"/>
  <c r="J1354" i="5"/>
  <c r="J1353" i="5"/>
  <c r="J1352" i="5"/>
  <c r="J1351" i="5"/>
  <c r="J1350" i="5"/>
  <c r="J1349" i="5"/>
  <c r="J1348" i="5"/>
  <c r="J1347" i="5"/>
  <c r="J1346" i="5"/>
  <c r="J1345" i="5"/>
  <c r="J1344" i="5"/>
  <c r="J1343" i="5"/>
  <c r="J1342" i="5"/>
  <c r="J1341" i="5"/>
  <c r="J1340" i="5"/>
  <c r="J1339" i="5"/>
  <c r="J1338" i="5"/>
  <c r="J1337" i="5"/>
  <c r="J1336" i="5"/>
  <c r="J1335" i="5"/>
  <c r="J1334" i="5"/>
  <c r="J1333" i="5"/>
  <c r="J1332" i="5"/>
  <c r="J1331" i="5"/>
  <c r="J1330" i="5"/>
  <c r="J1329" i="5"/>
  <c r="J1328" i="5"/>
  <c r="J1327" i="5"/>
  <c r="J1326" i="5"/>
  <c r="J1325" i="5"/>
  <c r="J1324" i="5"/>
  <c r="J1323" i="5"/>
  <c r="J1322" i="5"/>
  <c r="J1321" i="5"/>
  <c r="J1320" i="5"/>
  <c r="J1319" i="5"/>
  <c r="J1318" i="5"/>
  <c r="J1317" i="5"/>
  <c r="J1316" i="5"/>
  <c r="J1315" i="5"/>
  <c r="J1314" i="5"/>
  <c r="J1313" i="5"/>
  <c r="J1312" i="5"/>
  <c r="J1311" i="5"/>
  <c r="J1310" i="5"/>
  <c r="J1309" i="5"/>
  <c r="J1308" i="5"/>
  <c r="J1307" i="5"/>
  <c r="J1306" i="5"/>
  <c r="J1305" i="5"/>
  <c r="J1304" i="5"/>
  <c r="J1303" i="5"/>
  <c r="J1302" i="5"/>
  <c r="J1301" i="5"/>
  <c r="J1300" i="5"/>
  <c r="J1299" i="5"/>
  <c r="J1298" i="5"/>
  <c r="J1297" i="5"/>
  <c r="J1296" i="5"/>
  <c r="J1295" i="5"/>
  <c r="J1294" i="5"/>
  <c r="J1293" i="5"/>
  <c r="J1292" i="5"/>
  <c r="J1291" i="5"/>
  <c r="J1290" i="5"/>
  <c r="J1289" i="5"/>
  <c r="J1288" i="5"/>
  <c r="J1287" i="5"/>
  <c r="J1286" i="5"/>
  <c r="J1285" i="5"/>
  <c r="J1284" i="5"/>
  <c r="J1283" i="5"/>
  <c r="J1282" i="5"/>
  <c r="J1281" i="5"/>
  <c r="J1280" i="5"/>
  <c r="J1279" i="5"/>
  <c r="J1278" i="5"/>
  <c r="J1277" i="5"/>
  <c r="J1276" i="5"/>
  <c r="J1275" i="5"/>
  <c r="J1274" i="5"/>
  <c r="J1273" i="5"/>
  <c r="J1272" i="5"/>
  <c r="J1271" i="5"/>
  <c r="J1270" i="5"/>
  <c r="J1269" i="5"/>
  <c r="J1268" i="5"/>
  <c r="J1267" i="5"/>
  <c r="J1266" i="5"/>
  <c r="J1265" i="5"/>
  <c r="J1264" i="5"/>
  <c r="J1263" i="5"/>
  <c r="J1262" i="5"/>
  <c r="J1261" i="5"/>
  <c r="J1260" i="5"/>
  <c r="J1259" i="5"/>
  <c r="J1258" i="5"/>
  <c r="J1257" i="5"/>
  <c r="J1256" i="5"/>
  <c r="J1255" i="5"/>
  <c r="J1254" i="5"/>
  <c r="J1253" i="5"/>
  <c r="J1252" i="5"/>
  <c r="J1251" i="5"/>
  <c r="J1250" i="5"/>
  <c r="J1249" i="5"/>
  <c r="J1248" i="5"/>
  <c r="J1247" i="5"/>
  <c r="J1246" i="5"/>
  <c r="J1245" i="5"/>
  <c r="J1244" i="5"/>
  <c r="J1243" i="5"/>
  <c r="J1242" i="5"/>
  <c r="J1241" i="5"/>
  <c r="J1240" i="5"/>
  <c r="J1239" i="5"/>
  <c r="J1238" i="5"/>
  <c r="J1237" i="5"/>
  <c r="J1236" i="5"/>
  <c r="J1235" i="5"/>
  <c r="J1234" i="5"/>
  <c r="J1233" i="5"/>
  <c r="J1232" i="5"/>
  <c r="J1231" i="5"/>
  <c r="J1230" i="5"/>
  <c r="J1229" i="5"/>
  <c r="J1228" i="5"/>
  <c r="J1227" i="5"/>
  <c r="J1226" i="5"/>
  <c r="J1225" i="5"/>
  <c r="J1224" i="5"/>
  <c r="J1223" i="5"/>
  <c r="J1222" i="5"/>
  <c r="J1221" i="5"/>
  <c r="J1220" i="5"/>
  <c r="J1219" i="5"/>
  <c r="J1218" i="5"/>
  <c r="J1217" i="5"/>
  <c r="J1216" i="5"/>
  <c r="J1215" i="5"/>
  <c r="J1214" i="5"/>
  <c r="J1213" i="5"/>
  <c r="J1212" i="5"/>
  <c r="J1211" i="5"/>
  <c r="J1210" i="5"/>
  <c r="J1209" i="5"/>
  <c r="J1208" i="5"/>
  <c r="J1207" i="5"/>
  <c r="J1206" i="5"/>
  <c r="J1205" i="5"/>
  <c r="J1204" i="5"/>
  <c r="J1203" i="5"/>
  <c r="J1202" i="5"/>
  <c r="J1201" i="5"/>
  <c r="J1200" i="5"/>
  <c r="J1199" i="5"/>
  <c r="J1198" i="5"/>
  <c r="J1197" i="5"/>
  <c r="J1196" i="5"/>
  <c r="J1195" i="5"/>
  <c r="J1194" i="5"/>
  <c r="J1193" i="5"/>
  <c r="J1192" i="5"/>
  <c r="J1191" i="5"/>
  <c r="J1190" i="5"/>
  <c r="J1189" i="5"/>
  <c r="J1188" i="5"/>
  <c r="J1187" i="5"/>
  <c r="J1186" i="5"/>
  <c r="J1185" i="5"/>
  <c r="J1184" i="5"/>
  <c r="J1183" i="5"/>
  <c r="J1182" i="5"/>
  <c r="J1181" i="5"/>
  <c r="J1180" i="5"/>
  <c r="J1179" i="5"/>
  <c r="J1178" i="5"/>
  <c r="J1177" i="5"/>
  <c r="J1176" i="5"/>
  <c r="J1175" i="5"/>
  <c r="J1174" i="5"/>
  <c r="J1173" i="5"/>
  <c r="J1172" i="5"/>
  <c r="J1171" i="5"/>
  <c r="J1170" i="5"/>
  <c r="J1169" i="5"/>
  <c r="J1168" i="5"/>
  <c r="J1167" i="5"/>
  <c r="J1166" i="5"/>
  <c r="J1165" i="5"/>
  <c r="J1164" i="5"/>
  <c r="J1163" i="5"/>
  <c r="J1162" i="5"/>
  <c r="J1161" i="5"/>
  <c r="J1160" i="5"/>
  <c r="J1159" i="5"/>
  <c r="J1158" i="5"/>
  <c r="J1157" i="5"/>
  <c r="J1156" i="5"/>
  <c r="J1155" i="5"/>
  <c r="J1154" i="5"/>
  <c r="J1153" i="5"/>
  <c r="J1152" i="5"/>
  <c r="J1151" i="5"/>
  <c r="J1150" i="5"/>
  <c r="J1149" i="5"/>
  <c r="J1148" i="5"/>
  <c r="J1147" i="5"/>
  <c r="J1146" i="5"/>
  <c r="J1145" i="5"/>
  <c r="J1144" i="5"/>
  <c r="J1143" i="5"/>
  <c r="J1142" i="5"/>
  <c r="J1141" i="5"/>
  <c r="J1140" i="5"/>
  <c r="J1139" i="5"/>
  <c r="J1138" i="5"/>
  <c r="J1137" i="5"/>
  <c r="J1136" i="5"/>
  <c r="J1135" i="5"/>
  <c r="J1134" i="5"/>
  <c r="J1133" i="5"/>
  <c r="J1132" i="5"/>
  <c r="J1131" i="5"/>
  <c r="J1130" i="5"/>
  <c r="J1129" i="5"/>
  <c r="J1128" i="5"/>
  <c r="J1127" i="5"/>
  <c r="J1126" i="5"/>
  <c r="J1125" i="5"/>
  <c r="J1124" i="5"/>
  <c r="J1123" i="5"/>
  <c r="J1122" i="5"/>
  <c r="J1121" i="5"/>
  <c r="J1120" i="5"/>
  <c r="J1119" i="5"/>
  <c r="J1118" i="5"/>
  <c r="J1117" i="5"/>
  <c r="J1116" i="5"/>
  <c r="J1115" i="5"/>
  <c r="J1114" i="5"/>
  <c r="J1113" i="5"/>
  <c r="J1112" i="5"/>
  <c r="J1111" i="5"/>
  <c r="J1110" i="5"/>
  <c r="J1109" i="5"/>
  <c r="J1108" i="5"/>
  <c r="J1107" i="5"/>
  <c r="J1106" i="5"/>
  <c r="J1105" i="5"/>
  <c r="J1104" i="5"/>
  <c r="J1103" i="5"/>
  <c r="J1102" i="5"/>
  <c r="J1101" i="5"/>
  <c r="J1100" i="5"/>
  <c r="J1099" i="5"/>
  <c r="J1098" i="5"/>
  <c r="J1097" i="5"/>
  <c r="J1096" i="5"/>
  <c r="J1095" i="5"/>
  <c r="J1094" i="5"/>
  <c r="J1093" i="5"/>
  <c r="J1092" i="5"/>
  <c r="J1091" i="5"/>
  <c r="J1090" i="5"/>
  <c r="J1089" i="5"/>
  <c r="J1088" i="5"/>
  <c r="J1087" i="5"/>
  <c r="J1086" i="5"/>
  <c r="J1085" i="5"/>
  <c r="J1084" i="5"/>
  <c r="J1083" i="5"/>
  <c r="J1082" i="5"/>
  <c r="J1081" i="5"/>
  <c r="J1080" i="5"/>
  <c r="J1079" i="5"/>
  <c r="J1078" i="5"/>
  <c r="J1077" i="5"/>
  <c r="J1076" i="5"/>
  <c r="J1075" i="5"/>
  <c r="J1074" i="5"/>
  <c r="J1073" i="5"/>
  <c r="J1072" i="5"/>
  <c r="J1071" i="5"/>
  <c r="J1070" i="5"/>
  <c r="J1069" i="5"/>
  <c r="J1068" i="5"/>
  <c r="J1067" i="5"/>
  <c r="J1066" i="5"/>
  <c r="J1065" i="5"/>
  <c r="J1064" i="5"/>
  <c r="J1063" i="5"/>
  <c r="J1062" i="5"/>
  <c r="J1061" i="5"/>
  <c r="J1060" i="5"/>
  <c r="J1059" i="5"/>
  <c r="J1058" i="5"/>
  <c r="J1057" i="5"/>
  <c r="J1056" i="5"/>
  <c r="J1055" i="5"/>
  <c r="J1054" i="5"/>
  <c r="J1053" i="5"/>
  <c r="J1052" i="5"/>
  <c r="J1051" i="5"/>
  <c r="J1050" i="5"/>
  <c r="J1049" i="5"/>
  <c r="J1048" i="5"/>
  <c r="J1047" i="5"/>
  <c r="J1046" i="5"/>
  <c r="J1045" i="5"/>
  <c r="J1044" i="5"/>
  <c r="J1043" i="5"/>
  <c r="J1042" i="5"/>
  <c r="J1041" i="5"/>
  <c r="J1040" i="5"/>
  <c r="J1039" i="5"/>
  <c r="J1038" i="5"/>
  <c r="J1037" i="5"/>
  <c r="J1036" i="5"/>
  <c r="J1035" i="5"/>
  <c r="J1034" i="5"/>
  <c r="J1033" i="5"/>
  <c r="J1032" i="5"/>
  <c r="J1031" i="5"/>
  <c r="J1030" i="5"/>
  <c r="J1029" i="5"/>
  <c r="J1028" i="5"/>
  <c r="J1027" i="5"/>
  <c r="J1026" i="5"/>
  <c r="J1025" i="5"/>
  <c r="J1024" i="5"/>
  <c r="J1023" i="5"/>
  <c r="J1022" i="5"/>
  <c r="J1021" i="5"/>
  <c r="J1020" i="5"/>
  <c r="J1019" i="5"/>
  <c r="J1018" i="5"/>
  <c r="J1017" i="5"/>
  <c r="J1016" i="5"/>
  <c r="J1015" i="5"/>
  <c r="J1014" i="5"/>
  <c r="J1013" i="5"/>
  <c r="J1012" i="5"/>
  <c r="J1011" i="5"/>
  <c r="J1010" i="5"/>
  <c r="J1009" i="5"/>
  <c r="J1008" i="5"/>
  <c r="J1007" i="5"/>
  <c r="J1006" i="5"/>
  <c r="J1005" i="5"/>
  <c r="J1004" i="5"/>
  <c r="J1003" i="5"/>
  <c r="J1002" i="5"/>
  <c r="J1001" i="5"/>
  <c r="J1000" i="5"/>
  <c r="J999" i="5"/>
  <c r="J998" i="5"/>
  <c r="J997" i="5"/>
  <c r="J996" i="5"/>
  <c r="J995" i="5"/>
  <c r="J994" i="5"/>
  <c r="J993" i="5"/>
  <c r="J992" i="5"/>
  <c r="J991" i="5"/>
  <c r="J990" i="5"/>
  <c r="J989" i="5"/>
  <c r="J988" i="5"/>
  <c r="J987" i="5"/>
  <c r="J986" i="5"/>
  <c r="J985" i="5"/>
  <c r="J984" i="5"/>
  <c r="J983" i="5"/>
  <c r="J982" i="5"/>
  <c r="J981" i="5"/>
  <c r="J980" i="5"/>
  <c r="J979" i="5"/>
  <c r="J978" i="5"/>
  <c r="J977" i="5"/>
  <c r="J976" i="5"/>
  <c r="J975" i="5"/>
  <c r="J974" i="5"/>
  <c r="J973" i="5"/>
  <c r="J972" i="5"/>
  <c r="J971" i="5"/>
  <c r="J970" i="5"/>
  <c r="J969" i="5"/>
  <c r="J968" i="5"/>
  <c r="J967" i="5"/>
  <c r="J966" i="5"/>
  <c r="J965" i="5"/>
  <c r="J964" i="5"/>
  <c r="J963" i="5"/>
  <c r="J962" i="5"/>
  <c r="J961" i="5"/>
  <c r="J960" i="5"/>
  <c r="J959" i="5"/>
  <c r="J958" i="5"/>
  <c r="J957" i="5"/>
  <c r="J956" i="5"/>
  <c r="J955" i="5"/>
  <c r="J954" i="5"/>
  <c r="J953" i="5"/>
  <c r="J952" i="5"/>
  <c r="J951" i="5"/>
  <c r="J950" i="5"/>
  <c r="J949" i="5"/>
  <c r="J948" i="5"/>
  <c r="J947" i="5"/>
  <c r="J946" i="5"/>
  <c r="J945" i="5"/>
  <c r="J944" i="5"/>
  <c r="J943" i="5"/>
  <c r="J942" i="5"/>
  <c r="J941" i="5"/>
  <c r="J940" i="5"/>
  <c r="J939" i="5"/>
  <c r="J938" i="5"/>
  <c r="J937" i="5"/>
  <c r="J936" i="5"/>
  <c r="J935" i="5"/>
  <c r="J934" i="5"/>
  <c r="J933" i="5"/>
  <c r="J932" i="5"/>
  <c r="J931" i="5"/>
  <c r="J930" i="5"/>
  <c r="J929" i="5"/>
  <c r="J928" i="5"/>
  <c r="J927" i="5"/>
  <c r="J926" i="5"/>
  <c r="J925" i="5"/>
  <c r="J924" i="5"/>
  <c r="J923" i="5"/>
  <c r="J922" i="5"/>
  <c r="J921" i="5"/>
  <c r="J920" i="5"/>
  <c r="J919" i="5"/>
  <c r="J918" i="5"/>
  <c r="J917" i="5"/>
  <c r="J916" i="5"/>
  <c r="J915" i="5"/>
  <c r="J914" i="5"/>
  <c r="J913" i="5"/>
  <c r="J912" i="5"/>
  <c r="J911" i="5"/>
  <c r="J910" i="5"/>
  <c r="J909" i="5"/>
  <c r="J908" i="5"/>
  <c r="J907" i="5"/>
  <c r="J906" i="5"/>
  <c r="J905" i="5"/>
  <c r="J904" i="5"/>
  <c r="J903" i="5"/>
  <c r="J902" i="5"/>
  <c r="J901" i="5"/>
  <c r="J900" i="5"/>
  <c r="J899" i="5"/>
  <c r="J898" i="5"/>
  <c r="J897" i="5"/>
  <c r="J896" i="5"/>
  <c r="J895" i="5"/>
  <c r="J894" i="5"/>
  <c r="J893" i="5"/>
  <c r="J892" i="5"/>
  <c r="J891" i="5"/>
  <c r="J890" i="5"/>
  <c r="J889" i="5"/>
  <c r="J888" i="5"/>
  <c r="J887" i="5"/>
  <c r="J886" i="5"/>
  <c r="J885" i="5"/>
  <c r="J884" i="5"/>
  <c r="J883" i="5"/>
  <c r="J882" i="5"/>
  <c r="J881" i="5"/>
  <c r="J880" i="5"/>
  <c r="J879" i="5"/>
  <c r="J878" i="5"/>
  <c r="J877" i="5"/>
  <c r="J876" i="5"/>
  <c r="J875" i="5"/>
  <c r="J874" i="5"/>
  <c r="J873" i="5"/>
  <c r="J872" i="5"/>
  <c r="J871" i="5"/>
  <c r="J870" i="5"/>
  <c r="J869" i="5"/>
  <c r="J868" i="5"/>
  <c r="J867" i="5"/>
  <c r="J866" i="5"/>
  <c r="J865" i="5"/>
  <c r="J864" i="5"/>
  <c r="J863" i="5"/>
  <c r="J862" i="5"/>
  <c r="J861" i="5"/>
  <c r="J860" i="5"/>
  <c r="J859" i="5"/>
  <c r="J858" i="5"/>
  <c r="J857" i="5"/>
  <c r="J856" i="5"/>
  <c r="J855" i="5"/>
  <c r="J854" i="5"/>
  <c r="J853" i="5"/>
  <c r="J852" i="5"/>
  <c r="J851" i="5"/>
  <c r="J850" i="5"/>
  <c r="J849" i="5"/>
  <c r="J848" i="5"/>
  <c r="J847" i="5"/>
  <c r="J846" i="5"/>
  <c r="J845" i="5"/>
  <c r="J844" i="5"/>
  <c r="J843" i="5"/>
  <c r="J842" i="5"/>
  <c r="J841" i="5"/>
  <c r="J840" i="5"/>
  <c r="J839" i="5"/>
  <c r="J838" i="5"/>
  <c r="J837" i="5"/>
  <c r="J836" i="5"/>
  <c r="J835" i="5"/>
  <c r="J834" i="5"/>
  <c r="J833" i="5"/>
  <c r="J832" i="5"/>
  <c r="J831" i="5"/>
  <c r="J830" i="5"/>
  <c r="J829" i="5"/>
  <c r="J828" i="5"/>
  <c r="J827" i="5"/>
  <c r="J826" i="5"/>
  <c r="J825" i="5"/>
  <c r="J824" i="5"/>
  <c r="J823" i="5"/>
  <c r="J822" i="5"/>
  <c r="J821" i="5"/>
  <c r="J820" i="5"/>
  <c r="J819" i="5"/>
  <c r="J818" i="5"/>
  <c r="J817" i="5"/>
  <c r="J816" i="5"/>
  <c r="J815" i="5"/>
  <c r="J814" i="5"/>
  <c r="J813" i="5"/>
  <c r="J812" i="5"/>
  <c r="J811" i="5"/>
  <c r="J810" i="5"/>
  <c r="J809" i="5"/>
  <c r="J808" i="5"/>
  <c r="J807" i="5"/>
  <c r="J806" i="5"/>
  <c r="J805" i="5"/>
  <c r="J804" i="5"/>
  <c r="J803" i="5"/>
  <c r="J802" i="5"/>
  <c r="J801" i="5"/>
  <c r="J800" i="5"/>
  <c r="J799" i="5"/>
  <c r="J798" i="5"/>
  <c r="J797" i="5"/>
  <c r="J796" i="5"/>
  <c r="J795" i="5"/>
  <c r="J794" i="5"/>
  <c r="J793" i="5"/>
  <c r="J792" i="5"/>
  <c r="J791" i="5"/>
  <c r="J790" i="5"/>
  <c r="J789" i="5"/>
  <c r="J788" i="5"/>
  <c r="J787" i="5"/>
  <c r="J786" i="5"/>
  <c r="J785" i="5"/>
  <c r="J784" i="5"/>
  <c r="J783" i="5"/>
  <c r="J782" i="5"/>
  <c r="J781" i="5"/>
  <c r="J780" i="5"/>
  <c r="J779" i="5"/>
  <c r="J778" i="5"/>
  <c r="J777" i="5"/>
  <c r="J776" i="5"/>
  <c r="J775" i="5"/>
  <c r="J774" i="5"/>
  <c r="J773" i="5"/>
  <c r="J772" i="5"/>
  <c r="J771" i="5"/>
  <c r="J770" i="5"/>
  <c r="J769" i="5"/>
  <c r="J768" i="5"/>
  <c r="J767" i="5"/>
  <c r="J766" i="5"/>
  <c r="J765" i="5"/>
  <c r="J764" i="5"/>
  <c r="J763" i="5"/>
  <c r="J762" i="5"/>
  <c r="J761" i="5"/>
  <c r="J760" i="5"/>
  <c r="J759" i="5"/>
  <c r="J758" i="5"/>
  <c r="J757" i="5"/>
  <c r="J756" i="5"/>
  <c r="J755" i="5"/>
  <c r="J754" i="5"/>
  <c r="J753" i="5"/>
  <c r="J752" i="5"/>
  <c r="J751" i="5"/>
  <c r="J750" i="5"/>
  <c r="J749" i="5"/>
  <c r="J748" i="5"/>
  <c r="J747" i="5"/>
  <c r="J746" i="5"/>
  <c r="J745" i="5"/>
  <c r="J744" i="5"/>
  <c r="J743" i="5"/>
  <c r="J742" i="5"/>
  <c r="J741" i="5"/>
  <c r="J740" i="5"/>
  <c r="J739" i="5"/>
  <c r="J738" i="5"/>
  <c r="J737" i="5"/>
  <c r="J736" i="5"/>
  <c r="J735" i="5"/>
  <c r="J734" i="5"/>
  <c r="J733" i="5"/>
  <c r="J732" i="5"/>
  <c r="J731" i="5"/>
  <c r="J730" i="5"/>
  <c r="J729" i="5"/>
  <c r="J728" i="5"/>
  <c r="J727" i="5"/>
  <c r="J726" i="5"/>
  <c r="J725" i="5"/>
  <c r="J724" i="5"/>
  <c r="J723" i="5"/>
  <c r="J722" i="5"/>
  <c r="J721" i="5"/>
  <c r="J720" i="5"/>
  <c r="J719" i="5"/>
  <c r="J718" i="5"/>
  <c r="J717" i="5"/>
  <c r="J716" i="5"/>
  <c r="J715" i="5"/>
  <c r="J714" i="5"/>
  <c r="J713" i="5"/>
  <c r="J712" i="5"/>
  <c r="J711" i="5"/>
  <c r="J710" i="5"/>
  <c r="J709" i="5"/>
  <c r="J708" i="5"/>
  <c r="J707" i="5"/>
  <c r="J706" i="5"/>
  <c r="J705" i="5"/>
  <c r="J704" i="5"/>
  <c r="J703" i="5"/>
  <c r="J702" i="5"/>
  <c r="J701" i="5"/>
  <c r="J700" i="5"/>
  <c r="J699" i="5"/>
  <c r="J698" i="5"/>
  <c r="J697" i="5"/>
  <c r="J696" i="5"/>
  <c r="J695" i="5"/>
  <c r="J694" i="5"/>
  <c r="J693" i="5"/>
  <c r="J692" i="5"/>
  <c r="J691" i="5"/>
  <c r="J690" i="5"/>
  <c r="J689" i="5"/>
  <c r="J688" i="5"/>
  <c r="J687" i="5"/>
  <c r="J686" i="5"/>
  <c r="J685" i="5"/>
  <c r="J684" i="5"/>
  <c r="J683" i="5"/>
  <c r="J682" i="5"/>
  <c r="J681" i="5"/>
  <c r="J680" i="5"/>
  <c r="J679" i="5"/>
  <c r="J678" i="5"/>
  <c r="J677" i="5"/>
  <c r="J676" i="5"/>
  <c r="J675" i="5"/>
  <c r="J674" i="5"/>
  <c r="J673" i="5"/>
  <c r="J672" i="5"/>
  <c r="J671" i="5"/>
  <c r="J670" i="5"/>
  <c r="J669" i="5"/>
  <c r="J668" i="5"/>
  <c r="J667" i="5"/>
  <c r="J666" i="5"/>
  <c r="J665" i="5"/>
  <c r="J664" i="5"/>
  <c r="J663" i="5"/>
  <c r="J662" i="5"/>
  <c r="J661" i="5"/>
  <c r="J660" i="5"/>
  <c r="J659" i="5"/>
  <c r="J658" i="5"/>
  <c r="J657" i="5"/>
  <c r="J656" i="5"/>
  <c r="J655" i="5"/>
  <c r="J654" i="5"/>
  <c r="J653" i="5"/>
  <c r="J652" i="5"/>
  <c r="J651" i="5"/>
  <c r="J650" i="5"/>
  <c r="J649" i="5"/>
  <c r="J648" i="5"/>
  <c r="J647" i="5"/>
  <c r="J646" i="5"/>
  <c r="J645" i="5"/>
  <c r="J644" i="5"/>
  <c r="J643" i="5"/>
  <c r="J642" i="5"/>
  <c r="J641" i="5"/>
  <c r="J640" i="5"/>
  <c r="J639" i="5"/>
  <c r="J638" i="5"/>
  <c r="J637" i="5"/>
  <c r="J636" i="5"/>
  <c r="J635" i="5"/>
  <c r="J634" i="5"/>
  <c r="J633" i="5"/>
  <c r="J632" i="5"/>
  <c r="J631" i="5"/>
  <c r="J630" i="5"/>
  <c r="J629" i="5"/>
  <c r="J628" i="5"/>
  <c r="J627" i="5"/>
  <c r="J626" i="5"/>
  <c r="J625" i="5"/>
  <c r="J624" i="5"/>
  <c r="J623" i="5"/>
  <c r="J622" i="5"/>
  <c r="J621" i="5"/>
  <c r="J620" i="5"/>
  <c r="J619" i="5"/>
  <c r="J618" i="5"/>
  <c r="J617" i="5"/>
  <c r="J616" i="5"/>
  <c r="J615" i="5"/>
  <c r="J614" i="5"/>
  <c r="J613" i="5"/>
  <c r="J612" i="5"/>
  <c r="J611" i="5"/>
  <c r="J610" i="5"/>
  <c r="J609" i="5"/>
  <c r="J608" i="5"/>
  <c r="J607" i="5"/>
  <c r="J606" i="5"/>
  <c r="J605" i="5"/>
  <c r="J604" i="5"/>
  <c r="J603" i="5"/>
  <c r="J602" i="5"/>
  <c r="J601" i="5"/>
  <c r="J600" i="5"/>
  <c r="J599" i="5"/>
  <c r="J598" i="5"/>
  <c r="J597" i="5"/>
  <c r="J596" i="5"/>
  <c r="J595" i="5"/>
  <c r="J594" i="5"/>
  <c r="J593" i="5"/>
  <c r="J592" i="5"/>
  <c r="J591" i="5"/>
  <c r="J590" i="5"/>
  <c r="J589" i="5"/>
  <c r="J588" i="5"/>
  <c r="J587" i="5"/>
  <c r="J586" i="5"/>
  <c r="J585" i="5"/>
  <c r="J584" i="5"/>
  <c r="J583" i="5"/>
  <c r="J582" i="5"/>
  <c r="J581" i="5"/>
  <c r="J580" i="5"/>
  <c r="J579" i="5"/>
  <c r="J578" i="5"/>
  <c r="J577" i="5"/>
  <c r="J576" i="5"/>
  <c r="J575" i="5"/>
  <c r="J574" i="5"/>
  <c r="J573" i="5"/>
  <c r="J572" i="5"/>
  <c r="J571" i="5"/>
  <c r="J570" i="5"/>
  <c r="J569" i="5"/>
  <c r="J568" i="5"/>
  <c r="J567" i="5"/>
  <c r="J566" i="5"/>
  <c r="J565" i="5"/>
  <c r="J564" i="5"/>
  <c r="J563" i="5"/>
  <c r="J562" i="5"/>
  <c r="J561" i="5"/>
  <c r="J560" i="5"/>
  <c r="J559" i="5"/>
  <c r="J558" i="5"/>
  <c r="J557" i="5"/>
  <c r="J556" i="5"/>
  <c r="J555" i="5"/>
  <c r="J554" i="5"/>
  <c r="J553" i="5"/>
  <c r="J552" i="5"/>
  <c r="J551" i="5"/>
  <c r="J550" i="5"/>
  <c r="J549" i="5"/>
  <c r="J548" i="5"/>
  <c r="J547" i="5"/>
  <c r="J546" i="5"/>
  <c r="J545" i="5"/>
  <c r="J544" i="5"/>
  <c r="J543" i="5"/>
  <c r="J542" i="5"/>
  <c r="J541" i="5"/>
  <c r="J540" i="5"/>
  <c r="J539" i="5"/>
  <c r="J538" i="5"/>
  <c r="J537" i="5"/>
  <c r="J536" i="5"/>
  <c r="J535" i="5"/>
  <c r="J534" i="5"/>
  <c r="J533" i="5"/>
  <c r="J532" i="5"/>
  <c r="J531" i="5"/>
  <c r="J530" i="5"/>
  <c r="J529" i="5"/>
  <c r="J528" i="5"/>
  <c r="J527" i="5"/>
  <c r="J526" i="5"/>
  <c r="J525" i="5"/>
  <c r="J524" i="5"/>
  <c r="J523" i="5"/>
  <c r="J522" i="5"/>
  <c r="J521" i="5"/>
  <c r="J520" i="5"/>
  <c r="J519" i="5"/>
  <c r="J518" i="5"/>
  <c r="J517" i="5"/>
  <c r="J516" i="5"/>
  <c r="J515" i="5"/>
  <c r="J514" i="5"/>
  <c r="J513" i="5"/>
  <c r="J512" i="5"/>
  <c r="J511" i="5"/>
  <c r="J510" i="5"/>
  <c r="J509" i="5"/>
  <c r="J508" i="5"/>
  <c r="J507" i="5"/>
  <c r="J506" i="5"/>
  <c r="J505" i="5"/>
  <c r="J504" i="5"/>
  <c r="J503" i="5"/>
  <c r="J502" i="5"/>
  <c r="J501" i="5"/>
  <c r="J500" i="5"/>
  <c r="J499" i="5"/>
  <c r="J498" i="5"/>
  <c r="J497" i="5"/>
  <c r="J496" i="5"/>
  <c r="J495" i="5"/>
  <c r="J494" i="5"/>
  <c r="J493" i="5"/>
  <c r="J492" i="5"/>
  <c r="J491" i="5"/>
  <c r="J490" i="5"/>
  <c r="J489" i="5"/>
  <c r="J488" i="5"/>
  <c r="J487" i="5"/>
  <c r="J486" i="5"/>
  <c r="J485" i="5"/>
  <c r="J484" i="5"/>
  <c r="J483" i="5"/>
  <c r="J482" i="5"/>
  <c r="J481" i="5"/>
  <c r="J480" i="5"/>
  <c r="J479" i="5"/>
  <c r="J478" i="5"/>
  <c r="J477" i="5"/>
  <c r="J476" i="5"/>
  <c r="J475" i="5"/>
  <c r="J474" i="5"/>
  <c r="J473" i="5"/>
  <c r="J472" i="5"/>
  <c r="J471" i="5"/>
  <c r="J470" i="5"/>
  <c r="J469" i="5"/>
  <c r="J468" i="5"/>
  <c r="J467" i="5"/>
  <c r="J466" i="5"/>
  <c r="J465" i="5"/>
  <c r="J464" i="5"/>
  <c r="J463" i="5"/>
  <c r="J462" i="5"/>
  <c r="J461" i="5"/>
  <c r="J460" i="5"/>
  <c r="J459" i="5"/>
  <c r="J458" i="5"/>
  <c r="J457" i="5"/>
  <c r="J456" i="5"/>
  <c r="J455" i="5"/>
  <c r="J454" i="5"/>
  <c r="J453" i="5"/>
  <c r="J452" i="5"/>
  <c r="J451" i="5"/>
  <c r="J450" i="5"/>
  <c r="J449" i="5"/>
  <c r="J448" i="5"/>
  <c r="J447" i="5"/>
  <c r="J446" i="5"/>
  <c r="J445" i="5"/>
  <c r="J444" i="5"/>
  <c r="J443" i="5"/>
  <c r="J442" i="5"/>
  <c r="J441" i="5"/>
  <c r="J440" i="5"/>
  <c r="J439" i="5"/>
  <c r="J438" i="5"/>
  <c r="J437" i="5"/>
  <c r="J436" i="5"/>
  <c r="J435" i="5"/>
  <c r="J434" i="5"/>
  <c r="J433" i="5"/>
  <c r="J432" i="5"/>
  <c r="J431" i="5"/>
  <c r="J430" i="5"/>
  <c r="J429" i="5"/>
  <c r="J428" i="5"/>
  <c r="J427" i="5"/>
  <c r="J426" i="5"/>
  <c r="J425" i="5"/>
  <c r="J424" i="5"/>
  <c r="J423" i="5"/>
  <c r="J422" i="5"/>
  <c r="J421" i="5"/>
  <c r="J420" i="5"/>
  <c r="J419" i="5"/>
  <c r="J418" i="5"/>
  <c r="J417" i="5"/>
  <c r="J416" i="5"/>
  <c r="J415" i="5"/>
  <c r="J414" i="5"/>
  <c r="J413" i="5"/>
  <c r="J412" i="5"/>
  <c r="J411" i="5"/>
  <c r="J410" i="5"/>
  <c r="J409" i="5"/>
  <c r="J408" i="5"/>
  <c r="J407" i="5"/>
  <c r="J406" i="5"/>
  <c r="J405" i="5"/>
  <c r="J404" i="5"/>
  <c r="J403" i="5"/>
  <c r="J402" i="5"/>
  <c r="J401" i="5"/>
  <c r="J400" i="5"/>
  <c r="J399" i="5"/>
  <c r="J398" i="5"/>
  <c r="J397" i="5"/>
  <c r="J396" i="5"/>
  <c r="J395" i="5"/>
  <c r="J394" i="5"/>
  <c r="J393" i="5"/>
  <c r="J392" i="5"/>
  <c r="J391" i="5"/>
  <c r="J390" i="5"/>
  <c r="J389" i="5"/>
  <c r="J388" i="5"/>
  <c r="J387" i="5"/>
  <c r="J386" i="5"/>
  <c r="J385" i="5"/>
  <c r="J384" i="5"/>
  <c r="J383" i="5"/>
  <c r="J382" i="5"/>
  <c r="J381" i="5"/>
  <c r="J380" i="5"/>
  <c r="J379" i="5"/>
  <c r="J378" i="5"/>
  <c r="J377" i="5"/>
  <c r="J376" i="5"/>
  <c r="J375" i="5"/>
  <c r="J374" i="5"/>
  <c r="J373" i="5"/>
  <c r="J372" i="5"/>
  <c r="J371" i="5"/>
  <c r="J370" i="5"/>
  <c r="J369" i="5"/>
  <c r="J368" i="5"/>
  <c r="J367" i="5"/>
  <c r="J366" i="5"/>
  <c r="J365" i="5"/>
  <c r="J364" i="5"/>
  <c r="J363" i="5"/>
  <c r="J362" i="5"/>
  <c r="J361" i="5"/>
  <c r="J360" i="5"/>
  <c r="J359" i="5"/>
  <c r="J358" i="5"/>
  <c r="J357" i="5"/>
  <c r="J356" i="5"/>
  <c r="J355" i="5"/>
  <c r="J354" i="5"/>
  <c r="J353" i="5"/>
  <c r="J352" i="5"/>
  <c r="J351" i="5"/>
  <c r="J350" i="5"/>
  <c r="J349" i="5"/>
  <c r="J348" i="5"/>
  <c r="J347" i="5"/>
  <c r="J346" i="5"/>
  <c r="J345" i="5"/>
  <c r="J344" i="5"/>
  <c r="J343" i="5"/>
  <c r="J342" i="5"/>
  <c r="J341" i="5"/>
  <c r="J340" i="5"/>
  <c r="J339" i="5"/>
  <c r="J338" i="5"/>
  <c r="J337" i="5"/>
  <c r="J336" i="5"/>
  <c r="J335" i="5"/>
  <c r="J334" i="5"/>
  <c r="J333" i="5"/>
  <c r="J332" i="5"/>
  <c r="J331" i="5"/>
  <c r="J330" i="5"/>
  <c r="J329" i="5"/>
  <c r="J328" i="5"/>
  <c r="J327" i="5"/>
  <c r="J326" i="5"/>
  <c r="J325" i="5"/>
  <c r="J324" i="5"/>
  <c r="J323" i="5"/>
  <c r="J322" i="5"/>
  <c r="J321" i="5"/>
  <c r="J320" i="5"/>
  <c r="J319" i="5"/>
  <c r="J318" i="5"/>
  <c r="J317" i="5"/>
  <c r="J316" i="5"/>
  <c r="J315" i="5"/>
  <c r="J314" i="5"/>
  <c r="J313" i="5"/>
  <c r="J312" i="5"/>
  <c r="J311" i="5"/>
  <c r="J310" i="5"/>
  <c r="J309" i="5"/>
  <c r="J308" i="5"/>
  <c r="J307" i="5"/>
  <c r="J306" i="5"/>
  <c r="J305" i="5"/>
  <c r="J304" i="5"/>
  <c r="J303" i="5"/>
  <c r="J302" i="5"/>
  <c r="J301" i="5"/>
  <c r="J300" i="5"/>
  <c r="J299" i="5"/>
  <c r="J298" i="5"/>
  <c r="J297" i="5"/>
  <c r="J296" i="5"/>
  <c r="J295" i="5"/>
  <c r="J294" i="5"/>
  <c r="J293" i="5"/>
  <c r="J292" i="5"/>
  <c r="J291" i="5"/>
  <c r="J290" i="5"/>
  <c r="J289" i="5"/>
  <c r="J288" i="5"/>
  <c r="J287" i="5"/>
  <c r="J286" i="5"/>
  <c r="J285" i="5"/>
  <c r="J284" i="5"/>
  <c r="J283" i="5"/>
  <c r="J282" i="5"/>
  <c r="J281" i="5"/>
  <c r="J280" i="5"/>
  <c r="J279" i="5"/>
  <c r="J278" i="5"/>
  <c r="J277" i="5"/>
  <c r="J276" i="5"/>
  <c r="J275" i="5"/>
  <c r="J274" i="5"/>
  <c r="J273" i="5"/>
  <c r="J272" i="5"/>
  <c r="J271" i="5"/>
  <c r="J270" i="5"/>
  <c r="J269" i="5"/>
  <c r="J268" i="5"/>
  <c r="J267" i="5"/>
  <c r="J266" i="5"/>
  <c r="J265" i="5"/>
  <c r="J264" i="5"/>
  <c r="J263" i="5"/>
  <c r="J262" i="5"/>
  <c r="J261" i="5"/>
  <c r="J260" i="5"/>
  <c r="J259" i="5"/>
  <c r="J258" i="5"/>
  <c r="J257" i="5"/>
  <c r="J256" i="5"/>
  <c r="J255" i="5"/>
  <c r="J254" i="5"/>
  <c r="J253" i="5"/>
  <c r="J252" i="5"/>
  <c r="J251" i="5"/>
  <c r="J250" i="5"/>
  <c r="J249" i="5"/>
  <c r="J248" i="5"/>
  <c r="J247" i="5"/>
  <c r="J246" i="5"/>
  <c r="J245" i="5"/>
  <c r="J244" i="5"/>
  <c r="J243" i="5"/>
  <c r="J242" i="5"/>
  <c r="J241" i="5"/>
  <c r="J240" i="5"/>
  <c r="J239" i="5"/>
  <c r="J238" i="5"/>
  <c r="J237" i="5"/>
  <c r="J236" i="5"/>
  <c r="J235" i="5"/>
  <c r="J234" i="5"/>
  <c r="J233" i="5"/>
  <c r="J232" i="5"/>
  <c r="J231" i="5"/>
  <c r="J230" i="5"/>
  <c r="J229" i="5"/>
  <c r="J228" i="5"/>
  <c r="J227" i="5"/>
  <c r="J226" i="5"/>
  <c r="J225" i="5"/>
  <c r="J224" i="5"/>
  <c r="J223" i="5"/>
  <c r="J222" i="5"/>
  <c r="J221" i="5"/>
  <c r="J220" i="5"/>
  <c r="J219" i="5"/>
  <c r="J218" i="5"/>
  <c r="J217" i="5"/>
  <c r="J216" i="5"/>
  <c r="J215" i="5"/>
  <c r="J214" i="5"/>
  <c r="J213" i="5"/>
  <c r="J212" i="5"/>
  <c r="J211" i="5"/>
  <c r="J210" i="5"/>
  <c r="J209" i="5"/>
  <c r="J208" i="5"/>
  <c r="J207" i="5"/>
  <c r="J206" i="5"/>
  <c r="J205" i="5"/>
  <c r="J204" i="5"/>
  <c r="J203" i="5"/>
  <c r="J202" i="5"/>
  <c r="J201" i="5"/>
  <c r="J200" i="5"/>
  <c r="J199" i="5"/>
  <c r="J198" i="5"/>
  <c r="J197" i="5"/>
  <c r="J196" i="5"/>
  <c r="J195" i="5"/>
  <c r="J194" i="5"/>
  <c r="J193" i="5"/>
  <c r="J192" i="5"/>
  <c r="J191" i="5"/>
  <c r="J190" i="5"/>
  <c r="J189" i="5"/>
  <c r="J188" i="5"/>
  <c r="J187" i="5"/>
  <c r="J186" i="5"/>
  <c r="J185" i="5"/>
  <c r="J184" i="5"/>
  <c r="J183" i="5"/>
  <c r="J182" i="5"/>
  <c r="J181" i="5"/>
  <c r="J180" i="5"/>
  <c r="J179" i="5"/>
  <c r="J178" i="5"/>
  <c r="J177" i="5"/>
  <c r="J176" i="5"/>
  <c r="J175" i="5"/>
  <c r="J174" i="5"/>
  <c r="J173" i="5"/>
  <c r="J172" i="5"/>
  <c r="J171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3" i="5"/>
  <c r="J12" i="5"/>
  <c r="J11" i="5"/>
  <c r="J10" i="5"/>
  <c r="J9" i="5"/>
  <c r="J8" i="5"/>
  <c r="J7" i="5"/>
  <c r="J6" i="5"/>
  <c r="J5" i="5"/>
  <c r="J4" i="5"/>
  <c r="O946" i="1" l="1"/>
  <c r="O387" i="1"/>
  <c r="O1332" i="1"/>
  <c r="O1851" i="1"/>
  <c r="O957" i="1"/>
  <c r="O942" i="1"/>
  <c r="O712" i="1"/>
  <c r="O907" i="1"/>
  <c r="O1803" i="1"/>
  <c r="O931" i="1"/>
  <c r="O954" i="1"/>
  <c r="O986" i="1"/>
  <c r="O2154" i="1"/>
  <c r="O4" i="1"/>
  <c r="O1280" i="1"/>
  <c r="O1424" i="1"/>
  <c r="O1791" i="1"/>
  <c r="O965" i="1"/>
  <c r="O71" i="1"/>
  <c r="O384" i="1"/>
  <c r="O305" i="1"/>
  <c r="O293" i="1"/>
  <c r="O1926" i="1"/>
  <c r="O2122" i="1"/>
  <c r="O1912" i="1"/>
  <c r="O1654" i="1"/>
  <c r="O84" i="1"/>
  <c r="O1062" i="1"/>
  <c r="O2187" i="1"/>
  <c r="O381" i="1"/>
  <c r="O1555" i="1"/>
  <c r="O1177" i="1"/>
  <c r="O1069" i="1"/>
  <c r="O1155" i="1"/>
  <c r="O1876" i="1"/>
  <c r="O1148" i="1"/>
  <c r="O2144" i="1"/>
  <c r="O1254" i="1"/>
  <c r="O341" i="1"/>
  <c r="O1456" i="1"/>
  <c r="O1369" i="1"/>
  <c r="O972" i="1"/>
  <c r="O1728" i="1"/>
  <c r="O640" i="1"/>
  <c r="O2190" i="1"/>
  <c r="O1411" i="1"/>
  <c r="O1846" i="1"/>
  <c r="O1778" i="1"/>
  <c r="O1131" i="1"/>
  <c r="O1449" i="1"/>
  <c r="O1953" i="1"/>
  <c r="O1610" i="1"/>
  <c r="O2034" i="1"/>
  <c r="O1085" i="1"/>
  <c r="O1134" i="1"/>
  <c r="O1333" i="1"/>
  <c r="O1523" i="1"/>
  <c r="O1689" i="1"/>
  <c r="O1916" i="1"/>
  <c r="O1242" i="1"/>
  <c r="O1100" i="1"/>
  <c r="O1140" i="1"/>
  <c r="O2145" i="1"/>
  <c r="O2134" i="1"/>
  <c r="O1498" i="1"/>
  <c r="O1235" i="1"/>
  <c r="O460" i="1"/>
  <c r="O1769" i="1"/>
  <c r="O802" i="1"/>
  <c r="O1375" i="1"/>
  <c r="O1450" i="1"/>
  <c r="O1756" i="1"/>
  <c r="O2115" i="1"/>
  <c r="O2032" i="1"/>
  <c r="O2051" i="1"/>
  <c r="O1944" i="1"/>
  <c r="O2041" i="1"/>
  <c r="O1894" i="1"/>
  <c r="O1630" i="1"/>
  <c r="O26" i="1"/>
  <c r="O86" i="1"/>
  <c r="O1197" i="1"/>
  <c r="O1619" i="1"/>
  <c r="O2123" i="1"/>
  <c r="O1920" i="1"/>
  <c r="O184" i="1"/>
  <c r="O1083" i="1"/>
  <c r="O1156" i="1"/>
  <c r="O2143" i="1"/>
  <c r="O1179" i="1"/>
  <c r="O16" i="1"/>
  <c r="O731" i="1"/>
  <c r="O740" i="1"/>
  <c r="O150" i="1"/>
  <c r="O118" i="1"/>
  <c r="O1546" i="1"/>
  <c r="O1884" i="1"/>
  <c r="N946" i="1"/>
  <c r="N387" i="1"/>
  <c r="N1332" i="1"/>
  <c r="N1851" i="1"/>
  <c r="N957" i="1"/>
  <c r="N942" i="1"/>
  <c r="N712" i="1"/>
  <c r="N907" i="1"/>
  <c r="N1803" i="1"/>
  <c r="N931" i="1"/>
  <c r="N954" i="1"/>
  <c r="N986" i="1"/>
  <c r="N2154" i="1"/>
  <c r="N4" i="1"/>
  <c r="N1280" i="1"/>
  <c r="N1424" i="1"/>
  <c r="N1791" i="1"/>
  <c r="N965" i="1"/>
  <c r="N71" i="1"/>
  <c r="N384" i="1"/>
  <c r="N305" i="1"/>
  <c r="N293" i="1"/>
  <c r="N1926" i="1"/>
  <c r="N2122" i="1"/>
  <c r="N1912" i="1"/>
  <c r="N1654" i="1"/>
  <c r="N84" i="1"/>
  <c r="N1062" i="1"/>
  <c r="N2187" i="1"/>
  <c r="N381" i="1"/>
  <c r="N1555" i="1"/>
  <c r="N1177" i="1"/>
  <c r="N1069" i="1"/>
  <c r="N1155" i="1"/>
  <c r="N1876" i="1"/>
  <c r="N1148" i="1"/>
  <c r="N2144" i="1"/>
  <c r="N1254" i="1"/>
  <c r="N341" i="1"/>
  <c r="N1456" i="1"/>
  <c r="N1369" i="1"/>
  <c r="N972" i="1"/>
  <c r="N1728" i="1"/>
  <c r="N640" i="1"/>
  <c r="N2190" i="1"/>
  <c r="N1411" i="1"/>
  <c r="N1846" i="1"/>
  <c r="N1778" i="1"/>
  <c r="N1131" i="1"/>
  <c r="N1449" i="1"/>
  <c r="N1953" i="1"/>
  <c r="N1610" i="1"/>
  <c r="N2034" i="1"/>
  <c r="N1085" i="1"/>
  <c r="N1134" i="1"/>
  <c r="N1333" i="1"/>
  <c r="N1523" i="1"/>
  <c r="N1689" i="1"/>
  <c r="N1916" i="1"/>
  <c r="N1242" i="1"/>
  <c r="N1100" i="1"/>
  <c r="N1140" i="1"/>
  <c r="N2145" i="1"/>
  <c r="N2134" i="1"/>
  <c r="N1498" i="1"/>
  <c r="N1235" i="1"/>
  <c r="N460" i="1"/>
  <c r="N1769" i="1"/>
  <c r="N802" i="1"/>
  <c r="N1375" i="1"/>
  <c r="N1450" i="1"/>
  <c r="N1756" i="1"/>
  <c r="N2115" i="1"/>
  <c r="N2032" i="1"/>
  <c r="N2051" i="1"/>
  <c r="N1944" i="1"/>
  <c r="N2041" i="1"/>
  <c r="N1894" i="1"/>
  <c r="N1630" i="1"/>
  <c r="N26" i="1"/>
  <c r="N86" i="1"/>
  <c r="N1197" i="1"/>
  <c r="N1619" i="1"/>
  <c r="N2123" i="1"/>
  <c r="N1920" i="1"/>
  <c r="N184" i="1"/>
  <c r="N1083" i="1"/>
  <c r="N1156" i="1"/>
  <c r="N2143" i="1"/>
  <c r="N1179" i="1"/>
  <c r="N16" i="1"/>
  <c r="N731" i="1"/>
  <c r="N740" i="1"/>
  <c r="N150" i="1"/>
  <c r="N118" i="1"/>
  <c r="N1546" i="1"/>
  <c r="N1884" i="1"/>
  <c r="M946" i="1"/>
  <c r="M387" i="1"/>
  <c r="M1332" i="1"/>
  <c r="M1851" i="1"/>
  <c r="M957" i="1"/>
  <c r="M942" i="1"/>
  <c r="M712" i="1"/>
  <c r="M907" i="1"/>
  <c r="M1803" i="1"/>
  <c r="M931" i="1"/>
  <c r="M954" i="1"/>
  <c r="M986" i="1"/>
  <c r="M2154" i="1"/>
  <c r="M4" i="1"/>
  <c r="M1280" i="1"/>
  <c r="M1424" i="1"/>
  <c r="M1791" i="1"/>
  <c r="M965" i="1"/>
  <c r="M71" i="1"/>
  <c r="M384" i="1"/>
  <c r="M305" i="1"/>
  <c r="M293" i="1"/>
  <c r="M1926" i="1"/>
  <c r="M2122" i="1"/>
  <c r="M1912" i="1"/>
  <c r="M1654" i="1"/>
  <c r="M84" i="1"/>
  <c r="M1062" i="1"/>
  <c r="M2187" i="1"/>
  <c r="M381" i="1"/>
  <c r="M1555" i="1"/>
  <c r="M1177" i="1"/>
  <c r="M1069" i="1"/>
  <c r="M1155" i="1"/>
  <c r="M1876" i="1"/>
  <c r="M1148" i="1"/>
  <c r="M2144" i="1"/>
  <c r="M1254" i="1"/>
  <c r="M341" i="1"/>
  <c r="M1456" i="1"/>
  <c r="M1369" i="1"/>
  <c r="M972" i="1"/>
  <c r="M1728" i="1"/>
  <c r="M640" i="1"/>
  <c r="M2190" i="1"/>
  <c r="M1411" i="1"/>
  <c r="M1846" i="1"/>
  <c r="M1778" i="1"/>
  <c r="M1131" i="1"/>
  <c r="M1449" i="1"/>
  <c r="M1953" i="1"/>
  <c r="M1610" i="1"/>
  <c r="M2034" i="1"/>
  <c r="M1085" i="1"/>
  <c r="M1134" i="1"/>
  <c r="M1333" i="1"/>
  <c r="M1523" i="1"/>
  <c r="M1689" i="1"/>
  <c r="M1916" i="1"/>
  <c r="M1242" i="1"/>
  <c r="M1100" i="1"/>
  <c r="M1140" i="1"/>
  <c r="M2145" i="1"/>
  <c r="M2134" i="1"/>
  <c r="M1498" i="1"/>
  <c r="M1235" i="1"/>
  <c r="M460" i="1"/>
  <c r="M1769" i="1"/>
  <c r="M802" i="1"/>
  <c r="M1375" i="1"/>
  <c r="M1450" i="1"/>
  <c r="M1756" i="1"/>
  <c r="M2115" i="1"/>
  <c r="M2032" i="1"/>
  <c r="M2051" i="1"/>
  <c r="M1944" i="1"/>
  <c r="M2041" i="1"/>
  <c r="M1894" i="1"/>
  <c r="M1630" i="1"/>
  <c r="M26" i="1"/>
  <c r="M86" i="1"/>
  <c r="M1197" i="1"/>
  <c r="M1619" i="1"/>
  <c r="M2123" i="1"/>
  <c r="M1920" i="1"/>
  <c r="M184" i="1"/>
  <c r="M1083" i="1"/>
  <c r="M1156" i="1"/>
  <c r="M2143" i="1"/>
  <c r="M1179" i="1"/>
  <c r="M16" i="1"/>
  <c r="M731" i="1"/>
  <c r="M740" i="1"/>
  <c r="M150" i="1"/>
  <c r="M118" i="1"/>
  <c r="M1546" i="1"/>
  <c r="M1884" i="1"/>
  <c r="O1079" i="1"/>
  <c r="O1376" i="1"/>
  <c r="O1366" i="1"/>
  <c r="O1721" i="1"/>
  <c r="O2126" i="1"/>
  <c r="O2107" i="1"/>
  <c r="O1818" i="1"/>
  <c r="O2052" i="1"/>
  <c r="O988" i="1"/>
  <c r="O976" i="1"/>
  <c r="O64" i="1"/>
  <c r="O317" i="1"/>
  <c r="O1089" i="1"/>
  <c r="O2035" i="1"/>
  <c r="O1833" i="1"/>
  <c r="O1036" i="1"/>
  <c r="O2010" i="1"/>
  <c r="O2066" i="1"/>
  <c r="O135" i="1"/>
  <c r="O485" i="1"/>
  <c r="O122" i="1"/>
  <c r="O1017" i="1"/>
  <c r="O1050" i="1"/>
  <c r="O1070" i="1"/>
  <c r="O1231" i="1"/>
  <c r="O1200" i="1"/>
  <c r="O762" i="1"/>
  <c r="O962" i="1"/>
  <c r="O1802" i="1"/>
  <c r="O467" i="1"/>
  <c r="O1605" i="1"/>
  <c r="O1562" i="1"/>
  <c r="O74" i="1"/>
  <c r="O1388" i="1"/>
  <c r="O222" i="1"/>
  <c r="O2208" i="1"/>
  <c r="O192" i="1"/>
  <c r="O583" i="1"/>
  <c r="O1276" i="1"/>
  <c r="O1777" i="1"/>
  <c r="O1496" i="1"/>
  <c r="O1005" i="1"/>
  <c r="O1094" i="1"/>
  <c r="O979" i="1"/>
  <c r="O1108" i="1"/>
  <c r="O1071" i="1"/>
  <c r="O2147" i="1"/>
  <c r="O18" i="1"/>
  <c r="O151" i="1"/>
  <c r="O124" i="1"/>
  <c r="O1306" i="1"/>
  <c r="O1704" i="1"/>
  <c r="O1732" i="1"/>
  <c r="O1766" i="1"/>
  <c r="O1840" i="1"/>
  <c r="O2103" i="1"/>
  <c r="O1077" i="1"/>
  <c r="O2142" i="1"/>
  <c r="O969" i="1"/>
  <c r="O1044" i="1"/>
  <c r="O1065" i="1"/>
  <c r="O1335" i="1"/>
  <c r="O1713" i="1"/>
  <c r="O136" i="1"/>
  <c r="O486" i="1"/>
  <c r="O1444" i="1"/>
  <c r="O1514" i="1"/>
  <c r="O1594" i="1"/>
  <c r="O1901" i="1"/>
  <c r="O1260" i="1"/>
  <c r="O2138" i="1"/>
  <c r="O76" i="1"/>
  <c r="O187" i="1"/>
  <c r="O1391" i="1"/>
  <c r="O353" i="1"/>
  <c r="O574" i="1"/>
  <c r="O1186" i="1"/>
  <c r="O1006" i="1"/>
  <c r="O1125" i="1"/>
  <c r="O2146" i="1"/>
  <c r="O101" i="1"/>
  <c r="O423" i="1"/>
  <c r="O1680" i="1"/>
  <c r="O1983" i="1"/>
  <c r="O1930" i="1"/>
  <c r="O1132" i="1"/>
  <c r="O1454" i="1"/>
  <c r="O2132" i="1"/>
  <c r="O2110" i="1"/>
  <c r="O51" i="1"/>
  <c r="O681" i="1"/>
  <c r="O998" i="1"/>
  <c r="O87" i="1"/>
  <c r="O308" i="1"/>
  <c r="O225" i="1"/>
  <c r="O175" i="1"/>
  <c r="O2198" i="1"/>
  <c r="O2204" i="1"/>
  <c r="O49" i="1"/>
  <c r="O503" i="1"/>
  <c r="O286" i="1"/>
  <c r="O984" i="1"/>
  <c r="O1152" i="1"/>
  <c r="O856" i="1"/>
  <c r="O1127" i="1"/>
  <c r="O265" i="1"/>
  <c r="O2118" i="1"/>
  <c r="O1171" i="1"/>
  <c r="O1407" i="1"/>
  <c r="O2135" i="1"/>
  <c r="O67" i="1"/>
  <c r="O994" i="1"/>
  <c r="O333" i="1"/>
  <c r="O1163" i="1"/>
  <c r="O1165" i="1"/>
  <c r="O1711" i="1"/>
  <c r="O1961" i="1"/>
  <c r="O2081" i="1"/>
  <c r="O1772" i="1"/>
  <c r="O1978" i="1"/>
  <c r="O801" i="1"/>
  <c r="O921" i="1"/>
  <c r="O1015" i="1"/>
  <c r="O1099" i="1"/>
  <c r="O1228" i="1"/>
  <c r="O1406" i="1"/>
  <c r="O567" i="1"/>
  <c r="O1814" i="1"/>
  <c r="O677" i="1"/>
  <c r="O848" i="1"/>
  <c r="O2177" i="1"/>
  <c r="O1815" i="1"/>
  <c r="O1958" i="1"/>
  <c r="O2082" i="1"/>
  <c r="O141" i="1"/>
  <c r="O493" i="1"/>
  <c r="O1764" i="1"/>
  <c r="O1971" i="1"/>
  <c r="O1722" i="1"/>
  <c r="O232" i="1"/>
  <c r="O174" i="1"/>
  <c r="O1024" i="1"/>
  <c r="O904" i="1"/>
  <c r="O586" i="1"/>
  <c r="O1243" i="1"/>
  <c r="O417" i="1"/>
  <c r="O1363" i="1"/>
  <c r="O1909" i="1"/>
  <c r="O2006" i="1"/>
  <c r="O2067" i="1"/>
  <c r="O189" i="1"/>
  <c r="O578" i="1"/>
  <c r="O2025" i="1"/>
  <c r="O2137" i="1"/>
  <c r="O1081" i="1"/>
  <c r="O1844" i="1"/>
  <c r="O1351" i="1"/>
  <c r="O571" i="1"/>
  <c r="O1225" i="1"/>
  <c r="O1526" i="1"/>
  <c r="O861" i="1"/>
  <c r="O1357" i="1"/>
  <c r="O851" i="1"/>
  <c r="O918" i="1"/>
  <c r="O2166" i="1"/>
  <c r="O1768" i="1"/>
  <c r="O1382" i="1"/>
  <c r="O1539" i="1"/>
  <c r="O1111" i="1"/>
  <c r="O1596" i="1"/>
  <c r="O1984" i="1"/>
  <c r="O1372" i="1"/>
  <c r="O1877" i="1"/>
  <c r="O1365" i="1"/>
  <c r="O1266" i="1"/>
  <c r="O1474" i="1"/>
  <c r="O2026" i="1"/>
  <c r="O1688" i="1"/>
  <c r="O1661" i="1"/>
  <c r="O280" i="1"/>
  <c r="O1324" i="1"/>
  <c r="O194" i="1"/>
  <c r="O58" i="1"/>
  <c r="O370" i="1"/>
  <c r="O1794" i="1"/>
  <c r="O227" i="1"/>
  <c r="O1706" i="1"/>
  <c r="O772" i="1"/>
  <c r="O459" i="1"/>
  <c r="O785" i="1"/>
  <c r="O2183" i="1"/>
  <c r="O109" i="1"/>
  <c r="O369" i="1"/>
  <c r="O1159" i="1"/>
  <c r="O553" i="1"/>
  <c r="O824" i="1"/>
  <c r="O421" i="1"/>
  <c r="O750" i="1"/>
  <c r="O522" i="1"/>
  <c r="O89" i="1"/>
  <c r="O1897" i="1"/>
  <c r="O2141" i="1"/>
  <c r="O9" i="1"/>
  <c r="O466" i="1"/>
  <c r="O2195" i="1"/>
  <c r="O78" i="1"/>
  <c r="O408" i="1"/>
  <c r="O1048" i="1"/>
  <c r="O1549" i="1"/>
  <c r="O115" i="1"/>
  <c r="O743" i="1"/>
  <c r="O2169" i="1"/>
  <c r="O438" i="1"/>
  <c r="O2156" i="1"/>
  <c r="O1214" i="1"/>
  <c r="O1027" i="1"/>
  <c r="O17" i="1"/>
  <c r="O477" i="1"/>
  <c r="O1714" i="1"/>
  <c r="O128" i="1"/>
  <c r="O1569" i="1"/>
  <c r="O312" i="1"/>
  <c r="O2186" i="1"/>
  <c r="O727" i="1"/>
  <c r="O236" i="1"/>
  <c r="O1109" i="1"/>
  <c r="O1908" i="1"/>
  <c r="O1627" i="1"/>
  <c r="O1839" i="1"/>
  <c r="O242" i="1"/>
  <c r="O1227" i="1"/>
  <c r="O648" i="1"/>
  <c r="O1452" i="1"/>
  <c r="O469" i="1"/>
  <c r="O1334" i="1"/>
  <c r="O1892" i="1"/>
  <c r="O2001" i="1"/>
  <c r="O2068" i="1"/>
  <c r="O367" i="1"/>
  <c r="O1201" i="1"/>
  <c r="O1862" i="1"/>
  <c r="O202" i="1"/>
  <c r="O714" i="1"/>
  <c r="O1700" i="1"/>
  <c r="O506" i="1"/>
  <c r="O1551" i="1"/>
  <c r="O569" i="1"/>
  <c r="O1592" i="1"/>
  <c r="O991" i="1"/>
  <c r="O1031" i="1"/>
  <c r="O35" i="1"/>
  <c r="O383" i="1"/>
  <c r="O844" i="1"/>
  <c r="O213" i="1"/>
  <c r="O929" i="1"/>
  <c r="O1937" i="1"/>
  <c r="O2016" i="1"/>
  <c r="O2063" i="1"/>
  <c r="O1636" i="1"/>
  <c r="O282" i="1"/>
  <c r="O710" i="1"/>
  <c r="O123" i="1"/>
  <c r="O1021" i="1"/>
  <c r="O31" i="1"/>
  <c r="O297" i="1"/>
  <c r="O147" i="1"/>
  <c r="O159" i="1"/>
  <c r="O1620" i="1"/>
  <c r="O120" i="1"/>
  <c r="O330" i="1"/>
  <c r="O1097" i="1"/>
  <c r="O490" i="1"/>
  <c r="O1982" i="1"/>
  <c r="O309" i="1"/>
  <c r="O1910" i="1"/>
  <c r="O335" i="1"/>
  <c r="O722" i="1"/>
  <c r="O1626" i="1"/>
  <c r="O817" i="1"/>
  <c r="O705" i="1"/>
  <c r="O162" i="1"/>
  <c r="O1098" i="1"/>
  <c r="O874" i="1"/>
  <c r="O1035" i="1"/>
  <c r="O1676" i="1"/>
  <c r="O106" i="1"/>
  <c r="O456" i="1"/>
  <c r="O1502" i="1"/>
  <c r="O319" i="1"/>
  <c r="O1386" i="1"/>
  <c r="O1525" i="1"/>
  <c r="O1239" i="1"/>
  <c r="O1144" i="1"/>
  <c r="O1480" i="1"/>
  <c r="O1252" i="1"/>
  <c r="O1693" i="1"/>
  <c r="O1695" i="1"/>
  <c r="O1389" i="1"/>
  <c r="O1544" i="1"/>
  <c r="O1150" i="1"/>
  <c r="O90" i="1"/>
  <c r="O63" i="1"/>
  <c r="O492" i="1"/>
  <c r="O520" i="1"/>
  <c r="O306" i="1"/>
  <c r="O372" i="1"/>
  <c r="O1845" i="1"/>
  <c r="O1976" i="1"/>
  <c r="O2073" i="1"/>
  <c r="O249" i="1"/>
  <c r="O747" i="1"/>
  <c r="O643" i="1"/>
  <c r="O2127" i="1"/>
  <c r="O1147" i="1"/>
  <c r="O50" i="1"/>
  <c r="O273" i="1"/>
  <c r="O1510" i="1"/>
  <c r="O6" i="1"/>
  <c r="O171" i="1"/>
  <c r="O2194" i="1"/>
  <c r="O60" i="1"/>
  <c r="O267" i="1"/>
  <c r="O1617" i="1"/>
  <c r="O1965" i="1"/>
  <c r="O1905" i="1"/>
  <c r="O1033" i="1"/>
  <c r="O1256" i="1"/>
  <c r="O1354" i="1"/>
  <c r="O1647" i="1"/>
  <c r="O1244" i="1"/>
  <c r="O1841" i="1"/>
  <c r="O1972" i="1"/>
  <c r="O2076" i="1"/>
  <c r="O2049" i="1"/>
  <c r="O2209" i="1"/>
  <c r="O1250" i="1"/>
  <c r="O1466" i="1"/>
  <c r="O1029" i="1"/>
  <c r="O11" i="1"/>
  <c r="O233" i="1"/>
  <c r="O1703" i="1"/>
  <c r="O91" i="1"/>
  <c r="O1556" i="1"/>
  <c r="O1805" i="1"/>
  <c r="O2017" i="1"/>
  <c r="O2003" i="1"/>
  <c r="O2047" i="1"/>
  <c r="O1954" i="1"/>
  <c r="O2055" i="1"/>
  <c r="O2084" i="1"/>
  <c r="O1725" i="1"/>
  <c r="O168" i="1"/>
  <c r="O669" i="1"/>
  <c r="O519" i="1"/>
  <c r="O1847" i="1"/>
  <c r="O2022" i="1"/>
  <c r="O2005" i="1"/>
  <c r="O10" i="1"/>
  <c r="O1245" i="1"/>
  <c r="O1827" i="1"/>
  <c r="O52" i="1"/>
  <c r="O813" i="1"/>
  <c r="O2172" i="1"/>
  <c r="O142" i="1"/>
  <c r="O283" i="1"/>
  <c r="O79" i="1"/>
  <c r="O893" i="1"/>
  <c r="O868" i="1"/>
  <c r="O685" i="1"/>
  <c r="O914" i="1"/>
  <c r="O2167" i="1"/>
  <c r="O1682" i="1"/>
  <c r="O34" i="1"/>
  <c r="O378" i="1"/>
  <c r="O214" i="1"/>
  <c r="O1936" i="1"/>
  <c r="O252" i="1"/>
  <c r="O665" i="1"/>
  <c r="O1462" i="1"/>
  <c r="O1093" i="1"/>
  <c r="O117" i="1"/>
  <c r="O708" i="1"/>
  <c r="O936" i="1"/>
  <c r="O439" i="1"/>
  <c r="O953" i="1"/>
  <c r="O1529" i="1"/>
  <c r="O1788" i="1"/>
  <c r="O2114" i="1"/>
  <c r="O1479" i="1"/>
  <c r="O1217" i="1"/>
  <c r="O1637" i="1"/>
  <c r="O1451" i="1"/>
  <c r="O1797" i="1"/>
  <c r="O1719" i="1"/>
  <c r="O1690" i="1"/>
  <c r="O1575" i="1"/>
  <c r="O314" i="1"/>
  <c r="O81" i="1"/>
  <c r="O1439" i="1"/>
  <c r="O1616" i="1"/>
  <c r="O20" i="1"/>
  <c r="O687" i="1"/>
  <c r="O324" i="1"/>
  <c r="O1955" i="1"/>
  <c r="O113" i="1"/>
  <c r="O896" i="1"/>
  <c r="O1932" i="1"/>
  <c r="O2015" i="1"/>
  <c r="O2064" i="1"/>
  <c r="O332" i="1"/>
  <c r="O585" i="1"/>
  <c r="O1458" i="1"/>
  <c r="O245" i="1"/>
  <c r="O759" i="1"/>
  <c r="O508" i="1"/>
  <c r="O630" i="1"/>
  <c r="O694" i="1"/>
  <c r="O1195" i="1"/>
  <c r="O54" i="1"/>
  <c r="O2178" i="1"/>
  <c r="O1723" i="1"/>
  <c r="O291" i="1"/>
  <c r="O1541" i="1"/>
  <c r="O1415" i="1"/>
  <c r="O1433" i="1"/>
  <c r="O1882" i="1"/>
  <c r="O1800" i="1"/>
  <c r="O1783" i="1"/>
  <c r="O1568" i="1"/>
  <c r="O272" i="1"/>
  <c r="O551" i="1"/>
  <c r="O1656" i="1"/>
  <c r="O385" i="1"/>
  <c r="O3" i="1"/>
  <c r="O40" i="1"/>
  <c r="O95" i="1"/>
  <c r="O377" i="1"/>
  <c r="O36" i="1"/>
  <c r="O211" i="1"/>
  <c r="O1059" i="1"/>
  <c r="O1679" i="1"/>
  <c r="O1034" i="1"/>
  <c r="O1303" i="1"/>
  <c r="O14" i="1"/>
  <c r="O287" i="1"/>
  <c r="O1607" i="1"/>
  <c r="O105" i="1"/>
  <c r="O1277" i="1"/>
  <c r="O1861" i="1"/>
  <c r="O1987" i="1"/>
  <c r="O2072" i="1"/>
  <c r="O93" i="1"/>
  <c r="O711" i="1"/>
  <c r="O392" i="1"/>
  <c r="O1781" i="1"/>
  <c r="O441" i="1"/>
  <c r="O2011" i="1"/>
  <c r="O796" i="1"/>
  <c r="O1980" i="1"/>
  <c r="O1106" i="1"/>
  <c r="O37" i="1"/>
  <c r="O22" i="1"/>
  <c r="O224" i="1"/>
  <c r="O99" i="1"/>
  <c r="O1842" i="1"/>
  <c r="O1975" i="1"/>
  <c r="O2075" i="1"/>
  <c r="O47" i="1"/>
  <c r="O409" i="1"/>
  <c r="O254" i="1"/>
  <c r="O1948" i="1"/>
  <c r="O2018" i="1"/>
  <c r="O2062" i="1"/>
  <c r="O1760" i="1"/>
  <c r="O301" i="1"/>
  <c r="O783" i="1"/>
  <c r="O690" i="1"/>
  <c r="O38" i="1"/>
  <c r="O56" i="1"/>
  <c r="O397" i="1"/>
  <c r="O153" i="1"/>
  <c r="O1726" i="1"/>
  <c r="O1903" i="1"/>
  <c r="O2092" i="1"/>
  <c r="O1543" i="1"/>
  <c r="O1638" i="1"/>
  <c r="O1311" i="1"/>
  <c r="O1563" i="1"/>
  <c r="O1145" i="1"/>
  <c r="O25" i="1"/>
  <c r="O215" i="1"/>
  <c r="O917" i="1"/>
  <c r="O422" i="1"/>
  <c r="O737" i="1"/>
  <c r="O158" i="1"/>
  <c r="O591" i="1"/>
  <c r="O1758" i="1"/>
  <c r="O1917" i="1"/>
  <c r="O2089" i="1"/>
  <c r="O1202" i="1"/>
  <c r="O1267" i="1"/>
  <c r="O350" i="1"/>
  <c r="O226" i="1"/>
  <c r="O2182" i="1"/>
  <c r="O733" i="1"/>
  <c r="O754" i="1"/>
  <c r="O608" i="1"/>
  <c r="O1608" i="1"/>
  <c r="O1061" i="1"/>
  <c r="O206" i="1"/>
  <c r="O284" i="1"/>
  <c r="O1420" i="1"/>
  <c r="O2180" i="1"/>
  <c r="O786" i="1"/>
  <c r="O609" i="1"/>
  <c r="O678" i="1"/>
  <c r="O1774" i="1"/>
  <c r="O1933" i="1"/>
  <c r="O2088" i="1"/>
  <c r="O279" i="1"/>
  <c r="O260" i="1"/>
  <c r="O773" i="1"/>
  <c r="O758" i="1"/>
  <c r="O673" i="1"/>
  <c r="O662" i="1"/>
  <c r="O2119" i="1"/>
  <c r="O1856" i="1"/>
  <c r="O12" i="1"/>
  <c r="O2139" i="1"/>
  <c r="O327" i="1"/>
  <c r="O2098" i="1"/>
  <c r="O104" i="1"/>
  <c r="O2116" i="1"/>
  <c r="O1828" i="1"/>
  <c r="O1829" i="1"/>
  <c r="O1880" i="1"/>
  <c r="O1885" i="1"/>
  <c r="O2095" i="1"/>
  <c r="O453" i="1"/>
  <c r="O1583" i="1"/>
  <c r="O1505" i="1"/>
  <c r="O130" i="1"/>
  <c r="O735" i="1"/>
  <c r="O429" i="1"/>
  <c r="O1795" i="1"/>
  <c r="O1950" i="1"/>
  <c r="O2085" i="1"/>
  <c r="O1283" i="1"/>
  <c r="O1798" i="1"/>
  <c r="O1670" i="1"/>
  <c r="O1123" i="1"/>
  <c r="O891" i="1"/>
  <c r="O342" i="1"/>
  <c r="O1073" i="1"/>
  <c r="O832" i="1"/>
  <c r="O947" i="1"/>
  <c r="O728" i="1"/>
  <c r="O939" i="1"/>
  <c r="O1014" i="1"/>
  <c r="O1001" i="1"/>
  <c r="O1331" i="1"/>
  <c r="O1377" i="1"/>
  <c r="O1166" i="1"/>
  <c r="O1209" i="1"/>
  <c r="O1398" i="1"/>
  <c r="O1056" i="1"/>
  <c r="O1367" i="1"/>
  <c r="O1835" i="1"/>
  <c r="O2173" i="1"/>
  <c r="O1757" i="1"/>
  <c r="O2158" i="1"/>
  <c r="O1442" i="1"/>
  <c r="O1102" i="1"/>
  <c r="O1188" i="1"/>
  <c r="O1748" i="1"/>
  <c r="O2161" i="1"/>
  <c r="O1530" i="1"/>
  <c r="O2152" i="1"/>
  <c r="O1564" i="1"/>
  <c r="O1120" i="1"/>
  <c r="O448" i="1"/>
  <c r="O44" i="1"/>
  <c r="O1663" i="1"/>
  <c r="O420" i="1"/>
  <c r="O876" i="1"/>
  <c r="O246" i="1"/>
  <c r="O793" i="1"/>
  <c r="O1645" i="1"/>
  <c r="O1865" i="1"/>
  <c r="O2096" i="1"/>
  <c r="O1286" i="1"/>
  <c r="O1167" i="1"/>
  <c r="O1486" i="1"/>
  <c r="O48" i="1"/>
  <c r="O1472" i="1"/>
  <c r="O437" i="1"/>
  <c r="O1705" i="1"/>
  <c r="O259" i="1"/>
  <c r="O1465" i="1"/>
  <c r="O1030" i="1"/>
  <c r="O1404" i="1"/>
  <c r="O1241" i="1"/>
  <c r="O2130" i="1"/>
  <c r="O1477" i="1"/>
  <c r="O1016" i="1"/>
  <c r="O1752" i="1"/>
  <c r="O68" i="1"/>
  <c r="O1710" i="1"/>
  <c r="O838" i="1"/>
  <c r="O1399" i="1"/>
  <c r="O331" i="1"/>
  <c r="O1215" i="1"/>
  <c r="O1550" i="1"/>
  <c r="O1804" i="1"/>
  <c r="O2109" i="1"/>
  <c r="O1855" i="1"/>
  <c r="O1634" i="1"/>
  <c r="O444" i="1"/>
  <c r="O2179" i="1"/>
  <c r="O1963" i="1"/>
  <c r="O814" i="1"/>
  <c r="O1911" i="1"/>
  <c r="O251" i="1"/>
  <c r="O463" i="1"/>
  <c r="O28" i="1"/>
  <c r="O1446" i="1"/>
  <c r="O618" i="1"/>
  <c r="O1914" i="1"/>
  <c r="O166" i="1"/>
  <c r="O1810" i="1"/>
  <c r="O256" i="1"/>
  <c r="O1296" i="1"/>
  <c r="O642" i="1"/>
  <c r="O770" i="1"/>
  <c r="O633" i="1"/>
  <c r="O911" i="1"/>
  <c r="O1854" i="1"/>
  <c r="O2008" i="1"/>
  <c r="O2210" i="1"/>
  <c r="O2196" i="1"/>
  <c r="O845" i="1"/>
  <c r="O1666" i="1"/>
  <c r="O1053" i="1"/>
  <c r="O1255" i="1"/>
  <c r="O1770" i="1"/>
  <c r="O15" i="1"/>
  <c r="O1300" i="1"/>
  <c r="O239" i="1"/>
  <c r="O1467" i="1"/>
  <c r="O107" i="1"/>
  <c r="O1265" i="1"/>
  <c r="O1830" i="1"/>
  <c r="O1970" i="1"/>
  <c r="O2077" i="1"/>
  <c r="O1295" i="1"/>
  <c r="O1189" i="1"/>
  <c r="O1289" i="1"/>
  <c r="O1747" i="1"/>
  <c r="O127" i="1"/>
  <c r="O1601" i="1"/>
  <c r="O654" i="1"/>
  <c r="O2159" i="1"/>
  <c r="O461" i="1"/>
  <c r="O2153" i="1"/>
  <c r="O1578" i="1"/>
  <c r="O1820" i="1"/>
  <c r="O2105" i="1"/>
  <c r="O1282" i="1"/>
  <c r="O1621" i="1"/>
  <c r="O103" i="1"/>
  <c r="O1761" i="1"/>
  <c r="O680" i="1"/>
  <c r="O864" i="1"/>
  <c r="O416" i="1"/>
  <c r="O934" i="1"/>
  <c r="O1604" i="1"/>
  <c r="O1484" i="1"/>
  <c r="O2157" i="1"/>
  <c r="O1952" i="1"/>
  <c r="O2151" i="1"/>
  <c r="O1896" i="1"/>
  <c r="O755" i="1"/>
  <c r="O1337" i="1"/>
  <c r="O1674" i="1"/>
  <c r="O664" i="1"/>
  <c r="O30" i="1"/>
  <c r="O352" i="1"/>
  <c r="O1973" i="1"/>
  <c r="O179" i="1"/>
  <c r="O1702" i="1"/>
  <c r="O1940" i="1"/>
  <c r="O702" i="1"/>
  <c r="O898" i="1"/>
  <c r="O1297" i="1"/>
  <c r="O1701" i="1"/>
  <c r="O262" i="1"/>
  <c r="O672" i="1"/>
  <c r="O66" i="1"/>
  <c r="O1181" i="1"/>
  <c r="O230" i="1"/>
  <c r="O2207" i="1"/>
  <c r="O379" i="1"/>
  <c r="O769" i="1"/>
  <c r="O32" i="1"/>
  <c r="O176" i="1"/>
  <c r="O148" i="1"/>
  <c r="O1124" i="1"/>
  <c r="O1520" i="1"/>
  <c r="O1447" i="1"/>
  <c r="O1403" i="1"/>
  <c r="O77" i="1"/>
  <c r="O27" i="1"/>
  <c r="O41" i="1"/>
  <c r="O2" i="1"/>
  <c r="O177" i="1"/>
  <c r="O978" i="1"/>
  <c r="O1180" i="1"/>
  <c r="O161" i="1"/>
  <c r="O19" i="1"/>
  <c r="O61" i="1"/>
  <c r="O1807" i="1"/>
  <c r="O1729" i="1"/>
  <c r="O1199" i="1"/>
  <c r="O1906" i="1"/>
  <c r="O2091" i="1"/>
  <c r="O668" i="1"/>
  <c r="O883" i="1"/>
  <c r="O556" i="1"/>
  <c r="O1816" i="1"/>
  <c r="O1959" i="1"/>
  <c r="O2083" i="1"/>
  <c r="O1204" i="1"/>
  <c r="O1273" i="1"/>
  <c r="O39" i="1"/>
  <c r="O5" i="1"/>
  <c r="O781" i="1"/>
  <c r="O275" i="1"/>
  <c r="O62" i="1"/>
  <c r="O217" i="1"/>
  <c r="O820" i="1"/>
  <c r="O925" i="1"/>
  <c r="O1198" i="1"/>
  <c r="O1754" i="1"/>
  <c r="O502" i="1"/>
  <c r="O622" i="1"/>
  <c r="O879" i="1"/>
  <c r="O390" i="1"/>
  <c r="O1558" i="1"/>
  <c r="O871" i="1"/>
  <c r="O1321" i="1"/>
  <c r="O663" i="1"/>
  <c r="O2189" i="1"/>
  <c r="O2023" i="1"/>
  <c r="O963" i="1"/>
  <c r="O1105" i="1"/>
  <c r="O980" i="1"/>
  <c r="O1095" i="1"/>
  <c r="O1004" i="1"/>
  <c r="O1699" i="1"/>
  <c r="O541" i="1"/>
  <c r="O1891" i="1"/>
  <c r="O1136" i="1"/>
  <c r="O853" i="1"/>
  <c r="O8" i="1"/>
  <c r="O1051" i="1"/>
  <c r="O919" i="1"/>
  <c r="O2165" i="1"/>
  <c r="O43" i="1"/>
  <c r="O964" i="1"/>
  <c r="O937" i="1"/>
  <c r="O956" i="1"/>
  <c r="O875" i="1"/>
  <c r="O901" i="1"/>
  <c r="O2039" i="1"/>
  <c r="O510" i="1"/>
  <c r="O768" i="1"/>
  <c r="O2184" i="1"/>
  <c r="O1194" i="1"/>
  <c r="O1560" i="1"/>
  <c r="O1023" i="1"/>
  <c r="O2203" i="1"/>
  <c r="O2188" i="1"/>
  <c r="O188" i="1"/>
  <c r="O577" i="1"/>
  <c r="O967" i="1"/>
  <c r="O1028" i="1"/>
  <c r="O1261" i="1"/>
  <c r="O1064" i="1"/>
  <c r="O1251" i="1"/>
  <c r="O1054" i="1"/>
  <c r="O1305" i="1"/>
  <c r="O1385" i="1"/>
  <c r="O1673" i="1"/>
  <c r="O943" i="1"/>
  <c r="O959" i="1"/>
  <c r="O906" i="1"/>
  <c r="O945" i="1"/>
  <c r="O958" i="1"/>
  <c r="O2150" i="1"/>
  <c r="O955" i="1"/>
  <c r="O344" i="1"/>
  <c r="O741" i="1"/>
  <c r="O961" i="1"/>
  <c r="O938" i="1"/>
  <c r="O944" i="1"/>
  <c r="O2040" i="1"/>
  <c r="O960" i="1"/>
  <c r="O2149" i="1"/>
  <c r="O1878" i="1"/>
  <c r="O2014" i="1"/>
  <c r="O1548" i="1"/>
  <c r="O1997" i="1"/>
  <c r="O2046" i="1"/>
  <c r="O2057" i="1"/>
  <c r="O1771" i="1"/>
  <c r="O1979" i="1"/>
  <c r="O1396" i="1"/>
  <c r="O1902" i="1"/>
  <c r="O1806" i="1"/>
  <c r="O1988" i="1"/>
  <c r="O2071" i="1"/>
  <c r="O504" i="1"/>
  <c r="O827" i="1"/>
  <c r="O1923" i="1"/>
  <c r="O7" i="1"/>
  <c r="O70" i="1"/>
  <c r="O2027" i="1"/>
  <c r="O1669" i="1"/>
  <c r="O2009" i="1"/>
  <c r="O2007" i="1"/>
  <c r="O2043" i="1"/>
  <c r="O2059" i="1"/>
  <c r="O1290" i="1"/>
  <c r="O1557" i="1"/>
  <c r="O2128" i="1"/>
  <c r="O33" i="1"/>
  <c r="O210" i="1"/>
  <c r="O1796" i="1"/>
  <c r="O1823" i="1"/>
  <c r="O1540" i="1"/>
  <c r="O29" i="1"/>
  <c r="O1390" i="1"/>
  <c r="O1784" i="1"/>
  <c r="O114" i="1"/>
  <c r="O2212" i="1"/>
  <c r="O139" i="1"/>
  <c r="O992" i="1"/>
  <c r="O1009" i="1"/>
  <c r="O1153" i="1"/>
  <c r="O489" i="1"/>
  <c r="O1915" i="1"/>
  <c r="O2028" i="1"/>
  <c r="O1308" i="1"/>
  <c r="O1664" i="1"/>
  <c r="O1455" i="1"/>
  <c r="O1852" i="1"/>
  <c r="O2102" i="1"/>
  <c r="O1773" i="1"/>
  <c r="O1240" i="1"/>
  <c r="O1611" i="1"/>
  <c r="O186" i="1"/>
  <c r="O981" i="1"/>
  <c r="O1063" i="1"/>
  <c r="O1104" i="1"/>
  <c r="O573" i="1"/>
  <c r="O1528" i="1"/>
  <c r="O1875" i="1"/>
  <c r="O1326" i="1"/>
  <c r="O1154" i="1"/>
  <c r="O1026" i="1"/>
  <c r="O1494" i="1"/>
  <c r="O1249" i="1"/>
  <c r="O1058" i="1"/>
  <c r="O1309" i="1"/>
  <c r="O1313" i="1"/>
  <c r="O1707" i="1"/>
  <c r="O1813" i="1"/>
  <c r="O1946" i="1"/>
  <c r="O1888" i="1"/>
  <c r="O1364" i="1"/>
  <c r="O2031" i="1"/>
  <c r="O1759" i="1"/>
  <c r="O1507" i="1"/>
  <c r="O1867" i="1"/>
  <c r="O1226" i="1"/>
  <c r="O1270" i="1"/>
  <c r="O1103" i="1"/>
  <c r="O1409" i="1"/>
  <c r="O1325" i="1"/>
  <c r="O1600" i="1"/>
  <c r="O2124" i="1"/>
  <c r="O1628" i="1"/>
  <c r="O1857" i="1"/>
  <c r="O2099" i="1"/>
  <c r="O1534" i="1"/>
  <c r="O1792" i="1"/>
  <c r="O2112" i="1"/>
  <c r="O1629" i="1"/>
  <c r="O1858" i="1"/>
  <c r="O2100" i="1"/>
  <c r="O1991" i="1"/>
  <c r="O1960" i="1"/>
  <c r="O683" i="1"/>
  <c r="O1060" i="1"/>
  <c r="O1495" i="1"/>
  <c r="O881" i="1"/>
  <c r="O1315" i="1"/>
  <c r="O880" i="1"/>
  <c r="O1443" i="1"/>
  <c r="O1692" i="1"/>
  <c r="O764" i="1"/>
  <c r="O849" i="1"/>
  <c r="O792" i="1"/>
  <c r="O1919" i="1"/>
  <c r="O922" i="1"/>
  <c r="O2163" i="1"/>
  <c r="O1350" i="1"/>
  <c r="O790" i="1"/>
  <c r="O193" i="1"/>
  <c r="O414" i="1"/>
  <c r="O1018" i="1"/>
  <c r="O1329" i="1"/>
  <c r="O821" i="1"/>
  <c r="O1220" i="1"/>
  <c r="O509" i="1"/>
  <c r="O2000" i="1"/>
  <c r="O1115" i="1"/>
  <c r="O1425" i="1"/>
  <c r="O1515" i="1"/>
  <c r="O1787" i="1"/>
  <c r="O1786" i="1"/>
  <c r="O2021" i="1"/>
  <c r="O1995" i="1"/>
  <c r="O2069" i="1"/>
  <c r="O1488" i="1"/>
  <c r="O1850" i="1"/>
  <c r="O1178" i="1"/>
  <c r="O1522" i="1"/>
  <c r="O1606" i="1"/>
  <c r="O1352" i="1"/>
  <c r="O155" i="1"/>
  <c r="O521" i="1"/>
  <c r="O1236" i="1"/>
  <c r="O1614" i="1"/>
  <c r="O138" i="1"/>
  <c r="O1667" i="1"/>
  <c r="O926" i="1"/>
  <c r="O1750" i="1"/>
  <c r="O488" i="1"/>
  <c r="O950" i="1"/>
  <c r="O1686" i="1"/>
  <c r="O1683" i="1"/>
  <c r="O1886" i="1"/>
  <c r="O2094" i="1"/>
  <c r="O197" i="1"/>
  <c r="O295" i="1"/>
  <c r="O1497" i="1"/>
  <c r="O706" i="1"/>
  <c r="O701" i="1"/>
  <c r="O564" i="1"/>
  <c r="O1114" i="1"/>
  <c r="O1046" i="1"/>
  <c r="O1535" i="1"/>
  <c r="O523" i="1"/>
  <c r="O1808" i="1"/>
  <c r="O1623" i="1"/>
  <c r="O1512" i="1"/>
  <c r="O836" i="1"/>
  <c r="O1383" i="1"/>
  <c r="O1210" i="1"/>
  <c r="O674" i="1"/>
  <c r="O1712" i="1"/>
  <c r="O887" i="1"/>
  <c r="O1566" i="1"/>
  <c r="O419" i="1"/>
  <c r="O787" i="1"/>
  <c r="O442" i="1"/>
  <c r="O797" i="1"/>
  <c r="O1589" i="1"/>
  <c r="O1826" i="1"/>
  <c r="O2104" i="1"/>
  <c r="O374" i="1"/>
  <c r="O767" i="1"/>
  <c r="O1519" i="1"/>
  <c r="O24" i="1"/>
  <c r="O1762" i="1"/>
  <c r="O1913" i="1"/>
  <c r="O1925" i="1"/>
  <c r="O165" i="1"/>
  <c r="O1811" i="1"/>
  <c r="O1074" i="1"/>
  <c r="O45" i="1"/>
  <c r="O1832" i="1"/>
  <c r="O1635" i="1"/>
  <c r="O1461" i="1"/>
  <c r="O258" i="1"/>
  <c r="O1338" i="1"/>
  <c r="O826" i="1"/>
  <c r="O1218" i="1"/>
  <c r="O318" i="1"/>
  <c r="O1602" i="1"/>
  <c r="O1037" i="1"/>
  <c r="O2155" i="1"/>
  <c r="O721" i="1"/>
  <c r="O928" i="1"/>
  <c r="O1157" i="1"/>
  <c r="O1639" i="1"/>
  <c r="O1640" i="1"/>
  <c r="O207" i="1"/>
  <c r="O1603" i="1"/>
  <c r="O595" i="1"/>
  <c r="O1453" i="1"/>
  <c r="O1644" i="1"/>
  <c r="O1866" i="1"/>
  <c r="O2097" i="1"/>
  <c r="O789" i="1"/>
  <c r="O916" i="1"/>
  <c r="O915" i="1"/>
  <c r="O948" i="1"/>
  <c r="O1182" i="1"/>
  <c r="O1533" i="1"/>
  <c r="O2012" i="1"/>
  <c r="O2045" i="1"/>
  <c r="O2058" i="1"/>
  <c r="O345" i="1"/>
  <c r="O742" i="1"/>
  <c r="O1341" i="1"/>
  <c r="O1746" i="1"/>
  <c r="O542" i="1"/>
  <c r="O1041" i="1"/>
  <c r="O1652" i="1"/>
  <c r="O357" i="1"/>
  <c r="O1996" i="1"/>
  <c r="O885" i="1"/>
  <c r="O745" i="1"/>
  <c r="O839" i="1"/>
  <c r="O1129" i="1"/>
  <c r="O1078" i="1"/>
  <c r="O1653" i="1"/>
  <c r="O191" i="1"/>
  <c r="O1836" i="1"/>
  <c r="O1384" i="1"/>
  <c r="O579" i="1"/>
  <c r="O1264" i="1"/>
  <c r="O98" i="1"/>
  <c r="O650" i="1"/>
  <c r="O238" i="1"/>
  <c r="O454" i="1"/>
  <c r="O425" i="1"/>
  <c r="O635" i="1"/>
  <c r="O360" i="1"/>
  <c r="O717" i="1"/>
  <c r="O869" i="1"/>
  <c r="O2175" i="1"/>
  <c r="O1294" i="1"/>
  <c r="O1691" i="1"/>
  <c r="O296" i="1"/>
  <c r="O154" i="1"/>
  <c r="O649" i="1"/>
  <c r="O373" i="1"/>
  <c r="O1934" i="1"/>
  <c r="O1837" i="1"/>
  <c r="O471" i="1"/>
  <c r="O766" i="1"/>
  <c r="O407" i="1"/>
  <c r="O1727" i="1"/>
  <c r="O1907" i="1"/>
  <c r="O2090" i="1"/>
  <c r="O1513" i="1"/>
  <c r="O923" i="1"/>
  <c r="O1314" i="1"/>
  <c r="O132" i="1"/>
  <c r="O952" i="1"/>
  <c r="O476" i="1"/>
  <c r="O949" i="1"/>
  <c r="O487" i="1"/>
  <c r="O1615" i="1"/>
  <c r="O822" i="1"/>
  <c r="O1863" i="1"/>
  <c r="O1694" i="1"/>
  <c r="O870" i="1"/>
  <c r="O927" i="1"/>
  <c r="O812" i="1"/>
  <c r="O1922" i="1"/>
  <c r="O2013" i="1"/>
  <c r="O2065" i="1"/>
  <c r="O23" i="1"/>
  <c r="O1040" i="1"/>
  <c r="O1459" i="1"/>
  <c r="O547" i="1"/>
  <c r="O326" i="1"/>
  <c r="O196" i="1"/>
  <c r="O847" i="1"/>
  <c r="O145" i="1"/>
  <c r="O53" i="1"/>
  <c r="O185" i="1"/>
  <c r="O346" i="1"/>
  <c r="O300" i="1"/>
  <c r="O271" i="1"/>
  <c r="O200" i="1"/>
  <c r="O1133" i="1"/>
  <c r="O257" i="1"/>
  <c r="O1659" i="1"/>
  <c r="O1593" i="1"/>
  <c r="O670" i="1"/>
  <c r="O1438" i="1"/>
  <c r="O1785" i="1"/>
  <c r="O1943" i="1"/>
  <c r="O2087" i="1"/>
  <c r="O303" i="1"/>
  <c r="O682" i="1"/>
  <c r="O220" i="1"/>
  <c r="O2086" i="1"/>
  <c r="O834" i="1"/>
  <c r="O2162" i="1"/>
  <c r="O620" i="1"/>
  <c r="O676" i="1"/>
  <c r="O1110" i="1"/>
  <c r="O96" i="1"/>
  <c r="O2093" i="1"/>
  <c r="O884" i="1"/>
  <c r="O1545" i="1"/>
  <c r="O402" i="1"/>
  <c r="O940" i="1"/>
  <c r="O1572" i="1"/>
  <c r="O94" i="1"/>
  <c r="O588" i="1"/>
  <c r="O321" i="1"/>
  <c r="O530" i="1"/>
  <c r="O549" i="1"/>
  <c r="O724" i="1"/>
  <c r="O363" i="1"/>
  <c r="O494" i="1"/>
  <c r="O1573" i="1"/>
  <c r="O873" i="1"/>
  <c r="O815" i="1"/>
  <c r="O57" i="1"/>
  <c r="O1490" i="1"/>
  <c r="O173" i="1"/>
  <c r="O517" i="1"/>
  <c r="O406" i="1"/>
  <c r="O546" i="1"/>
  <c r="O278" i="1"/>
  <c r="O1045" i="1"/>
  <c r="O75" i="1"/>
  <c r="O1646" i="1"/>
  <c r="O351" i="1"/>
  <c r="O1918" i="1"/>
  <c r="O1118" i="1"/>
  <c r="O1432" i="1"/>
  <c r="O1586" i="1"/>
  <c r="O1899" i="1"/>
  <c r="O704" i="1"/>
  <c r="O899" i="1"/>
  <c r="O1318" i="1"/>
  <c r="O1716" i="1"/>
  <c r="O528" i="1"/>
  <c r="O842" i="1"/>
  <c r="O292" i="1"/>
  <c r="O699" i="1"/>
  <c r="O1872" i="1"/>
  <c r="O1992" i="1"/>
  <c r="O2070" i="1"/>
  <c r="O1101" i="1"/>
  <c r="O1408" i="1"/>
  <c r="O1000" i="1"/>
  <c r="O1172" i="1"/>
  <c r="O1258" i="1"/>
  <c r="O1649" i="1"/>
  <c r="O1113" i="1"/>
  <c r="O1422" i="1"/>
  <c r="O388" i="1"/>
  <c r="O1247" i="1"/>
  <c r="O776" i="1"/>
  <c r="O1631" i="1"/>
  <c r="O1019" i="1"/>
  <c r="O1233" i="1"/>
  <c r="O1272" i="1"/>
  <c r="O1671" i="1"/>
  <c r="O1521" i="1"/>
  <c r="O237" i="1"/>
  <c r="O1938" i="1"/>
  <c r="O634" i="1"/>
  <c r="O1864" i="1"/>
  <c r="O966" i="1"/>
  <c r="O1012" i="1"/>
  <c r="O2148" i="1"/>
  <c r="O1011" i="1"/>
  <c r="O1221" i="1"/>
  <c r="O1052" i="1"/>
  <c r="O1057" i="1"/>
  <c r="O1275" i="1"/>
  <c r="O1310" i="1"/>
  <c r="O1268" i="1"/>
  <c r="O1860" i="1"/>
  <c r="O2042" i="1"/>
  <c r="O2053" i="1"/>
  <c r="O1360" i="1"/>
  <c r="O1981" i="1"/>
  <c r="O2038" i="1"/>
  <c r="O1658" i="1"/>
  <c r="O2121" i="1"/>
  <c r="O625" i="1"/>
  <c r="O395" i="1"/>
  <c r="O997" i="1"/>
  <c r="O636" i="1"/>
  <c r="O2192" i="1"/>
  <c r="O882" i="1"/>
  <c r="O720" i="1"/>
  <c r="O1696" i="1"/>
  <c r="O1355" i="1"/>
  <c r="O92" i="1"/>
  <c r="O322" i="1"/>
  <c r="O951" i="1"/>
  <c r="O400" i="1"/>
  <c r="O693" i="1"/>
  <c r="O1319" i="1"/>
  <c r="O1348" i="1"/>
  <c r="O1720" i="1"/>
  <c r="O1753" i="1"/>
  <c r="O2033" i="1"/>
  <c r="O1374" i="1"/>
  <c r="O843" i="1"/>
  <c r="O1042" i="1"/>
  <c r="O1469" i="1"/>
  <c r="O1320" i="1"/>
  <c r="O559" i="1"/>
  <c r="O653" i="1"/>
  <c r="O1002" i="1"/>
  <c r="O1146" i="1"/>
  <c r="O908" i="1"/>
  <c r="O1184" i="1"/>
  <c r="O788" i="1"/>
  <c r="O1949" i="1"/>
  <c r="O2004" i="1"/>
  <c r="O2048" i="1"/>
  <c r="O2056" i="1"/>
  <c r="O837" i="1"/>
  <c r="O1116" i="1"/>
  <c r="O983" i="1"/>
  <c r="O723" i="1"/>
  <c r="O560" i="1"/>
  <c r="O1538" i="1"/>
  <c r="O1122" i="1"/>
  <c r="O795" i="1"/>
  <c r="O1779" i="1"/>
  <c r="O1196" i="1"/>
  <c r="O1552" i="1"/>
  <c r="O995" i="1"/>
  <c r="O1767" i="1"/>
  <c r="O1164" i="1"/>
  <c r="O1501" i="1"/>
  <c r="O2029" i="1"/>
  <c r="O1130" i="1"/>
  <c r="O1717" i="1"/>
  <c r="O1067" i="1"/>
  <c r="O1238" i="1"/>
  <c r="O1642" i="1"/>
  <c r="O974" i="1"/>
  <c r="O1423" i="1"/>
  <c r="O1765" i="1"/>
  <c r="O1339" i="1"/>
  <c r="O1087" i="1"/>
  <c r="O1206" i="1"/>
  <c r="O1921" i="1"/>
  <c r="O1928" i="1"/>
  <c r="O2019" i="1"/>
  <c r="O2020" i="1"/>
  <c r="O2061" i="1"/>
  <c r="O1400" i="1"/>
  <c r="O496" i="1"/>
  <c r="O131" i="1"/>
  <c r="O1395" i="1"/>
  <c r="O877" i="1"/>
  <c r="O428" i="1"/>
  <c r="O152" i="1"/>
  <c r="O1322" i="1"/>
  <c r="O433" i="1"/>
  <c r="O791" i="1"/>
  <c r="O313" i="1"/>
  <c r="O533" i="1"/>
  <c r="O565" i="1"/>
  <c r="O140" i="1"/>
  <c r="O1677" i="1"/>
  <c r="O364" i="1"/>
  <c r="O1301" i="1"/>
  <c r="O72" i="1"/>
  <c r="O65" i="1"/>
  <c r="O660" i="1"/>
  <c r="O575" i="1"/>
  <c r="O337" i="1"/>
  <c r="O216" i="1"/>
  <c r="O2002" i="1"/>
  <c r="O761" i="1"/>
  <c r="O1417" i="1"/>
  <c r="O497" i="1"/>
  <c r="O1405" i="1"/>
  <c r="O229" i="1"/>
  <c r="O657" i="1"/>
  <c r="O1590" i="1"/>
  <c r="O809" i="1"/>
  <c r="O623" i="1"/>
  <c r="O749" i="1"/>
  <c r="O1831" i="1"/>
  <c r="O2036" i="1"/>
  <c r="O2037" i="1"/>
  <c r="O2050" i="1"/>
  <c r="O2054" i="1"/>
  <c r="O1160" i="1"/>
  <c r="O1499" i="1"/>
  <c r="O1618" i="1"/>
  <c r="O1174" i="1"/>
  <c r="O1957" i="1"/>
  <c r="O1518" i="1"/>
  <c r="O1904" i="1"/>
  <c r="O1281" i="1"/>
  <c r="O1491" i="1"/>
  <c r="O1739" i="1"/>
  <c r="O1599" i="1"/>
  <c r="O1733" i="1"/>
  <c r="O1993" i="1"/>
  <c r="O1947" i="1"/>
  <c r="O386" i="1"/>
  <c r="O1492" i="1"/>
  <c r="O1330" i="1"/>
  <c r="O1789" i="1"/>
  <c r="O756" i="1"/>
  <c r="O1734" i="1"/>
  <c r="O751" i="1"/>
  <c r="O968" i="1"/>
  <c r="O1440" i="1"/>
  <c r="O1738" i="1"/>
  <c r="O2117" i="1"/>
  <c r="O833" i="1"/>
  <c r="O537" i="1"/>
  <c r="O443" i="1"/>
  <c r="O1128" i="1"/>
  <c r="O1043" i="1"/>
  <c r="O241" i="1"/>
  <c r="O730" i="1"/>
  <c r="O831" i="1"/>
  <c r="O1269" i="1"/>
  <c r="O516" i="1"/>
  <c r="O513" i="1"/>
  <c r="O534" i="1"/>
  <c r="O323" i="1"/>
  <c r="O484" i="1"/>
  <c r="O592" i="1"/>
  <c r="O1008" i="1"/>
  <c r="O825" i="1"/>
  <c r="O651" i="1"/>
  <c r="O1208" i="1"/>
  <c r="O501" i="1"/>
  <c r="O865" i="1"/>
  <c r="O445" i="1"/>
  <c r="O1397" i="1"/>
  <c r="O180" i="1"/>
  <c r="O1460" i="1"/>
  <c r="O396" i="1"/>
  <c r="O253" i="1"/>
  <c r="O985" i="1"/>
  <c r="O181" i="1"/>
  <c r="O405" i="1"/>
  <c r="O468" i="1"/>
  <c r="O1126" i="1"/>
  <c r="O285" i="1"/>
  <c r="O1678" i="1"/>
  <c r="O1819" i="1"/>
  <c r="O451" i="1"/>
  <c r="O1361" i="1"/>
  <c r="O69" i="1"/>
  <c r="O354" i="1"/>
  <c r="O671" i="1"/>
  <c r="O857" i="1"/>
  <c r="O336" i="1"/>
  <c r="O631" i="1"/>
  <c r="O1598" i="1"/>
  <c r="O288" i="1"/>
  <c r="O1951" i="1"/>
  <c r="O689" i="1"/>
  <c r="O1893" i="1"/>
  <c r="O525" i="1"/>
  <c r="O244" i="1"/>
  <c r="O599" i="1"/>
  <c r="O401" i="1"/>
  <c r="O1187" i="1"/>
  <c r="O355" i="1"/>
  <c r="O129" i="1"/>
  <c r="O311" i="1"/>
  <c r="O719" i="1"/>
  <c r="O804" i="1"/>
  <c r="O473" i="1"/>
  <c r="O376" i="1"/>
  <c r="O1687" i="1"/>
  <c r="O164" i="1"/>
  <c r="O1718" i="1"/>
  <c r="O1985" i="1"/>
  <c r="O532" i="1"/>
  <c r="O1879" i="1"/>
  <c r="O1168" i="1"/>
  <c r="O744" i="1"/>
  <c r="O250" i="1"/>
  <c r="O1657" i="1"/>
  <c r="O1316" i="1"/>
  <c r="O1402" i="1"/>
  <c r="O1299" i="1"/>
  <c r="O46" i="1"/>
  <c r="O695" i="1"/>
  <c r="O715" i="1"/>
  <c r="O607" i="1"/>
  <c r="O266" i="1"/>
  <c r="O550" i="1"/>
  <c r="O1478" i="1"/>
  <c r="O709" i="1"/>
  <c r="O472" i="1"/>
  <c r="O1724" i="1"/>
  <c r="O208" i="1"/>
  <c r="O617" i="1"/>
  <c r="O1504" i="1"/>
  <c r="O830" i="1"/>
  <c r="O598" i="1"/>
  <c r="O726" i="1"/>
  <c r="O1503" i="1"/>
  <c r="O1974" i="1"/>
  <c r="O495" i="1"/>
  <c r="O1429" i="1"/>
  <c r="O169" i="1"/>
  <c r="O1956" i="1"/>
  <c r="O1508" i="1"/>
  <c r="O807" i="1"/>
  <c r="O538" i="1"/>
  <c r="O806" i="1"/>
  <c r="O1020" i="1"/>
  <c r="O1237" i="1"/>
  <c r="O1935" i="1"/>
  <c r="O1744" i="1"/>
  <c r="O1736" i="1"/>
  <c r="O1873" i="1"/>
  <c r="O1487" i="1"/>
  <c r="O88" i="1"/>
  <c r="O398" i="1"/>
  <c r="O1834" i="1"/>
  <c r="O255" i="1"/>
  <c r="O2205" i="1"/>
  <c r="O1559" i="1"/>
  <c r="O1809" i="1"/>
  <c r="O2108" i="1"/>
  <c r="O1426" i="1"/>
  <c r="O1493" i="1"/>
  <c r="O1793" i="1"/>
  <c r="O1859" i="1"/>
  <c r="O348" i="1"/>
  <c r="O1119" i="1"/>
  <c r="O2213" i="1"/>
  <c r="O2200" i="1"/>
  <c r="O368" i="1"/>
  <c r="O111" i="1"/>
  <c r="O325" i="1"/>
  <c r="O2202" i="1"/>
  <c r="O1843" i="1"/>
  <c r="O1977" i="1"/>
  <c r="O2074" i="1"/>
  <c r="O1307" i="1"/>
  <c r="O1576" i="1"/>
  <c r="O2125" i="1"/>
  <c r="O1874" i="1"/>
  <c r="O483" i="1"/>
  <c r="O1192" i="1"/>
  <c r="O752" i="1"/>
  <c r="O2185" i="1"/>
  <c r="O1998" i="1"/>
  <c r="O1222" i="1"/>
  <c r="O603" i="1"/>
  <c r="O1412" i="1"/>
  <c r="O1211" i="1"/>
  <c r="O1068" i="1"/>
  <c r="O146" i="1"/>
  <c r="O511" i="1"/>
  <c r="O1473" i="1"/>
  <c r="O902" i="1"/>
  <c r="O499" i="1"/>
  <c r="O780" i="1"/>
  <c r="O1817" i="1"/>
  <c r="O1898" i="1"/>
  <c r="O2024" i="1"/>
  <c r="O2060" i="1"/>
  <c r="O581" i="1"/>
  <c r="O205" i="1"/>
  <c r="O1506" i="1"/>
  <c r="O263" i="1"/>
  <c r="O21" i="1"/>
  <c r="O1347" i="1"/>
  <c r="O1740" i="1"/>
  <c r="O2176" i="1"/>
  <c r="O784" i="1"/>
  <c r="O156" i="1"/>
  <c r="O432" i="1"/>
  <c r="O878" i="1"/>
  <c r="O600" i="1"/>
  <c r="O102" i="1"/>
  <c r="O1328" i="1"/>
  <c r="O924" i="1"/>
  <c r="O424" i="1"/>
  <c r="O859" i="1"/>
  <c r="O1587" i="1"/>
  <c r="O1476" i="1"/>
  <c r="O652" i="1"/>
  <c r="O1279" i="1"/>
  <c r="O209" i="1"/>
  <c r="O270" i="1"/>
  <c r="O863" i="1"/>
  <c r="O605" i="1"/>
  <c r="O645" i="1"/>
  <c r="O1448" i="1"/>
  <c r="O1207" i="1"/>
  <c r="O1697" i="1"/>
  <c r="O1302" i="1"/>
  <c r="O382" i="1"/>
  <c r="O1672" i="1"/>
  <c r="O1622" i="1"/>
  <c r="O771" i="1"/>
  <c r="O1410" i="1"/>
  <c r="O1346" i="1"/>
  <c r="O582" i="1"/>
  <c r="O1485" i="1"/>
  <c r="O897" i="1"/>
  <c r="O852" i="1"/>
  <c r="O1579" i="1"/>
  <c r="O1821" i="1"/>
  <c r="O2106" i="1"/>
  <c r="O2030" i="1"/>
  <c r="O1343" i="1"/>
  <c r="O1516" i="1"/>
  <c r="O1066" i="1"/>
  <c r="O1776" i="1"/>
  <c r="O1340" i="1"/>
  <c r="O1662" i="1"/>
  <c r="O1812" i="1"/>
  <c r="O1532" i="1"/>
  <c r="O1927" i="1"/>
  <c r="O1838" i="1"/>
  <c r="O587" i="1"/>
  <c r="O811" i="1"/>
  <c r="O2181" i="1"/>
  <c r="O1531" i="1"/>
  <c r="O1790" i="1"/>
  <c r="O2113" i="1"/>
  <c r="O1939" i="1"/>
  <c r="O1745" i="1"/>
  <c r="O1737" i="1"/>
  <c r="O1883" i="1"/>
  <c r="O872" i="1"/>
  <c r="O659" i="1"/>
  <c r="O1536" i="1"/>
  <c r="O1271" i="1"/>
  <c r="O85" i="1"/>
  <c r="O1117" i="1"/>
  <c r="O1584" i="1"/>
  <c r="O910" i="1"/>
  <c r="O375" i="1"/>
  <c r="O866" i="1"/>
  <c r="O1437" i="1"/>
  <c r="O1193" i="1"/>
  <c r="O1149" i="1"/>
  <c r="O1345" i="1"/>
  <c r="O1393" i="1"/>
  <c r="O290" i="1"/>
  <c r="O1380" i="1"/>
  <c r="O1641" i="1"/>
  <c r="O692" i="1"/>
  <c r="O1344" i="1"/>
  <c r="O1213" i="1"/>
  <c r="O1039" i="1"/>
  <c r="O1570" i="1"/>
  <c r="O1285" i="1"/>
  <c r="O1013" i="1"/>
  <c r="O1253" i="1"/>
  <c r="O1392" i="1"/>
  <c r="O1224" i="1"/>
  <c r="O1185" i="1"/>
  <c r="O1312" i="1"/>
  <c r="O1161" i="1"/>
  <c r="O1358" i="1"/>
  <c r="O1096" i="1"/>
  <c r="O340" i="1"/>
  <c r="O1323" i="1"/>
  <c r="O1482" i="1"/>
  <c r="O738" i="1"/>
  <c r="O1248" i="1"/>
  <c r="O930" i="1"/>
  <c r="O482" i="1"/>
  <c r="O1342" i="1"/>
  <c r="O1436" i="1"/>
  <c r="O862" i="1"/>
  <c r="O281" i="1"/>
  <c r="O935" i="1"/>
  <c r="O903" i="1"/>
  <c r="O933" i="1"/>
  <c r="O614" i="1"/>
  <c r="O1624" i="1"/>
  <c r="O632" i="1"/>
  <c r="O228" i="1"/>
  <c r="O1553" i="1"/>
  <c r="O616" i="1"/>
  <c r="O1362" i="1"/>
  <c r="O629" i="1"/>
  <c r="O775" i="1"/>
  <c r="O800" i="1"/>
  <c r="O1763" i="1"/>
  <c r="O515" i="1"/>
  <c r="O1870" i="1"/>
  <c r="O1574" i="1"/>
  <c r="O1881" i="1"/>
  <c r="O366" i="1"/>
  <c r="O1743" i="1"/>
  <c r="O1524" i="1"/>
  <c r="O2211" i="1"/>
  <c r="O2199" i="1"/>
  <c r="O411" i="1"/>
  <c r="O1441" i="1"/>
  <c r="O1887" i="1"/>
  <c r="O1799" i="1"/>
  <c r="O1871" i="1"/>
  <c r="O1500" i="1"/>
  <c r="O2174" i="1"/>
  <c r="O2160" i="1"/>
  <c r="O1999" i="1"/>
  <c r="O116" i="1"/>
  <c r="O328" i="1"/>
  <c r="O2201" i="1"/>
  <c r="O1373" i="1"/>
  <c r="O1780" i="1"/>
  <c r="O1076" i="1"/>
  <c r="O1304" i="1"/>
  <c r="O655" i="1"/>
  <c r="O13" i="1"/>
  <c r="O475" i="1"/>
  <c r="O647" i="1"/>
  <c r="O909" i="1"/>
  <c r="O110" i="1"/>
  <c r="O734" i="1"/>
  <c r="O1565" i="1"/>
  <c r="O1929" i="1"/>
  <c r="O1989" i="1"/>
  <c r="O1942" i="1"/>
  <c r="O1869" i="1"/>
  <c r="O819" i="1"/>
  <c r="O1141" i="1"/>
  <c r="O543" i="1"/>
  <c r="O172" i="1"/>
  <c r="O436" i="1"/>
  <c r="O1708" i="1"/>
  <c r="O932" i="1"/>
  <c r="O545" i="1"/>
  <c r="O716" i="1"/>
  <c r="O1091" i="1"/>
  <c r="O1394" i="1"/>
  <c r="O1262" i="1"/>
  <c r="O1517" i="1"/>
  <c r="O2131" i="1"/>
  <c r="O1232" i="1"/>
  <c r="O1735" i="1"/>
  <c r="O1597" i="1"/>
  <c r="O1219" i="1"/>
  <c r="O1284" i="1"/>
  <c r="O1368" i="1"/>
  <c r="O2136" i="1"/>
  <c r="O1751" i="1"/>
  <c r="O1370" i="1"/>
  <c r="O1190" i="1"/>
  <c r="O1849" i="1"/>
  <c r="O1547" i="1"/>
  <c r="O1741" i="1"/>
  <c r="O1263" i="1"/>
  <c r="O1581" i="1"/>
  <c r="O1353" i="1"/>
  <c r="O1945" i="1"/>
  <c r="O1542" i="1"/>
  <c r="O1890" i="1"/>
  <c r="O572" i="1"/>
  <c r="O298" i="1"/>
  <c r="O418" i="1"/>
  <c r="O846" i="1"/>
  <c r="O703" i="1"/>
  <c r="O729" i="1"/>
  <c r="O1075" i="1"/>
  <c r="O1359" i="1"/>
  <c r="O1588" i="1"/>
  <c r="O686" i="1"/>
  <c r="O221" i="1"/>
  <c r="O1595" i="1"/>
  <c r="O912" i="1"/>
  <c r="O621" i="1"/>
  <c r="O888" i="1"/>
  <c r="O1685" i="1"/>
  <c r="O1986" i="1"/>
  <c r="O1931" i="1"/>
  <c r="O1537" i="1"/>
  <c r="O1169" i="1"/>
  <c r="O1434" i="1"/>
  <c r="O1509" i="1"/>
  <c r="O112" i="1"/>
  <c r="O1175" i="1"/>
  <c r="O1648" i="1"/>
  <c r="O440" i="1"/>
  <c r="O1336" i="1"/>
  <c r="O1464" i="1"/>
  <c r="O1427" i="1"/>
  <c r="O1962" i="1"/>
  <c r="O1715" i="1"/>
  <c r="O696" i="1"/>
  <c r="O413" i="1"/>
  <c r="O524" i="1"/>
  <c r="O562" i="1"/>
  <c r="O818" i="1"/>
  <c r="O639" i="1"/>
  <c r="O1349" i="1"/>
  <c r="O431" i="1"/>
  <c r="O143" i="1"/>
  <c r="O1293" i="1"/>
  <c r="O1092" i="1"/>
  <c r="O481" i="1"/>
  <c r="O718" i="1"/>
  <c r="O777" i="1"/>
  <c r="O1356" i="1"/>
  <c r="O403" i="1"/>
  <c r="O803" i="1"/>
  <c r="O850" i="1"/>
  <c r="O1612" i="1"/>
  <c r="O628" i="1"/>
  <c r="O430" i="1"/>
  <c r="O371" i="1"/>
  <c r="O774" i="1"/>
  <c r="O890" i="1"/>
  <c r="O794" i="1"/>
  <c r="O688" i="1"/>
  <c r="O1003" i="1"/>
  <c r="O1135" i="1"/>
  <c r="O1419" i="1"/>
  <c r="O1698" i="1"/>
  <c r="O1191" i="1"/>
  <c r="O1457" i="1"/>
  <c r="O1055" i="1"/>
  <c r="O1782" i="1"/>
  <c r="O1176" i="1"/>
  <c r="O1257" i="1"/>
  <c r="O1205" i="1"/>
  <c r="O1274" i="1"/>
  <c r="O1853" i="1"/>
  <c r="O2101" i="1"/>
  <c r="O167" i="1"/>
  <c r="O362" i="1"/>
  <c r="O1668" i="1"/>
  <c r="O1585" i="1"/>
  <c r="O535" i="1"/>
  <c r="O753" i="1"/>
  <c r="O570" i="1"/>
  <c r="O268" i="1"/>
  <c r="O59" i="1"/>
  <c r="O1731" i="1"/>
  <c r="O182" i="1"/>
  <c r="O304" i="1"/>
  <c r="O415" i="1"/>
  <c r="O700" i="1"/>
  <c r="O555" i="1"/>
  <c r="O231" i="1"/>
  <c r="O823" i="1"/>
  <c r="O531" i="1"/>
  <c r="O507" i="1"/>
  <c r="O199" i="1"/>
  <c r="O828" i="1"/>
  <c r="O829" i="1"/>
  <c r="O539" i="1"/>
  <c r="O1288" i="1"/>
  <c r="O1554" i="1"/>
  <c r="O2129" i="1"/>
  <c r="O1650" i="1"/>
  <c r="O580" i="1"/>
  <c r="O203" i="1"/>
  <c r="O1625" i="1"/>
  <c r="O1665" i="1"/>
  <c r="O183" i="1"/>
  <c r="O1107" i="1"/>
  <c r="O1483" i="1"/>
  <c r="O646" i="1"/>
  <c r="O568" i="1"/>
  <c r="O536" i="1"/>
  <c r="O1577" i="1"/>
  <c r="O498" i="1"/>
  <c r="O235" i="1"/>
  <c r="O990" i="1"/>
  <c r="O126" i="1"/>
  <c r="O1742" i="1"/>
  <c r="O601" i="1"/>
  <c r="O1143" i="1"/>
  <c r="O347" i="1"/>
  <c r="O1651" i="1"/>
  <c r="O970" i="1"/>
  <c r="O1223" i="1"/>
  <c r="O1969" i="1"/>
  <c r="O1080" i="1"/>
  <c r="O1567" i="1"/>
  <c r="O452" i="1"/>
  <c r="O835" i="1"/>
  <c r="O1378" i="1"/>
  <c r="O1387" i="1"/>
  <c r="O977" i="1"/>
  <c r="O276" i="1"/>
  <c r="O1755" i="1"/>
  <c r="O1900" i="1"/>
  <c r="O905" i="1"/>
  <c r="O1090" i="1"/>
  <c r="O596" i="1"/>
  <c r="O1416" i="1"/>
  <c r="O606" i="1"/>
  <c r="O201" i="1"/>
  <c r="O474" i="1"/>
  <c r="O310" i="1"/>
  <c r="O108" i="1"/>
  <c r="O514" i="1"/>
  <c r="O713" i="1"/>
  <c r="O320" i="1"/>
  <c r="O1475" i="1"/>
  <c r="O1151" i="1"/>
  <c r="O975" i="1"/>
  <c r="O1229" i="1"/>
  <c r="O1613" i="1"/>
  <c r="O1088" i="1"/>
  <c r="O1381" i="1"/>
  <c r="O1010" i="1"/>
  <c r="O119" i="1"/>
  <c r="O1633" i="1"/>
  <c r="O457" i="1"/>
  <c r="O1212" i="1"/>
  <c r="O73" i="1"/>
  <c r="O1941" i="1"/>
  <c r="O243" i="1"/>
  <c r="O2206" i="1"/>
  <c r="O2133" i="1"/>
  <c r="O2111" i="1"/>
  <c r="O1889" i="1"/>
  <c r="O1379" i="1"/>
  <c r="O160" i="1"/>
  <c r="O1431" i="1"/>
  <c r="O1848" i="1"/>
  <c r="O529" i="1"/>
  <c r="O1660" i="1"/>
  <c r="O697" i="1"/>
  <c r="O1445" i="1"/>
  <c r="O675" i="1"/>
  <c r="O1801" i="1"/>
  <c r="O1994" i="1"/>
  <c r="O561" i="1"/>
  <c r="O449" i="1"/>
  <c r="O1022" i="1"/>
  <c r="O163" i="1"/>
  <c r="O1327" i="1"/>
  <c r="O1430" i="1"/>
  <c r="O1511" i="1"/>
  <c r="O999" i="1"/>
  <c r="O302" i="1"/>
  <c r="O757" i="1"/>
  <c r="O1966" i="1"/>
  <c r="O512" i="1"/>
  <c r="O1112" i="1"/>
  <c r="O365" i="1"/>
  <c r="O1775" i="1"/>
  <c r="O394" i="1"/>
  <c r="O641" i="1"/>
  <c r="O638" i="1"/>
  <c r="O2191" i="1"/>
  <c r="O134" i="1"/>
  <c r="O137" i="1"/>
  <c r="O219" i="1"/>
  <c r="O358" i="1"/>
  <c r="O412" i="1"/>
  <c r="O264" i="1"/>
  <c r="O1655" i="1"/>
  <c r="O1291" i="1"/>
  <c r="O478" i="1"/>
  <c r="O55" i="1"/>
  <c r="O518" i="1"/>
  <c r="O799" i="1"/>
  <c r="O299" i="1"/>
  <c r="O736" i="1"/>
  <c r="O343" i="1"/>
  <c r="O316" i="1"/>
  <c r="O626" i="1"/>
  <c r="O563" i="1"/>
  <c r="O544" i="1"/>
  <c r="O1684" i="1"/>
  <c r="O886" i="1"/>
  <c r="O840" i="1"/>
  <c r="O1414" i="1"/>
  <c r="O1139" i="1"/>
  <c r="O1471" i="1"/>
  <c r="O971" i="1"/>
  <c r="O1401" i="1"/>
  <c r="O1730" i="1"/>
  <c r="O1084" i="1"/>
  <c r="O1371" i="1"/>
  <c r="O1825" i="1"/>
  <c r="O1968" i="1"/>
  <c r="O2078" i="1"/>
  <c r="O83" i="1"/>
  <c r="O261" i="1"/>
  <c r="O100" i="1"/>
  <c r="O338" i="1"/>
  <c r="O391" i="1"/>
  <c r="O732" i="1"/>
  <c r="O458" i="1"/>
  <c r="O157" i="1"/>
  <c r="O860" i="1"/>
  <c r="O404" i="1"/>
  <c r="O526" i="1"/>
  <c r="O195" i="1"/>
  <c r="O1580" i="1"/>
  <c r="O1895" i="1"/>
  <c r="O1561" i="1"/>
  <c r="O1183" i="1"/>
  <c r="O593" i="1"/>
  <c r="O204" i="1"/>
  <c r="O1230" i="1"/>
  <c r="O1681" i="1"/>
  <c r="O858" i="1"/>
  <c r="O590" i="1"/>
  <c r="O854" i="1"/>
  <c r="O1317" i="1"/>
  <c r="O1278" i="1"/>
  <c r="O1571" i="1"/>
  <c r="O779" i="1"/>
  <c r="O277" i="1"/>
  <c r="O557" i="1"/>
  <c r="O125" i="1"/>
  <c r="O389" i="1"/>
  <c r="O527" i="1"/>
  <c r="O1481" i="1"/>
  <c r="O399" i="1"/>
  <c r="O661" i="1"/>
  <c r="O778" i="1"/>
  <c r="O894" i="1"/>
  <c r="O2170" i="1"/>
  <c r="O805" i="1"/>
  <c r="O491" i="1"/>
  <c r="O1582" i="1"/>
  <c r="O1025" i="1"/>
  <c r="O1489" i="1"/>
  <c r="O808" i="1"/>
  <c r="O1246" i="1"/>
  <c r="O746" i="1"/>
  <c r="O190" i="1"/>
  <c r="O816" i="1"/>
  <c r="O447" i="1"/>
  <c r="O2197" i="1"/>
  <c r="O1632" i="1"/>
  <c r="O666" i="1"/>
  <c r="O329" i="1"/>
  <c r="O1643" i="1"/>
  <c r="O410" i="1"/>
  <c r="O359" i="1"/>
  <c r="O900" i="1"/>
  <c r="O798" i="1"/>
  <c r="O782" i="1"/>
  <c r="O554" i="1"/>
  <c r="O855" i="1"/>
  <c r="O920" i="1"/>
  <c r="O2164" i="1"/>
  <c r="O1216" i="1"/>
  <c r="O1591" i="1"/>
  <c r="O2044" i="1"/>
  <c r="O1298" i="1"/>
  <c r="O1468" i="1"/>
  <c r="O1234" i="1"/>
  <c r="O1173" i="1"/>
  <c r="O1032" i="1"/>
  <c r="O1527" i="1"/>
  <c r="O1413" i="1"/>
  <c r="O1137" i="1"/>
  <c r="O289" i="1"/>
  <c r="O234" i="1"/>
  <c r="O552" i="1"/>
  <c r="O691" i="1"/>
  <c r="O589" i="1"/>
  <c r="O613" i="1"/>
  <c r="O356" i="1"/>
  <c r="O765" i="1"/>
  <c r="O1990" i="1"/>
  <c r="O1924" i="1"/>
  <c r="O566" i="1"/>
  <c r="O2193" i="1"/>
  <c r="O725" i="1"/>
  <c r="O240" i="1"/>
  <c r="O867" i="1"/>
  <c r="O987" i="1"/>
  <c r="O380" i="1"/>
  <c r="O656" i="1"/>
  <c r="O1138" i="1"/>
  <c r="O505" i="1"/>
  <c r="O841" i="1"/>
  <c r="O913" i="1"/>
  <c r="O2168" i="1"/>
  <c r="O1418" i="1"/>
  <c r="O597" i="1"/>
  <c r="O274" i="1"/>
  <c r="O1463" i="1"/>
  <c r="O1047" i="1"/>
  <c r="O178" i="1"/>
  <c r="O760" i="1"/>
  <c r="O707" i="1"/>
  <c r="O1287" i="1"/>
  <c r="O427" i="1"/>
  <c r="O548" i="1"/>
  <c r="O121" i="1"/>
  <c r="O1049" i="1"/>
  <c r="O294" i="1"/>
  <c r="O619" i="1"/>
  <c r="O480" i="1"/>
  <c r="O1292" i="1"/>
  <c r="O361" i="1"/>
  <c r="O435" i="1"/>
  <c r="O97" i="1"/>
  <c r="O558" i="1"/>
  <c r="O612" i="1"/>
  <c r="O993" i="1"/>
  <c r="O80" i="1"/>
  <c r="O576" i="1"/>
  <c r="O464" i="1"/>
  <c r="O1158" i="1"/>
  <c r="O218" i="1"/>
  <c r="O339" i="1"/>
  <c r="O615" i="1"/>
  <c r="O223" i="1"/>
  <c r="O455" i="1"/>
  <c r="O42" i="1"/>
  <c r="O334" i="1"/>
  <c r="O679" i="1"/>
  <c r="O610" i="1"/>
  <c r="O248" i="1"/>
  <c r="O393" i="1"/>
  <c r="O1824" i="1"/>
  <c r="O1967" i="1"/>
  <c r="O2079" i="1"/>
  <c r="O82" i="1"/>
  <c r="O198" i="1"/>
  <c r="O144" i="1"/>
  <c r="O349" i="1"/>
  <c r="O426" i="1"/>
  <c r="O133" i="1"/>
  <c r="O989" i="1"/>
  <c r="O307" i="1"/>
  <c r="O1142" i="1"/>
  <c r="O170" i="1"/>
  <c r="O2140" i="1"/>
  <c r="O500" i="1"/>
  <c r="O2120" i="1"/>
  <c r="O212" i="1"/>
  <c r="O644" i="1"/>
  <c r="O470" i="1"/>
  <c r="O247" i="1"/>
  <c r="O462" i="1"/>
  <c r="O1470" i="1"/>
  <c r="O667" i="1"/>
  <c r="O658" i="1"/>
  <c r="O446" i="1"/>
  <c r="O315" i="1"/>
  <c r="O584" i="1"/>
  <c r="O269" i="1"/>
  <c r="O624" i="1"/>
  <c r="O996" i="1"/>
  <c r="O602" i="1"/>
  <c r="O540" i="1"/>
  <c r="O1170" i="1"/>
  <c r="O465" i="1"/>
  <c r="O763" i="1"/>
  <c r="O889" i="1"/>
  <c r="O2171" i="1"/>
  <c r="O1435" i="1"/>
  <c r="O627" i="1"/>
  <c r="O1709" i="1"/>
  <c r="O1007" i="1"/>
  <c r="O1162" i="1"/>
  <c r="O604" i="1"/>
  <c r="O1203" i="1"/>
  <c r="O810" i="1"/>
  <c r="O748" i="1"/>
  <c r="O434" i="1"/>
  <c r="O1609" i="1"/>
  <c r="O973" i="1"/>
  <c r="O637" i="1"/>
  <c r="O1868" i="1"/>
  <c r="O594" i="1"/>
  <c r="O1086" i="1"/>
  <c r="O698" i="1"/>
  <c r="O1822" i="1"/>
  <c r="O1964" i="1"/>
  <c r="O2080" i="1"/>
  <c r="O1428" i="1"/>
  <c r="O1072" i="1"/>
  <c r="O1038" i="1"/>
  <c r="O1421" i="1"/>
  <c r="O1749" i="1"/>
  <c r="O684" i="1"/>
  <c r="O1259" i="1"/>
  <c r="O892" i="1"/>
  <c r="O895" i="1"/>
  <c r="O941" i="1"/>
  <c r="O149" i="1"/>
  <c r="O739" i="1"/>
  <c r="O611" i="1"/>
  <c r="O1675" i="1"/>
  <c r="O982" i="1"/>
  <c r="O479" i="1"/>
  <c r="O1121" i="1"/>
  <c r="O450" i="1"/>
  <c r="O1082" i="1"/>
  <c r="N1079" i="1"/>
  <c r="N1376" i="1"/>
  <c r="N1366" i="1"/>
  <c r="N1721" i="1"/>
  <c r="N2126" i="1"/>
  <c r="N2107" i="1"/>
  <c r="N1818" i="1"/>
  <c r="N2052" i="1"/>
  <c r="N988" i="1"/>
  <c r="N976" i="1"/>
  <c r="N64" i="1"/>
  <c r="N317" i="1"/>
  <c r="N1089" i="1"/>
  <c r="N2035" i="1"/>
  <c r="N1833" i="1"/>
  <c r="N1036" i="1"/>
  <c r="N2010" i="1"/>
  <c r="N2066" i="1"/>
  <c r="N135" i="1"/>
  <c r="N485" i="1"/>
  <c r="N122" i="1"/>
  <c r="N1017" i="1"/>
  <c r="N1050" i="1"/>
  <c r="N1070" i="1"/>
  <c r="N1231" i="1"/>
  <c r="N1200" i="1"/>
  <c r="N762" i="1"/>
  <c r="N962" i="1"/>
  <c r="N1802" i="1"/>
  <c r="N467" i="1"/>
  <c r="N1605" i="1"/>
  <c r="N1562" i="1"/>
  <c r="N74" i="1"/>
  <c r="N1388" i="1"/>
  <c r="N222" i="1"/>
  <c r="N2208" i="1"/>
  <c r="N192" i="1"/>
  <c r="N583" i="1"/>
  <c r="N1276" i="1"/>
  <c r="N1777" i="1"/>
  <c r="N1496" i="1"/>
  <c r="N1005" i="1"/>
  <c r="N1094" i="1"/>
  <c r="N979" i="1"/>
  <c r="N1108" i="1"/>
  <c r="N1071" i="1"/>
  <c r="N2147" i="1"/>
  <c r="N18" i="1"/>
  <c r="N151" i="1"/>
  <c r="N124" i="1"/>
  <c r="N1306" i="1"/>
  <c r="N1704" i="1"/>
  <c r="N1732" i="1"/>
  <c r="N1766" i="1"/>
  <c r="N1840" i="1"/>
  <c r="N2103" i="1"/>
  <c r="N1077" i="1"/>
  <c r="N2142" i="1"/>
  <c r="N969" i="1"/>
  <c r="N1044" i="1"/>
  <c r="N1065" i="1"/>
  <c r="N1335" i="1"/>
  <c r="N1713" i="1"/>
  <c r="N136" i="1"/>
  <c r="N486" i="1"/>
  <c r="N1444" i="1"/>
  <c r="N1514" i="1"/>
  <c r="N1594" i="1"/>
  <c r="N1901" i="1"/>
  <c r="N1260" i="1"/>
  <c r="N2138" i="1"/>
  <c r="N76" i="1"/>
  <c r="N187" i="1"/>
  <c r="N1391" i="1"/>
  <c r="N353" i="1"/>
  <c r="N574" i="1"/>
  <c r="N1186" i="1"/>
  <c r="N1006" i="1"/>
  <c r="N1125" i="1"/>
  <c r="N2146" i="1"/>
  <c r="N101" i="1"/>
  <c r="N423" i="1"/>
  <c r="N1680" i="1"/>
  <c r="N1983" i="1"/>
  <c r="N1930" i="1"/>
  <c r="N1132" i="1"/>
  <c r="N1454" i="1"/>
  <c r="N2132" i="1"/>
  <c r="N2110" i="1"/>
  <c r="N51" i="1"/>
  <c r="N681" i="1"/>
  <c r="N998" i="1"/>
  <c r="N87" i="1"/>
  <c r="N308" i="1"/>
  <c r="N225" i="1"/>
  <c r="N175" i="1"/>
  <c r="N2198" i="1"/>
  <c r="N2204" i="1"/>
  <c r="N49" i="1"/>
  <c r="N503" i="1"/>
  <c r="N286" i="1"/>
  <c r="N984" i="1"/>
  <c r="N1152" i="1"/>
  <c r="N856" i="1"/>
  <c r="N1127" i="1"/>
  <c r="N265" i="1"/>
  <c r="N2118" i="1"/>
  <c r="N1171" i="1"/>
  <c r="N1407" i="1"/>
  <c r="N2135" i="1"/>
  <c r="N67" i="1"/>
  <c r="N994" i="1"/>
  <c r="N333" i="1"/>
  <c r="N1163" i="1"/>
  <c r="N1165" i="1"/>
  <c r="N1711" i="1"/>
  <c r="N1961" i="1"/>
  <c r="N2081" i="1"/>
  <c r="N1772" i="1"/>
  <c r="N1978" i="1"/>
  <c r="N801" i="1"/>
  <c r="N921" i="1"/>
  <c r="N1015" i="1"/>
  <c r="N1099" i="1"/>
  <c r="N1228" i="1"/>
  <c r="N1406" i="1"/>
  <c r="N567" i="1"/>
  <c r="N1814" i="1"/>
  <c r="N677" i="1"/>
  <c r="N848" i="1"/>
  <c r="N2177" i="1"/>
  <c r="N1815" i="1"/>
  <c r="N1958" i="1"/>
  <c r="N2082" i="1"/>
  <c r="N141" i="1"/>
  <c r="N493" i="1"/>
  <c r="N1764" i="1"/>
  <c r="N1971" i="1"/>
  <c r="N1722" i="1"/>
  <c r="N232" i="1"/>
  <c r="N174" i="1"/>
  <c r="N1024" i="1"/>
  <c r="N904" i="1"/>
  <c r="N586" i="1"/>
  <c r="N1243" i="1"/>
  <c r="N417" i="1"/>
  <c r="N1363" i="1"/>
  <c r="N1909" i="1"/>
  <c r="N2006" i="1"/>
  <c r="N2067" i="1"/>
  <c r="N189" i="1"/>
  <c r="N578" i="1"/>
  <c r="N2025" i="1"/>
  <c r="N2137" i="1"/>
  <c r="N1081" i="1"/>
  <c r="N1844" i="1"/>
  <c r="N1351" i="1"/>
  <c r="N571" i="1"/>
  <c r="N1225" i="1"/>
  <c r="N1526" i="1"/>
  <c r="N861" i="1"/>
  <c r="N1357" i="1"/>
  <c r="N851" i="1"/>
  <c r="N918" i="1"/>
  <c r="N2166" i="1"/>
  <c r="N1768" i="1"/>
  <c r="N1382" i="1"/>
  <c r="N1539" i="1"/>
  <c r="N1111" i="1"/>
  <c r="N1596" i="1"/>
  <c r="N1984" i="1"/>
  <c r="N1372" i="1"/>
  <c r="N1877" i="1"/>
  <c r="N1365" i="1"/>
  <c r="N1266" i="1"/>
  <c r="N1474" i="1"/>
  <c r="N2026" i="1"/>
  <c r="N1688" i="1"/>
  <c r="N1661" i="1"/>
  <c r="N280" i="1"/>
  <c r="N1324" i="1"/>
  <c r="N194" i="1"/>
  <c r="N58" i="1"/>
  <c r="N370" i="1"/>
  <c r="N1794" i="1"/>
  <c r="N227" i="1"/>
  <c r="N1706" i="1"/>
  <c r="N772" i="1"/>
  <c r="N459" i="1"/>
  <c r="N785" i="1"/>
  <c r="N2183" i="1"/>
  <c r="N109" i="1"/>
  <c r="N369" i="1"/>
  <c r="N1159" i="1"/>
  <c r="N553" i="1"/>
  <c r="N824" i="1"/>
  <c r="N421" i="1"/>
  <c r="N750" i="1"/>
  <c r="N522" i="1"/>
  <c r="N89" i="1"/>
  <c r="N1897" i="1"/>
  <c r="N2141" i="1"/>
  <c r="N9" i="1"/>
  <c r="N466" i="1"/>
  <c r="N2195" i="1"/>
  <c r="N78" i="1"/>
  <c r="N408" i="1"/>
  <c r="N1048" i="1"/>
  <c r="N1549" i="1"/>
  <c r="N115" i="1"/>
  <c r="N743" i="1"/>
  <c r="N2169" i="1"/>
  <c r="N438" i="1"/>
  <c r="N2156" i="1"/>
  <c r="N1214" i="1"/>
  <c r="N1027" i="1"/>
  <c r="N17" i="1"/>
  <c r="N477" i="1"/>
  <c r="N1714" i="1"/>
  <c r="N128" i="1"/>
  <c r="N1569" i="1"/>
  <c r="N312" i="1"/>
  <c r="N2186" i="1"/>
  <c r="N727" i="1"/>
  <c r="N236" i="1"/>
  <c r="N1109" i="1"/>
  <c r="N1908" i="1"/>
  <c r="N1627" i="1"/>
  <c r="N1839" i="1"/>
  <c r="N242" i="1"/>
  <c r="N1227" i="1"/>
  <c r="N648" i="1"/>
  <c r="N1452" i="1"/>
  <c r="N469" i="1"/>
  <c r="N1334" i="1"/>
  <c r="N1892" i="1"/>
  <c r="N2001" i="1"/>
  <c r="N2068" i="1"/>
  <c r="N367" i="1"/>
  <c r="N1201" i="1"/>
  <c r="N1862" i="1"/>
  <c r="N202" i="1"/>
  <c r="N714" i="1"/>
  <c r="N1700" i="1"/>
  <c r="N506" i="1"/>
  <c r="N1551" i="1"/>
  <c r="N569" i="1"/>
  <c r="N1592" i="1"/>
  <c r="N991" i="1"/>
  <c r="N1031" i="1"/>
  <c r="N35" i="1"/>
  <c r="N383" i="1"/>
  <c r="N844" i="1"/>
  <c r="N213" i="1"/>
  <c r="N929" i="1"/>
  <c r="N1937" i="1"/>
  <c r="N2016" i="1"/>
  <c r="N2063" i="1"/>
  <c r="N1636" i="1"/>
  <c r="N282" i="1"/>
  <c r="N710" i="1"/>
  <c r="N123" i="1"/>
  <c r="N1021" i="1"/>
  <c r="N31" i="1"/>
  <c r="N297" i="1"/>
  <c r="N147" i="1"/>
  <c r="N159" i="1"/>
  <c r="N1620" i="1"/>
  <c r="N120" i="1"/>
  <c r="N330" i="1"/>
  <c r="N1097" i="1"/>
  <c r="N490" i="1"/>
  <c r="N1982" i="1"/>
  <c r="N309" i="1"/>
  <c r="N1910" i="1"/>
  <c r="N335" i="1"/>
  <c r="N722" i="1"/>
  <c r="N1626" i="1"/>
  <c r="N817" i="1"/>
  <c r="N705" i="1"/>
  <c r="N162" i="1"/>
  <c r="N1098" i="1"/>
  <c r="N874" i="1"/>
  <c r="N1035" i="1"/>
  <c r="N1676" i="1"/>
  <c r="N106" i="1"/>
  <c r="N456" i="1"/>
  <c r="N1502" i="1"/>
  <c r="N319" i="1"/>
  <c r="N1386" i="1"/>
  <c r="N1525" i="1"/>
  <c r="N1239" i="1"/>
  <c r="N1144" i="1"/>
  <c r="N1480" i="1"/>
  <c r="N1252" i="1"/>
  <c r="N1693" i="1"/>
  <c r="N1695" i="1"/>
  <c r="N1389" i="1"/>
  <c r="N1544" i="1"/>
  <c r="N1150" i="1"/>
  <c r="N90" i="1"/>
  <c r="N63" i="1"/>
  <c r="N492" i="1"/>
  <c r="N520" i="1"/>
  <c r="N306" i="1"/>
  <c r="N372" i="1"/>
  <c r="N1845" i="1"/>
  <c r="N1976" i="1"/>
  <c r="N2073" i="1"/>
  <c r="N249" i="1"/>
  <c r="N747" i="1"/>
  <c r="N643" i="1"/>
  <c r="N2127" i="1"/>
  <c r="N1147" i="1"/>
  <c r="N50" i="1"/>
  <c r="N273" i="1"/>
  <c r="N1510" i="1"/>
  <c r="N6" i="1"/>
  <c r="N171" i="1"/>
  <c r="N2194" i="1"/>
  <c r="N60" i="1"/>
  <c r="N267" i="1"/>
  <c r="N1617" i="1"/>
  <c r="N1965" i="1"/>
  <c r="N1905" i="1"/>
  <c r="N1033" i="1"/>
  <c r="N1256" i="1"/>
  <c r="N1354" i="1"/>
  <c r="N1647" i="1"/>
  <c r="N1244" i="1"/>
  <c r="N1841" i="1"/>
  <c r="N1972" i="1"/>
  <c r="N2076" i="1"/>
  <c r="N2049" i="1"/>
  <c r="N2209" i="1"/>
  <c r="N1250" i="1"/>
  <c r="N1466" i="1"/>
  <c r="N1029" i="1"/>
  <c r="N11" i="1"/>
  <c r="N233" i="1"/>
  <c r="N1703" i="1"/>
  <c r="N91" i="1"/>
  <c r="N1556" i="1"/>
  <c r="N1805" i="1"/>
  <c r="N2017" i="1"/>
  <c r="N2003" i="1"/>
  <c r="N2047" i="1"/>
  <c r="N1954" i="1"/>
  <c r="N2055" i="1"/>
  <c r="N2084" i="1"/>
  <c r="N1725" i="1"/>
  <c r="N168" i="1"/>
  <c r="N669" i="1"/>
  <c r="N519" i="1"/>
  <c r="N1847" i="1"/>
  <c r="N2022" i="1"/>
  <c r="N2005" i="1"/>
  <c r="N10" i="1"/>
  <c r="N1245" i="1"/>
  <c r="N1827" i="1"/>
  <c r="N52" i="1"/>
  <c r="N813" i="1"/>
  <c r="N2172" i="1"/>
  <c r="N142" i="1"/>
  <c r="N283" i="1"/>
  <c r="N79" i="1"/>
  <c r="N893" i="1"/>
  <c r="N868" i="1"/>
  <c r="N685" i="1"/>
  <c r="N914" i="1"/>
  <c r="N2167" i="1"/>
  <c r="N1682" i="1"/>
  <c r="N34" i="1"/>
  <c r="N378" i="1"/>
  <c r="N214" i="1"/>
  <c r="N1936" i="1"/>
  <c r="N252" i="1"/>
  <c r="N665" i="1"/>
  <c r="N1462" i="1"/>
  <c r="N1093" i="1"/>
  <c r="N117" i="1"/>
  <c r="N708" i="1"/>
  <c r="N936" i="1"/>
  <c r="N439" i="1"/>
  <c r="N953" i="1"/>
  <c r="N1529" i="1"/>
  <c r="N1788" i="1"/>
  <c r="N2114" i="1"/>
  <c r="N1479" i="1"/>
  <c r="N1217" i="1"/>
  <c r="N1637" i="1"/>
  <c r="N1451" i="1"/>
  <c r="N1797" i="1"/>
  <c r="N1719" i="1"/>
  <c r="N1690" i="1"/>
  <c r="N1575" i="1"/>
  <c r="N314" i="1"/>
  <c r="N81" i="1"/>
  <c r="N1439" i="1"/>
  <c r="N1616" i="1"/>
  <c r="N20" i="1"/>
  <c r="N687" i="1"/>
  <c r="N324" i="1"/>
  <c r="N1955" i="1"/>
  <c r="N113" i="1"/>
  <c r="N896" i="1"/>
  <c r="N1932" i="1"/>
  <c r="N2015" i="1"/>
  <c r="N2064" i="1"/>
  <c r="N332" i="1"/>
  <c r="N585" i="1"/>
  <c r="N1458" i="1"/>
  <c r="N245" i="1"/>
  <c r="N759" i="1"/>
  <c r="N508" i="1"/>
  <c r="N630" i="1"/>
  <c r="N694" i="1"/>
  <c r="N1195" i="1"/>
  <c r="N54" i="1"/>
  <c r="N2178" i="1"/>
  <c r="N1723" i="1"/>
  <c r="N291" i="1"/>
  <c r="N1541" i="1"/>
  <c r="N1415" i="1"/>
  <c r="N1433" i="1"/>
  <c r="N1882" i="1"/>
  <c r="N1800" i="1"/>
  <c r="N1783" i="1"/>
  <c r="N1568" i="1"/>
  <c r="N272" i="1"/>
  <c r="N551" i="1"/>
  <c r="N1656" i="1"/>
  <c r="N385" i="1"/>
  <c r="N3" i="1"/>
  <c r="N40" i="1"/>
  <c r="N95" i="1"/>
  <c r="N377" i="1"/>
  <c r="N36" i="1"/>
  <c r="N211" i="1"/>
  <c r="N1059" i="1"/>
  <c r="N1679" i="1"/>
  <c r="N1034" i="1"/>
  <c r="N1303" i="1"/>
  <c r="N14" i="1"/>
  <c r="N287" i="1"/>
  <c r="N1607" i="1"/>
  <c r="N105" i="1"/>
  <c r="N1277" i="1"/>
  <c r="N1861" i="1"/>
  <c r="N1987" i="1"/>
  <c r="N2072" i="1"/>
  <c r="N93" i="1"/>
  <c r="N711" i="1"/>
  <c r="N392" i="1"/>
  <c r="N1781" i="1"/>
  <c r="N441" i="1"/>
  <c r="N2011" i="1"/>
  <c r="N796" i="1"/>
  <c r="N1980" i="1"/>
  <c r="N1106" i="1"/>
  <c r="N37" i="1"/>
  <c r="N22" i="1"/>
  <c r="N224" i="1"/>
  <c r="N99" i="1"/>
  <c r="N1842" i="1"/>
  <c r="N1975" i="1"/>
  <c r="N2075" i="1"/>
  <c r="N47" i="1"/>
  <c r="N409" i="1"/>
  <c r="N254" i="1"/>
  <c r="N1948" i="1"/>
  <c r="N2018" i="1"/>
  <c r="N2062" i="1"/>
  <c r="N1760" i="1"/>
  <c r="N301" i="1"/>
  <c r="N783" i="1"/>
  <c r="N690" i="1"/>
  <c r="N38" i="1"/>
  <c r="N56" i="1"/>
  <c r="N397" i="1"/>
  <c r="N153" i="1"/>
  <c r="N1726" i="1"/>
  <c r="N1903" i="1"/>
  <c r="N2092" i="1"/>
  <c r="N1543" i="1"/>
  <c r="N1638" i="1"/>
  <c r="N1311" i="1"/>
  <c r="N1563" i="1"/>
  <c r="N1145" i="1"/>
  <c r="N25" i="1"/>
  <c r="N215" i="1"/>
  <c r="N917" i="1"/>
  <c r="N422" i="1"/>
  <c r="N737" i="1"/>
  <c r="N158" i="1"/>
  <c r="N591" i="1"/>
  <c r="N1758" i="1"/>
  <c r="N1917" i="1"/>
  <c r="N2089" i="1"/>
  <c r="N1202" i="1"/>
  <c r="N1267" i="1"/>
  <c r="N350" i="1"/>
  <c r="N226" i="1"/>
  <c r="N2182" i="1"/>
  <c r="N733" i="1"/>
  <c r="N754" i="1"/>
  <c r="N608" i="1"/>
  <c r="N1608" i="1"/>
  <c r="N1061" i="1"/>
  <c r="N206" i="1"/>
  <c r="N284" i="1"/>
  <c r="N1420" i="1"/>
  <c r="N2180" i="1"/>
  <c r="N786" i="1"/>
  <c r="N609" i="1"/>
  <c r="N678" i="1"/>
  <c r="N1774" i="1"/>
  <c r="N1933" i="1"/>
  <c r="N2088" i="1"/>
  <c r="N279" i="1"/>
  <c r="N260" i="1"/>
  <c r="N773" i="1"/>
  <c r="N758" i="1"/>
  <c r="N673" i="1"/>
  <c r="N662" i="1"/>
  <c r="N2119" i="1"/>
  <c r="N1856" i="1"/>
  <c r="N12" i="1"/>
  <c r="N2139" i="1"/>
  <c r="N327" i="1"/>
  <c r="N2098" i="1"/>
  <c r="N104" i="1"/>
  <c r="N2116" i="1"/>
  <c r="N1828" i="1"/>
  <c r="N1829" i="1"/>
  <c r="N1880" i="1"/>
  <c r="N1885" i="1"/>
  <c r="N2095" i="1"/>
  <c r="N453" i="1"/>
  <c r="N1583" i="1"/>
  <c r="N1505" i="1"/>
  <c r="N130" i="1"/>
  <c r="N735" i="1"/>
  <c r="N429" i="1"/>
  <c r="N1795" i="1"/>
  <c r="N1950" i="1"/>
  <c r="N2085" i="1"/>
  <c r="N1283" i="1"/>
  <c r="N1798" i="1"/>
  <c r="N1670" i="1"/>
  <c r="N1123" i="1"/>
  <c r="N891" i="1"/>
  <c r="N342" i="1"/>
  <c r="N1073" i="1"/>
  <c r="N832" i="1"/>
  <c r="N947" i="1"/>
  <c r="N728" i="1"/>
  <c r="N939" i="1"/>
  <c r="N1014" i="1"/>
  <c r="N1001" i="1"/>
  <c r="N1331" i="1"/>
  <c r="N1377" i="1"/>
  <c r="N1166" i="1"/>
  <c r="N1209" i="1"/>
  <c r="N1398" i="1"/>
  <c r="N1056" i="1"/>
  <c r="N1367" i="1"/>
  <c r="N1835" i="1"/>
  <c r="N2173" i="1"/>
  <c r="N1757" i="1"/>
  <c r="N2158" i="1"/>
  <c r="N1442" i="1"/>
  <c r="N1102" i="1"/>
  <c r="N1188" i="1"/>
  <c r="N1748" i="1"/>
  <c r="N2161" i="1"/>
  <c r="N1530" i="1"/>
  <c r="N2152" i="1"/>
  <c r="N1564" i="1"/>
  <c r="N1120" i="1"/>
  <c r="N448" i="1"/>
  <c r="N44" i="1"/>
  <c r="N1663" i="1"/>
  <c r="N420" i="1"/>
  <c r="N876" i="1"/>
  <c r="N246" i="1"/>
  <c r="N793" i="1"/>
  <c r="N1645" i="1"/>
  <c r="N1865" i="1"/>
  <c r="N2096" i="1"/>
  <c r="N1286" i="1"/>
  <c r="N1167" i="1"/>
  <c r="N1486" i="1"/>
  <c r="N48" i="1"/>
  <c r="N1472" i="1"/>
  <c r="N437" i="1"/>
  <c r="N1705" i="1"/>
  <c r="N259" i="1"/>
  <c r="N1465" i="1"/>
  <c r="N1030" i="1"/>
  <c r="N1404" i="1"/>
  <c r="N1241" i="1"/>
  <c r="N2130" i="1"/>
  <c r="N1477" i="1"/>
  <c r="N1016" i="1"/>
  <c r="N1752" i="1"/>
  <c r="N68" i="1"/>
  <c r="N1710" i="1"/>
  <c r="N838" i="1"/>
  <c r="N1399" i="1"/>
  <c r="N331" i="1"/>
  <c r="N1215" i="1"/>
  <c r="N1550" i="1"/>
  <c r="N1804" i="1"/>
  <c r="N2109" i="1"/>
  <c r="N1855" i="1"/>
  <c r="N1634" i="1"/>
  <c r="N444" i="1"/>
  <c r="N2179" i="1"/>
  <c r="N1963" i="1"/>
  <c r="N814" i="1"/>
  <c r="N1911" i="1"/>
  <c r="N251" i="1"/>
  <c r="N463" i="1"/>
  <c r="N28" i="1"/>
  <c r="N1446" i="1"/>
  <c r="N618" i="1"/>
  <c r="N1914" i="1"/>
  <c r="N166" i="1"/>
  <c r="N1810" i="1"/>
  <c r="N256" i="1"/>
  <c r="N1296" i="1"/>
  <c r="N642" i="1"/>
  <c r="N770" i="1"/>
  <c r="N633" i="1"/>
  <c r="N911" i="1"/>
  <c r="N1854" i="1"/>
  <c r="N2008" i="1"/>
  <c r="N2210" i="1"/>
  <c r="N2196" i="1"/>
  <c r="N845" i="1"/>
  <c r="N1666" i="1"/>
  <c r="N1053" i="1"/>
  <c r="N1255" i="1"/>
  <c r="N1770" i="1"/>
  <c r="N15" i="1"/>
  <c r="N1300" i="1"/>
  <c r="N239" i="1"/>
  <c r="N1467" i="1"/>
  <c r="N107" i="1"/>
  <c r="N1265" i="1"/>
  <c r="N1830" i="1"/>
  <c r="N1970" i="1"/>
  <c r="N2077" i="1"/>
  <c r="N1295" i="1"/>
  <c r="N1189" i="1"/>
  <c r="N1289" i="1"/>
  <c r="N1747" i="1"/>
  <c r="N127" i="1"/>
  <c r="N1601" i="1"/>
  <c r="N654" i="1"/>
  <c r="N2159" i="1"/>
  <c r="N461" i="1"/>
  <c r="N2153" i="1"/>
  <c r="N1578" i="1"/>
  <c r="N1820" i="1"/>
  <c r="N2105" i="1"/>
  <c r="N1282" i="1"/>
  <c r="N1621" i="1"/>
  <c r="N103" i="1"/>
  <c r="N1761" i="1"/>
  <c r="N680" i="1"/>
  <c r="N864" i="1"/>
  <c r="N416" i="1"/>
  <c r="N934" i="1"/>
  <c r="N1604" i="1"/>
  <c r="N1484" i="1"/>
  <c r="N2157" i="1"/>
  <c r="N1952" i="1"/>
  <c r="N2151" i="1"/>
  <c r="N1896" i="1"/>
  <c r="N755" i="1"/>
  <c r="N1337" i="1"/>
  <c r="N1674" i="1"/>
  <c r="N664" i="1"/>
  <c r="N30" i="1"/>
  <c r="N352" i="1"/>
  <c r="N1973" i="1"/>
  <c r="N179" i="1"/>
  <c r="N1702" i="1"/>
  <c r="N1940" i="1"/>
  <c r="N702" i="1"/>
  <c r="N898" i="1"/>
  <c r="N1297" i="1"/>
  <c r="N1701" i="1"/>
  <c r="N262" i="1"/>
  <c r="N672" i="1"/>
  <c r="N66" i="1"/>
  <c r="N1181" i="1"/>
  <c r="N230" i="1"/>
  <c r="N2207" i="1"/>
  <c r="N379" i="1"/>
  <c r="N769" i="1"/>
  <c r="N32" i="1"/>
  <c r="N176" i="1"/>
  <c r="N148" i="1"/>
  <c r="N1124" i="1"/>
  <c r="N1520" i="1"/>
  <c r="N1447" i="1"/>
  <c r="N1403" i="1"/>
  <c r="N77" i="1"/>
  <c r="N27" i="1"/>
  <c r="N41" i="1"/>
  <c r="N2" i="1"/>
  <c r="N177" i="1"/>
  <c r="N978" i="1"/>
  <c r="N1180" i="1"/>
  <c r="N161" i="1"/>
  <c r="N19" i="1"/>
  <c r="N61" i="1"/>
  <c r="N1807" i="1"/>
  <c r="N1729" i="1"/>
  <c r="N1199" i="1"/>
  <c r="N1906" i="1"/>
  <c r="N2091" i="1"/>
  <c r="N668" i="1"/>
  <c r="N883" i="1"/>
  <c r="N556" i="1"/>
  <c r="N1816" i="1"/>
  <c r="N1959" i="1"/>
  <c r="N2083" i="1"/>
  <c r="N1204" i="1"/>
  <c r="N1273" i="1"/>
  <c r="N39" i="1"/>
  <c r="N5" i="1"/>
  <c r="N781" i="1"/>
  <c r="N275" i="1"/>
  <c r="N62" i="1"/>
  <c r="N217" i="1"/>
  <c r="N820" i="1"/>
  <c r="N925" i="1"/>
  <c r="N1198" i="1"/>
  <c r="N1754" i="1"/>
  <c r="N502" i="1"/>
  <c r="N622" i="1"/>
  <c r="N879" i="1"/>
  <c r="N390" i="1"/>
  <c r="N1558" i="1"/>
  <c r="N871" i="1"/>
  <c r="N1321" i="1"/>
  <c r="N663" i="1"/>
  <c r="N2189" i="1"/>
  <c r="N2023" i="1"/>
  <c r="N963" i="1"/>
  <c r="N1105" i="1"/>
  <c r="N980" i="1"/>
  <c r="N1095" i="1"/>
  <c r="N1004" i="1"/>
  <c r="N1699" i="1"/>
  <c r="N541" i="1"/>
  <c r="N1891" i="1"/>
  <c r="N1136" i="1"/>
  <c r="N853" i="1"/>
  <c r="N8" i="1"/>
  <c r="N1051" i="1"/>
  <c r="N919" i="1"/>
  <c r="N2165" i="1"/>
  <c r="N43" i="1"/>
  <c r="N964" i="1"/>
  <c r="N937" i="1"/>
  <c r="N956" i="1"/>
  <c r="N875" i="1"/>
  <c r="N901" i="1"/>
  <c r="N2039" i="1"/>
  <c r="N510" i="1"/>
  <c r="N768" i="1"/>
  <c r="N2184" i="1"/>
  <c r="N1194" i="1"/>
  <c r="N1560" i="1"/>
  <c r="N1023" i="1"/>
  <c r="N2203" i="1"/>
  <c r="N2188" i="1"/>
  <c r="N188" i="1"/>
  <c r="N577" i="1"/>
  <c r="N967" i="1"/>
  <c r="N1028" i="1"/>
  <c r="N1261" i="1"/>
  <c r="N1064" i="1"/>
  <c r="N1251" i="1"/>
  <c r="N1054" i="1"/>
  <c r="N1305" i="1"/>
  <c r="N1385" i="1"/>
  <c r="N1673" i="1"/>
  <c r="N943" i="1"/>
  <c r="N959" i="1"/>
  <c r="N906" i="1"/>
  <c r="N945" i="1"/>
  <c r="N958" i="1"/>
  <c r="N2150" i="1"/>
  <c r="N955" i="1"/>
  <c r="N344" i="1"/>
  <c r="N741" i="1"/>
  <c r="N961" i="1"/>
  <c r="N938" i="1"/>
  <c r="N944" i="1"/>
  <c r="N2040" i="1"/>
  <c r="N960" i="1"/>
  <c r="N2149" i="1"/>
  <c r="N1878" i="1"/>
  <c r="N2014" i="1"/>
  <c r="N1548" i="1"/>
  <c r="N1997" i="1"/>
  <c r="N2046" i="1"/>
  <c r="N2057" i="1"/>
  <c r="N1771" i="1"/>
  <c r="N1979" i="1"/>
  <c r="N1396" i="1"/>
  <c r="N1902" i="1"/>
  <c r="N1806" i="1"/>
  <c r="N1988" i="1"/>
  <c r="N2071" i="1"/>
  <c r="N504" i="1"/>
  <c r="N827" i="1"/>
  <c r="N1923" i="1"/>
  <c r="N7" i="1"/>
  <c r="N70" i="1"/>
  <c r="N2027" i="1"/>
  <c r="N1669" i="1"/>
  <c r="N2009" i="1"/>
  <c r="N2007" i="1"/>
  <c r="N2043" i="1"/>
  <c r="N2059" i="1"/>
  <c r="N1290" i="1"/>
  <c r="N1557" i="1"/>
  <c r="N2128" i="1"/>
  <c r="N33" i="1"/>
  <c r="N210" i="1"/>
  <c r="N1796" i="1"/>
  <c r="N1823" i="1"/>
  <c r="N1540" i="1"/>
  <c r="N29" i="1"/>
  <c r="N1390" i="1"/>
  <c r="N1784" i="1"/>
  <c r="N114" i="1"/>
  <c r="N2212" i="1"/>
  <c r="N139" i="1"/>
  <c r="N992" i="1"/>
  <c r="N1009" i="1"/>
  <c r="N1153" i="1"/>
  <c r="N489" i="1"/>
  <c r="N1915" i="1"/>
  <c r="N2028" i="1"/>
  <c r="N1308" i="1"/>
  <c r="N1664" i="1"/>
  <c r="N1455" i="1"/>
  <c r="N1852" i="1"/>
  <c r="N2102" i="1"/>
  <c r="N1773" i="1"/>
  <c r="N1240" i="1"/>
  <c r="N1611" i="1"/>
  <c r="N186" i="1"/>
  <c r="N981" i="1"/>
  <c r="N1063" i="1"/>
  <c r="N1104" i="1"/>
  <c r="N573" i="1"/>
  <c r="N1528" i="1"/>
  <c r="N1875" i="1"/>
  <c r="N1326" i="1"/>
  <c r="N1154" i="1"/>
  <c r="N1026" i="1"/>
  <c r="N1494" i="1"/>
  <c r="N1249" i="1"/>
  <c r="N1058" i="1"/>
  <c r="N1309" i="1"/>
  <c r="N1313" i="1"/>
  <c r="N1707" i="1"/>
  <c r="N1813" i="1"/>
  <c r="N1946" i="1"/>
  <c r="N1888" i="1"/>
  <c r="N1364" i="1"/>
  <c r="N2031" i="1"/>
  <c r="N1759" i="1"/>
  <c r="N1507" i="1"/>
  <c r="N1867" i="1"/>
  <c r="N1226" i="1"/>
  <c r="N1270" i="1"/>
  <c r="N1103" i="1"/>
  <c r="N1409" i="1"/>
  <c r="N1325" i="1"/>
  <c r="N1600" i="1"/>
  <c r="N2124" i="1"/>
  <c r="N1628" i="1"/>
  <c r="N1857" i="1"/>
  <c r="N2099" i="1"/>
  <c r="N1534" i="1"/>
  <c r="N1792" i="1"/>
  <c r="N2112" i="1"/>
  <c r="N1629" i="1"/>
  <c r="N1858" i="1"/>
  <c r="N2100" i="1"/>
  <c r="N1991" i="1"/>
  <c r="N1960" i="1"/>
  <c r="N683" i="1"/>
  <c r="N1060" i="1"/>
  <c r="N1495" i="1"/>
  <c r="N881" i="1"/>
  <c r="N1315" i="1"/>
  <c r="N880" i="1"/>
  <c r="N1443" i="1"/>
  <c r="N1692" i="1"/>
  <c r="N764" i="1"/>
  <c r="N849" i="1"/>
  <c r="N792" i="1"/>
  <c r="N1919" i="1"/>
  <c r="N922" i="1"/>
  <c r="N2163" i="1"/>
  <c r="N1350" i="1"/>
  <c r="N790" i="1"/>
  <c r="N193" i="1"/>
  <c r="N414" i="1"/>
  <c r="N1018" i="1"/>
  <c r="N1329" i="1"/>
  <c r="N821" i="1"/>
  <c r="N1220" i="1"/>
  <c r="N509" i="1"/>
  <c r="N2000" i="1"/>
  <c r="N1115" i="1"/>
  <c r="N1425" i="1"/>
  <c r="N1515" i="1"/>
  <c r="N1787" i="1"/>
  <c r="N1786" i="1"/>
  <c r="N2021" i="1"/>
  <c r="N1995" i="1"/>
  <c r="N2069" i="1"/>
  <c r="N1488" i="1"/>
  <c r="N1850" i="1"/>
  <c r="N1178" i="1"/>
  <c r="N1522" i="1"/>
  <c r="N1606" i="1"/>
  <c r="N1352" i="1"/>
  <c r="N155" i="1"/>
  <c r="N521" i="1"/>
  <c r="N1236" i="1"/>
  <c r="N1614" i="1"/>
  <c r="N138" i="1"/>
  <c r="N1667" i="1"/>
  <c r="N926" i="1"/>
  <c r="N1750" i="1"/>
  <c r="N488" i="1"/>
  <c r="N950" i="1"/>
  <c r="N1686" i="1"/>
  <c r="N1683" i="1"/>
  <c r="N1886" i="1"/>
  <c r="N2094" i="1"/>
  <c r="N197" i="1"/>
  <c r="N295" i="1"/>
  <c r="N1497" i="1"/>
  <c r="N706" i="1"/>
  <c r="N701" i="1"/>
  <c r="N564" i="1"/>
  <c r="N1114" i="1"/>
  <c r="N1046" i="1"/>
  <c r="N1535" i="1"/>
  <c r="N523" i="1"/>
  <c r="N1808" i="1"/>
  <c r="N1623" i="1"/>
  <c r="N1512" i="1"/>
  <c r="N836" i="1"/>
  <c r="N1383" i="1"/>
  <c r="N1210" i="1"/>
  <c r="N674" i="1"/>
  <c r="N1712" i="1"/>
  <c r="N887" i="1"/>
  <c r="N1566" i="1"/>
  <c r="N419" i="1"/>
  <c r="N787" i="1"/>
  <c r="N442" i="1"/>
  <c r="N797" i="1"/>
  <c r="N1589" i="1"/>
  <c r="N1826" i="1"/>
  <c r="N2104" i="1"/>
  <c r="N374" i="1"/>
  <c r="N767" i="1"/>
  <c r="N1519" i="1"/>
  <c r="N24" i="1"/>
  <c r="N1762" i="1"/>
  <c r="N1913" i="1"/>
  <c r="N1925" i="1"/>
  <c r="N165" i="1"/>
  <c r="N1811" i="1"/>
  <c r="N1074" i="1"/>
  <c r="N45" i="1"/>
  <c r="N1832" i="1"/>
  <c r="N1635" i="1"/>
  <c r="N1461" i="1"/>
  <c r="N258" i="1"/>
  <c r="N1338" i="1"/>
  <c r="N826" i="1"/>
  <c r="N1218" i="1"/>
  <c r="N318" i="1"/>
  <c r="N1602" i="1"/>
  <c r="N1037" i="1"/>
  <c r="N2155" i="1"/>
  <c r="N721" i="1"/>
  <c r="N928" i="1"/>
  <c r="N1157" i="1"/>
  <c r="N1639" i="1"/>
  <c r="N1640" i="1"/>
  <c r="N207" i="1"/>
  <c r="N1603" i="1"/>
  <c r="N595" i="1"/>
  <c r="N1453" i="1"/>
  <c r="N1644" i="1"/>
  <c r="N1866" i="1"/>
  <c r="N2097" i="1"/>
  <c r="N789" i="1"/>
  <c r="N916" i="1"/>
  <c r="N915" i="1"/>
  <c r="N948" i="1"/>
  <c r="N1182" i="1"/>
  <c r="N1533" i="1"/>
  <c r="N2012" i="1"/>
  <c r="N2045" i="1"/>
  <c r="N2058" i="1"/>
  <c r="N345" i="1"/>
  <c r="N742" i="1"/>
  <c r="N1341" i="1"/>
  <c r="N1746" i="1"/>
  <c r="N542" i="1"/>
  <c r="N1041" i="1"/>
  <c r="N1652" i="1"/>
  <c r="N357" i="1"/>
  <c r="N1996" i="1"/>
  <c r="N885" i="1"/>
  <c r="N745" i="1"/>
  <c r="N839" i="1"/>
  <c r="N1129" i="1"/>
  <c r="N1078" i="1"/>
  <c r="N1653" i="1"/>
  <c r="N191" i="1"/>
  <c r="N1836" i="1"/>
  <c r="N1384" i="1"/>
  <c r="N579" i="1"/>
  <c r="N1264" i="1"/>
  <c r="N98" i="1"/>
  <c r="N650" i="1"/>
  <c r="N238" i="1"/>
  <c r="N454" i="1"/>
  <c r="N425" i="1"/>
  <c r="N635" i="1"/>
  <c r="N360" i="1"/>
  <c r="N717" i="1"/>
  <c r="N869" i="1"/>
  <c r="N2175" i="1"/>
  <c r="N1294" i="1"/>
  <c r="N1691" i="1"/>
  <c r="N296" i="1"/>
  <c r="N154" i="1"/>
  <c r="N649" i="1"/>
  <c r="N373" i="1"/>
  <c r="N1934" i="1"/>
  <c r="N1837" i="1"/>
  <c r="N471" i="1"/>
  <c r="N766" i="1"/>
  <c r="N407" i="1"/>
  <c r="N1727" i="1"/>
  <c r="N1907" i="1"/>
  <c r="N2090" i="1"/>
  <c r="N1513" i="1"/>
  <c r="N923" i="1"/>
  <c r="N1314" i="1"/>
  <c r="N132" i="1"/>
  <c r="N952" i="1"/>
  <c r="N476" i="1"/>
  <c r="N949" i="1"/>
  <c r="N487" i="1"/>
  <c r="N1615" i="1"/>
  <c r="N822" i="1"/>
  <c r="N1863" i="1"/>
  <c r="N1694" i="1"/>
  <c r="N870" i="1"/>
  <c r="N927" i="1"/>
  <c r="N812" i="1"/>
  <c r="N1922" i="1"/>
  <c r="N2013" i="1"/>
  <c r="N2065" i="1"/>
  <c r="N23" i="1"/>
  <c r="N1040" i="1"/>
  <c r="N1459" i="1"/>
  <c r="N547" i="1"/>
  <c r="N326" i="1"/>
  <c r="N196" i="1"/>
  <c r="N847" i="1"/>
  <c r="N145" i="1"/>
  <c r="N53" i="1"/>
  <c r="N185" i="1"/>
  <c r="N346" i="1"/>
  <c r="N300" i="1"/>
  <c r="N271" i="1"/>
  <c r="N200" i="1"/>
  <c r="N1133" i="1"/>
  <c r="N257" i="1"/>
  <c r="N1659" i="1"/>
  <c r="N1593" i="1"/>
  <c r="N670" i="1"/>
  <c r="N1438" i="1"/>
  <c r="N1785" i="1"/>
  <c r="N1943" i="1"/>
  <c r="N2087" i="1"/>
  <c r="N303" i="1"/>
  <c r="N682" i="1"/>
  <c r="N220" i="1"/>
  <c r="N2086" i="1"/>
  <c r="N834" i="1"/>
  <c r="N2162" i="1"/>
  <c r="N620" i="1"/>
  <c r="N676" i="1"/>
  <c r="N1110" i="1"/>
  <c r="N96" i="1"/>
  <c r="N2093" i="1"/>
  <c r="N884" i="1"/>
  <c r="N1545" i="1"/>
  <c r="N402" i="1"/>
  <c r="N940" i="1"/>
  <c r="N1572" i="1"/>
  <c r="N94" i="1"/>
  <c r="N588" i="1"/>
  <c r="N321" i="1"/>
  <c r="N530" i="1"/>
  <c r="N549" i="1"/>
  <c r="N724" i="1"/>
  <c r="N363" i="1"/>
  <c r="N494" i="1"/>
  <c r="N1573" i="1"/>
  <c r="N873" i="1"/>
  <c r="N815" i="1"/>
  <c r="N57" i="1"/>
  <c r="N1490" i="1"/>
  <c r="N173" i="1"/>
  <c r="N517" i="1"/>
  <c r="N406" i="1"/>
  <c r="N546" i="1"/>
  <c r="N278" i="1"/>
  <c r="N1045" i="1"/>
  <c r="N75" i="1"/>
  <c r="N1646" i="1"/>
  <c r="N351" i="1"/>
  <c r="N1918" i="1"/>
  <c r="N1118" i="1"/>
  <c r="N1432" i="1"/>
  <c r="N1586" i="1"/>
  <c r="N1899" i="1"/>
  <c r="N704" i="1"/>
  <c r="N899" i="1"/>
  <c r="N1318" i="1"/>
  <c r="N1716" i="1"/>
  <c r="N528" i="1"/>
  <c r="N842" i="1"/>
  <c r="N292" i="1"/>
  <c r="N699" i="1"/>
  <c r="N1872" i="1"/>
  <c r="N1992" i="1"/>
  <c r="N2070" i="1"/>
  <c r="N1101" i="1"/>
  <c r="N1408" i="1"/>
  <c r="N1000" i="1"/>
  <c r="N1172" i="1"/>
  <c r="N1258" i="1"/>
  <c r="N1649" i="1"/>
  <c r="N1113" i="1"/>
  <c r="N1422" i="1"/>
  <c r="N388" i="1"/>
  <c r="N1247" i="1"/>
  <c r="N776" i="1"/>
  <c r="N1631" i="1"/>
  <c r="N1019" i="1"/>
  <c r="N1233" i="1"/>
  <c r="N1272" i="1"/>
  <c r="N1671" i="1"/>
  <c r="N1521" i="1"/>
  <c r="N237" i="1"/>
  <c r="N1938" i="1"/>
  <c r="N634" i="1"/>
  <c r="N1864" i="1"/>
  <c r="N966" i="1"/>
  <c r="N1012" i="1"/>
  <c r="N2148" i="1"/>
  <c r="N1011" i="1"/>
  <c r="N1221" i="1"/>
  <c r="N1052" i="1"/>
  <c r="N1057" i="1"/>
  <c r="N1275" i="1"/>
  <c r="N1310" i="1"/>
  <c r="N1268" i="1"/>
  <c r="N1860" i="1"/>
  <c r="N2042" i="1"/>
  <c r="N2053" i="1"/>
  <c r="N1360" i="1"/>
  <c r="N1981" i="1"/>
  <c r="N2038" i="1"/>
  <c r="N1658" i="1"/>
  <c r="N2121" i="1"/>
  <c r="N625" i="1"/>
  <c r="N395" i="1"/>
  <c r="N997" i="1"/>
  <c r="N636" i="1"/>
  <c r="N2192" i="1"/>
  <c r="N882" i="1"/>
  <c r="N720" i="1"/>
  <c r="N1696" i="1"/>
  <c r="N1355" i="1"/>
  <c r="N92" i="1"/>
  <c r="N322" i="1"/>
  <c r="N951" i="1"/>
  <c r="N400" i="1"/>
  <c r="N693" i="1"/>
  <c r="N1319" i="1"/>
  <c r="N1348" i="1"/>
  <c r="N1720" i="1"/>
  <c r="N1753" i="1"/>
  <c r="N2033" i="1"/>
  <c r="N1374" i="1"/>
  <c r="N843" i="1"/>
  <c r="N1042" i="1"/>
  <c r="N1469" i="1"/>
  <c r="N1320" i="1"/>
  <c r="N559" i="1"/>
  <c r="N653" i="1"/>
  <c r="N1002" i="1"/>
  <c r="N1146" i="1"/>
  <c r="N908" i="1"/>
  <c r="N1184" i="1"/>
  <c r="N788" i="1"/>
  <c r="N1949" i="1"/>
  <c r="N2004" i="1"/>
  <c r="N2048" i="1"/>
  <c r="N2056" i="1"/>
  <c r="N837" i="1"/>
  <c r="N1116" i="1"/>
  <c r="N983" i="1"/>
  <c r="N723" i="1"/>
  <c r="N560" i="1"/>
  <c r="N1538" i="1"/>
  <c r="N1122" i="1"/>
  <c r="N795" i="1"/>
  <c r="N1779" i="1"/>
  <c r="N1196" i="1"/>
  <c r="N1552" i="1"/>
  <c r="N995" i="1"/>
  <c r="N1767" i="1"/>
  <c r="N1164" i="1"/>
  <c r="N1501" i="1"/>
  <c r="N2029" i="1"/>
  <c r="N1130" i="1"/>
  <c r="N1717" i="1"/>
  <c r="N1067" i="1"/>
  <c r="N1238" i="1"/>
  <c r="N1642" i="1"/>
  <c r="N974" i="1"/>
  <c r="N1423" i="1"/>
  <c r="N1765" i="1"/>
  <c r="N1339" i="1"/>
  <c r="N1087" i="1"/>
  <c r="N1206" i="1"/>
  <c r="N1921" i="1"/>
  <c r="N1928" i="1"/>
  <c r="N2019" i="1"/>
  <c r="N2020" i="1"/>
  <c r="N2061" i="1"/>
  <c r="N1400" i="1"/>
  <c r="N496" i="1"/>
  <c r="N131" i="1"/>
  <c r="N1395" i="1"/>
  <c r="N877" i="1"/>
  <c r="N428" i="1"/>
  <c r="N152" i="1"/>
  <c r="N1322" i="1"/>
  <c r="N433" i="1"/>
  <c r="N791" i="1"/>
  <c r="N313" i="1"/>
  <c r="N533" i="1"/>
  <c r="N565" i="1"/>
  <c r="N140" i="1"/>
  <c r="N1677" i="1"/>
  <c r="N364" i="1"/>
  <c r="N1301" i="1"/>
  <c r="N72" i="1"/>
  <c r="N65" i="1"/>
  <c r="N660" i="1"/>
  <c r="N575" i="1"/>
  <c r="N337" i="1"/>
  <c r="N216" i="1"/>
  <c r="N2002" i="1"/>
  <c r="N761" i="1"/>
  <c r="N1417" i="1"/>
  <c r="N497" i="1"/>
  <c r="N1405" i="1"/>
  <c r="N229" i="1"/>
  <c r="N657" i="1"/>
  <c r="N1590" i="1"/>
  <c r="N809" i="1"/>
  <c r="N623" i="1"/>
  <c r="N749" i="1"/>
  <c r="N1831" i="1"/>
  <c r="N2036" i="1"/>
  <c r="N2037" i="1"/>
  <c r="N2050" i="1"/>
  <c r="N2054" i="1"/>
  <c r="N1160" i="1"/>
  <c r="N1499" i="1"/>
  <c r="N1618" i="1"/>
  <c r="N1174" i="1"/>
  <c r="N1957" i="1"/>
  <c r="N1518" i="1"/>
  <c r="N1904" i="1"/>
  <c r="N1281" i="1"/>
  <c r="N1491" i="1"/>
  <c r="N1739" i="1"/>
  <c r="N1599" i="1"/>
  <c r="N1733" i="1"/>
  <c r="N1993" i="1"/>
  <c r="N1947" i="1"/>
  <c r="N386" i="1"/>
  <c r="N1492" i="1"/>
  <c r="N1330" i="1"/>
  <c r="N1789" i="1"/>
  <c r="N756" i="1"/>
  <c r="N1734" i="1"/>
  <c r="N751" i="1"/>
  <c r="N968" i="1"/>
  <c r="N1440" i="1"/>
  <c r="N1738" i="1"/>
  <c r="N2117" i="1"/>
  <c r="N833" i="1"/>
  <c r="N537" i="1"/>
  <c r="N443" i="1"/>
  <c r="N1128" i="1"/>
  <c r="N1043" i="1"/>
  <c r="N241" i="1"/>
  <c r="N730" i="1"/>
  <c r="N831" i="1"/>
  <c r="N1269" i="1"/>
  <c r="N516" i="1"/>
  <c r="N513" i="1"/>
  <c r="N534" i="1"/>
  <c r="N323" i="1"/>
  <c r="N484" i="1"/>
  <c r="N592" i="1"/>
  <c r="N1008" i="1"/>
  <c r="N825" i="1"/>
  <c r="N651" i="1"/>
  <c r="N1208" i="1"/>
  <c r="N501" i="1"/>
  <c r="N865" i="1"/>
  <c r="N445" i="1"/>
  <c r="N1397" i="1"/>
  <c r="N180" i="1"/>
  <c r="N1460" i="1"/>
  <c r="N396" i="1"/>
  <c r="N253" i="1"/>
  <c r="N985" i="1"/>
  <c r="N181" i="1"/>
  <c r="N405" i="1"/>
  <c r="N468" i="1"/>
  <c r="N1126" i="1"/>
  <c r="N285" i="1"/>
  <c r="N1678" i="1"/>
  <c r="N1819" i="1"/>
  <c r="N451" i="1"/>
  <c r="N1361" i="1"/>
  <c r="N69" i="1"/>
  <c r="N354" i="1"/>
  <c r="N671" i="1"/>
  <c r="N857" i="1"/>
  <c r="N336" i="1"/>
  <c r="N631" i="1"/>
  <c r="N1598" i="1"/>
  <c r="N288" i="1"/>
  <c r="N1951" i="1"/>
  <c r="N689" i="1"/>
  <c r="N1893" i="1"/>
  <c r="N525" i="1"/>
  <c r="N244" i="1"/>
  <c r="N599" i="1"/>
  <c r="N401" i="1"/>
  <c r="N1187" i="1"/>
  <c r="N355" i="1"/>
  <c r="N129" i="1"/>
  <c r="N311" i="1"/>
  <c r="N719" i="1"/>
  <c r="N804" i="1"/>
  <c r="N473" i="1"/>
  <c r="N376" i="1"/>
  <c r="N1687" i="1"/>
  <c r="N164" i="1"/>
  <c r="N1718" i="1"/>
  <c r="N1985" i="1"/>
  <c r="N532" i="1"/>
  <c r="N1879" i="1"/>
  <c r="N1168" i="1"/>
  <c r="N744" i="1"/>
  <c r="N250" i="1"/>
  <c r="N1657" i="1"/>
  <c r="N1316" i="1"/>
  <c r="N1402" i="1"/>
  <c r="N1299" i="1"/>
  <c r="N46" i="1"/>
  <c r="N695" i="1"/>
  <c r="N715" i="1"/>
  <c r="N607" i="1"/>
  <c r="N266" i="1"/>
  <c r="N550" i="1"/>
  <c r="N1478" i="1"/>
  <c r="N709" i="1"/>
  <c r="N472" i="1"/>
  <c r="N1724" i="1"/>
  <c r="N208" i="1"/>
  <c r="N617" i="1"/>
  <c r="N1504" i="1"/>
  <c r="N830" i="1"/>
  <c r="N598" i="1"/>
  <c r="N726" i="1"/>
  <c r="N1503" i="1"/>
  <c r="N1974" i="1"/>
  <c r="N495" i="1"/>
  <c r="N1429" i="1"/>
  <c r="N169" i="1"/>
  <c r="N1956" i="1"/>
  <c r="N1508" i="1"/>
  <c r="N807" i="1"/>
  <c r="N538" i="1"/>
  <c r="N806" i="1"/>
  <c r="N1020" i="1"/>
  <c r="N1237" i="1"/>
  <c r="N1935" i="1"/>
  <c r="N1744" i="1"/>
  <c r="N1736" i="1"/>
  <c r="N1873" i="1"/>
  <c r="N1487" i="1"/>
  <c r="N88" i="1"/>
  <c r="N398" i="1"/>
  <c r="N1834" i="1"/>
  <c r="N255" i="1"/>
  <c r="N2205" i="1"/>
  <c r="N1559" i="1"/>
  <c r="N1809" i="1"/>
  <c r="N2108" i="1"/>
  <c r="N1426" i="1"/>
  <c r="N1493" i="1"/>
  <c r="N1793" i="1"/>
  <c r="N1859" i="1"/>
  <c r="N348" i="1"/>
  <c r="N1119" i="1"/>
  <c r="N2213" i="1"/>
  <c r="N2200" i="1"/>
  <c r="N368" i="1"/>
  <c r="N111" i="1"/>
  <c r="N325" i="1"/>
  <c r="N2202" i="1"/>
  <c r="N1843" i="1"/>
  <c r="N1977" i="1"/>
  <c r="N2074" i="1"/>
  <c r="N1307" i="1"/>
  <c r="N1576" i="1"/>
  <c r="N2125" i="1"/>
  <c r="N1874" i="1"/>
  <c r="N483" i="1"/>
  <c r="N1192" i="1"/>
  <c r="N752" i="1"/>
  <c r="N2185" i="1"/>
  <c r="N1998" i="1"/>
  <c r="N1222" i="1"/>
  <c r="N603" i="1"/>
  <c r="N1412" i="1"/>
  <c r="N1211" i="1"/>
  <c r="N1068" i="1"/>
  <c r="N146" i="1"/>
  <c r="N511" i="1"/>
  <c r="N1473" i="1"/>
  <c r="N902" i="1"/>
  <c r="N499" i="1"/>
  <c r="N780" i="1"/>
  <c r="N1817" i="1"/>
  <c r="N1898" i="1"/>
  <c r="N2024" i="1"/>
  <c r="N2060" i="1"/>
  <c r="N581" i="1"/>
  <c r="N205" i="1"/>
  <c r="N1506" i="1"/>
  <c r="N263" i="1"/>
  <c r="N21" i="1"/>
  <c r="N1347" i="1"/>
  <c r="N1740" i="1"/>
  <c r="N2176" i="1"/>
  <c r="N784" i="1"/>
  <c r="N156" i="1"/>
  <c r="N432" i="1"/>
  <c r="N878" i="1"/>
  <c r="N600" i="1"/>
  <c r="N102" i="1"/>
  <c r="N1328" i="1"/>
  <c r="N924" i="1"/>
  <c r="N424" i="1"/>
  <c r="N859" i="1"/>
  <c r="N1587" i="1"/>
  <c r="N1476" i="1"/>
  <c r="N652" i="1"/>
  <c r="N1279" i="1"/>
  <c r="N209" i="1"/>
  <c r="N270" i="1"/>
  <c r="N863" i="1"/>
  <c r="N605" i="1"/>
  <c r="N645" i="1"/>
  <c r="N1448" i="1"/>
  <c r="N1207" i="1"/>
  <c r="N1697" i="1"/>
  <c r="N1302" i="1"/>
  <c r="N382" i="1"/>
  <c r="N1672" i="1"/>
  <c r="N1622" i="1"/>
  <c r="N771" i="1"/>
  <c r="N1410" i="1"/>
  <c r="N1346" i="1"/>
  <c r="N582" i="1"/>
  <c r="N1485" i="1"/>
  <c r="N897" i="1"/>
  <c r="N852" i="1"/>
  <c r="N1579" i="1"/>
  <c r="N1821" i="1"/>
  <c r="N2106" i="1"/>
  <c r="N2030" i="1"/>
  <c r="N1343" i="1"/>
  <c r="N1516" i="1"/>
  <c r="N1066" i="1"/>
  <c r="N1776" i="1"/>
  <c r="N1340" i="1"/>
  <c r="N1662" i="1"/>
  <c r="N1812" i="1"/>
  <c r="N1532" i="1"/>
  <c r="N1927" i="1"/>
  <c r="N1838" i="1"/>
  <c r="N587" i="1"/>
  <c r="N811" i="1"/>
  <c r="N2181" i="1"/>
  <c r="N1531" i="1"/>
  <c r="N1790" i="1"/>
  <c r="N2113" i="1"/>
  <c r="N1939" i="1"/>
  <c r="N1745" i="1"/>
  <c r="N1737" i="1"/>
  <c r="N1883" i="1"/>
  <c r="N872" i="1"/>
  <c r="N659" i="1"/>
  <c r="N1536" i="1"/>
  <c r="N1271" i="1"/>
  <c r="N85" i="1"/>
  <c r="N1117" i="1"/>
  <c r="N1584" i="1"/>
  <c r="N910" i="1"/>
  <c r="N375" i="1"/>
  <c r="N866" i="1"/>
  <c r="N1437" i="1"/>
  <c r="N1193" i="1"/>
  <c r="N1149" i="1"/>
  <c r="N1345" i="1"/>
  <c r="N1393" i="1"/>
  <c r="N290" i="1"/>
  <c r="N1380" i="1"/>
  <c r="N1641" i="1"/>
  <c r="N692" i="1"/>
  <c r="N1344" i="1"/>
  <c r="N1213" i="1"/>
  <c r="N1039" i="1"/>
  <c r="N1570" i="1"/>
  <c r="N1285" i="1"/>
  <c r="N1013" i="1"/>
  <c r="N1253" i="1"/>
  <c r="N1392" i="1"/>
  <c r="N1224" i="1"/>
  <c r="N1185" i="1"/>
  <c r="N1312" i="1"/>
  <c r="N1161" i="1"/>
  <c r="N1358" i="1"/>
  <c r="N1096" i="1"/>
  <c r="N340" i="1"/>
  <c r="N1323" i="1"/>
  <c r="N1482" i="1"/>
  <c r="N738" i="1"/>
  <c r="N1248" i="1"/>
  <c r="N930" i="1"/>
  <c r="N482" i="1"/>
  <c r="N1342" i="1"/>
  <c r="N1436" i="1"/>
  <c r="N862" i="1"/>
  <c r="N281" i="1"/>
  <c r="N935" i="1"/>
  <c r="N903" i="1"/>
  <c r="N933" i="1"/>
  <c r="N614" i="1"/>
  <c r="N1624" i="1"/>
  <c r="N632" i="1"/>
  <c r="N228" i="1"/>
  <c r="N1553" i="1"/>
  <c r="N616" i="1"/>
  <c r="N1362" i="1"/>
  <c r="N629" i="1"/>
  <c r="N775" i="1"/>
  <c r="N800" i="1"/>
  <c r="N1763" i="1"/>
  <c r="N515" i="1"/>
  <c r="N1870" i="1"/>
  <c r="N1574" i="1"/>
  <c r="N1881" i="1"/>
  <c r="N366" i="1"/>
  <c r="N1743" i="1"/>
  <c r="N1524" i="1"/>
  <c r="N2211" i="1"/>
  <c r="N2199" i="1"/>
  <c r="N411" i="1"/>
  <c r="N1441" i="1"/>
  <c r="N1887" i="1"/>
  <c r="N1799" i="1"/>
  <c r="N1871" i="1"/>
  <c r="N1500" i="1"/>
  <c r="N2174" i="1"/>
  <c r="N2160" i="1"/>
  <c r="N1999" i="1"/>
  <c r="N116" i="1"/>
  <c r="N328" i="1"/>
  <c r="N2201" i="1"/>
  <c r="N1373" i="1"/>
  <c r="N1780" i="1"/>
  <c r="N1076" i="1"/>
  <c r="N1304" i="1"/>
  <c r="N655" i="1"/>
  <c r="N13" i="1"/>
  <c r="N475" i="1"/>
  <c r="N647" i="1"/>
  <c r="N909" i="1"/>
  <c r="N110" i="1"/>
  <c r="N734" i="1"/>
  <c r="N1565" i="1"/>
  <c r="N1929" i="1"/>
  <c r="N1989" i="1"/>
  <c r="N1942" i="1"/>
  <c r="N1869" i="1"/>
  <c r="N819" i="1"/>
  <c r="N1141" i="1"/>
  <c r="N543" i="1"/>
  <c r="N172" i="1"/>
  <c r="N436" i="1"/>
  <c r="N1708" i="1"/>
  <c r="N932" i="1"/>
  <c r="N545" i="1"/>
  <c r="N716" i="1"/>
  <c r="N1091" i="1"/>
  <c r="N1394" i="1"/>
  <c r="N1262" i="1"/>
  <c r="N1517" i="1"/>
  <c r="N2131" i="1"/>
  <c r="N1232" i="1"/>
  <c r="N1735" i="1"/>
  <c r="N1597" i="1"/>
  <c r="N1219" i="1"/>
  <c r="N1284" i="1"/>
  <c r="N1368" i="1"/>
  <c r="N2136" i="1"/>
  <c r="N1751" i="1"/>
  <c r="N1370" i="1"/>
  <c r="N1190" i="1"/>
  <c r="N1849" i="1"/>
  <c r="N1547" i="1"/>
  <c r="N1741" i="1"/>
  <c r="N1263" i="1"/>
  <c r="N1581" i="1"/>
  <c r="N1353" i="1"/>
  <c r="N1945" i="1"/>
  <c r="N1542" i="1"/>
  <c r="N1890" i="1"/>
  <c r="N572" i="1"/>
  <c r="N298" i="1"/>
  <c r="N418" i="1"/>
  <c r="N846" i="1"/>
  <c r="N703" i="1"/>
  <c r="N729" i="1"/>
  <c r="N1075" i="1"/>
  <c r="N1359" i="1"/>
  <c r="N1588" i="1"/>
  <c r="N686" i="1"/>
  <c r="N221" i="1"/>
  <c r="N1595" i="1"/>
  <c r="N912" i="1"/>
  <c r="N621" i="1"/>
  <c r="N888" i="1"/>
  <c r="N1685" i="1"/>
  <c r="N1986" i="1"/>
  <c r="N1931" i="1"/>
  <c r="N1537" i="1"/>
  <c r="N1169" i="1"/>
  <c r="N1434" i="1"/>
  <c r="N1509" i="1"/>
  <c r="N112" i="1"/>
  <c r="N1175" i="1"/>
  <c r="N1648" i="1"/>
  <c r="N440" i="1"/>
  <c r="N1336" i="1"/>
  <c r="N1464" i="1"/>
  <c r="N1427" i="1"/>
  <c r="N1962" i="1"/>
  <c r="N1715" i="1"/>
  <c r="N696" i="1"/>
  <c r="N413" i="1"/>
  <c r="N524" i="1"/>
  <c r="N562" i="1"/>
  <c r="N818" i="1"/>
  <c r="N639" i="1"/>
  <c r="N1349" i="1"/>
  <c r="N431" i="1"/>
  <c r="N143" i="1"/>
  <c r="N1293" i="1"/>
  <c r="N1092" i="1"/>
  <c r="N481" i="1"/>
  <c r="N718" i="1"/>
  <c r="N777" i="1"/>
  <c r="N1356" i="1"/>
  <c r="N403" i="1"/>
  <c r="N803" i="1"/>
  <c r="N850" i="1"/>
  <c r="N1612" i="1"/>
  <c r="N628" i="1"/>
  <c r="N430" i="1"/>
  <c r="N371" i="1"/>
  <c r="N774" i="1"/>
  <c r="N890" i="1"/>
  <c r="N794" i="1"/>
  <c r="N688" i="1"/>
  <c r="N1003" i="1"/>
  <c r="N1135" i="1"/>
  <c r="N1419" i="1"/>
  <c r="N1698" i="1"/>
  <c r="N1191" i="1"/>
  <c r="N1457" i="1"/>
  <c r="N1055" i="1"/>
  <c r="N1782" i="1"/>
  <c r="N1176" i="1"/>
  <c r="N1257" i="1"/>
  <c r="N1205" i="1"/>
  <c r="N1274" i="1"/>
  <c r="N1853" i="1"/>
  <c r="N2101" i="1"/>
  <c r="N167" i="1"/>
  <c r="N362" i="1"/>
  <c r="N1668" i="1"/>
  <c r="N1585" i="1"/>
  <c r="N535" i="1"/>
  <c r="N753" i="1"/>
  <c r="N570" i="1"/>
  <c r="N268" i="1"/>
  <c r="N59" i="1"/>
  <c r="N1731" i="1"/>
  <c r="N182" i="1"/>
  <c r="N304" i="1"/>
  <c r="N415" i="1"/>
  <c r="N700" i="1"/>
  <c r="N555" i="1"/>
  <c r="N231" i="1"/>
  <c r="N823" i="1"/>
  <c r="N531" i="1"/>
  <c r="N507" i="1"/>
  <c r="N199" i="1"/>
  <c r="N828" i="1"/>
  <c r="N829" i="1"/>
  <c r="N539" i="1"/>
  <c r="N1288" i="1"/>
  <c r="N1554" i="1"/>
  <c r="N2129" i="1"/>
  <c r="N1650" i="1"/>
  <c r="N580" i="1"/>
  <c r="N203" i="1"/>
  <c r="N1625" i="1"/>
  <c r="N1665" i="1"/>
  <c r="N183" i="1"/>
  <c r="N1107" i="1"/>
  <c r="N1483" i="1"/>
  <c r="N646" i="1"/>
  <c r="N568" i="1"/>
  <c r="N536" i="1"/>
  <c r="N1577" i="1"/>
  <c r="N498" i="1"/>
  <c r="N235" i="1"/>
  <c r="N990" i="1"/>
  <c r="N126" i="1"/>
  <c r="N1742" i="1"/>
  <c r="N601" i="1"/>
  <c r="N1143" i="1"/>
  <c r="N347" i="1"/>
  <c r="N1651" i="1"/>
  <c r="N970" i="1"/>
  <c r="N1223" i="1"/>
  <c r="N1969" i="1"/>
  <c r="N1080" i="1"/>
  <c r="N1567" i="1"/>
  <c r="N452" i="1"/>
  <c r="N835" i="1"/>
  <c r="N1378" i="1"/>
  <c r="N1387" i="1"/>
  <c r="N977" i="1"/>
  <c r="N276" i="1"/>
  <c r="N1755" i="1"/>
  <c r="N1900" i="1"/>
  <c r="N905" i="1"/>
  <c r="N1090" i="1"/>
  <c r="N596" i="1"/>
  <c r="N1416" i="1"/>
  <c r="N606" i="1"/>
  <c r="N201" i="1"/>
  <c r="N474" i="1"/>
  <c r="N310" i="1"/>
  <c r="N108" i="1"/>
  <c r="N514" i="1"/>
  <c r="N713" i="1"/>
  <c r="N320" i="1"/>
  <c r="N1475" i="1"/>
  <c r="N1151" i="1"/>
  <c r="N975" i="1"/>
  <c r="N1229" i="1"/>
  <c r="N1613" i="1"/>
  <c r="N1088" i="1"/>
  <c r="N1381" i="1"/>
  <c r="N1010" i="1"/>
  <c r="N119" i="1"/>
  <c r="N1633" i="1"/>
  <c r="N457" i="1"/>
  <c r="N1212" i="1"/>
  <c r="N73" i="1"/>
  <c r="N1941" i="1"/>
  <c r="N243" i="1"/>
  <c r="N2206" i="1"/>
  <c r="N2133" i="1"/>
  <c r="N2111" i="1"/>
  <c r="N1889" i="1"/>
  <c r="N1379" i="1"/>
  <c r="N160" i="1"/>
  <c r="N1431" i="1"/>
  <c r="N1848" i="1"/>
  <c r="N529" i="1"/>
  <c r="N1660" i="1"/>
  <c r="N697" i="1"/>
  <c r="N1445" i="1"/>
  <c r="N675" i="1"/>
  <c r="N1801" i="1"/>
  <c r="N1994" i="1"/>
  <c r="N561" i="1"/>
  <c r="N449" i="1"/>
  <c r="N1022" i="1"/>
  <c r="N163" i="1"/>
  <c r="N1327" i="1"/>
  <c r="N1430" i="1"/>
  <c r="N1511" i="1"/>
  <c r="N999" i="1"/>
  <c r="N302" i="1"/>
  <c r="N757" i="1"/>
  <c r="N1966" i="1"/>
  <c r="N512" i="1"/>
  <c r="N1112" i="1"/>
  <c r="N365" i="1"/>
  <c r="N1775" i="1"/>
  <c r="N394" i="1"/>
  <c r="N641" i="1"/>
  <c r="N638" i="1"/>
  <c r="N2191" i="1"/>
  <c r="N134" i="1"/>
  <c r="N137" i="1"/>
  <c r="N219" i="1"/>
  <c r="N358" i="1"/>
  <c r="N412" i="1"/>
  <c r="N264" i="1"/>
  <c r="N1655" i="1"/>
  <c r="N1291" i="1"/>
  <c r="N478" i="1"/>
  <c r="N55" i="1"/>
  <c r="N518" i="1"/>
  <c r="N799" i="1"/>
  <c r="N299" i="1"/>
  <c r="N736" i="1"/>
  <c r="N343" i="1"/>
  <c r="N316" i="1"/>
  <c r="N626" i="1"/>
  <c r="N563" i="1"/>
  <c r="N544" i="1"/>
  <c r="N1684" i="1"/>
  <c r="N886" i="1"/>
  <c r="N840" i="1"/>
  <c r="N1414" i="1"/>
  <c r="N1139" i="1"/>
  <c r="N1471" i="1"/>
  <c r="N971" i="1"/>
  <c r="N1401" i="1"/>
  <c r="N1730" i="1"/>
  <c r="N1084" i="1"/>
  <c r="N1371" i="1"/>
  <c r="N1825" i="1"/>
  <c r="N1968" i="1"/>
  <c r="N2078" i="1"/>
  <c r="N83" i="1"/>
  <c r="N261" i="1"/>
  <c r="N100" i="1"/>
  <c r="N338" i="1"/>
  <c r="N391" i="1"/>
  <c r="N732" i="1"/>
  <c r="N458" i="1"/>
  <c r="N157" i="1"/>
  <c r="N860" i="1"/>
  <c r="N404" i="1"/>
  <c r="N526" i="1"/>
  <c r="N195" i="1"/>
  <c r="N1580" i="1"/>
  <c r="N1895" i="1"/>
  <c r="N1561" i="1"/>
  <c r="N1183" i="1"/>
  <c r="N593" i="1"/>
  <c r="N204" i="1"/>
  <c r="N1230" i="1"/>
  <c r="N1681" i="1"/>
  <c r="N858" i="1"/>
  <c r="N590" i="1"/>
  <c r="N854" i="1"/>
  <c r="N1317" i="1"/>
  <c r="N1278" i="1"/>
  <c r="N1571" i="1"/>
  <c r="N779" i="1"/>
  <c r="N277" i="1"/>
  <c r="N557" i="1"/>
  <c r="N125" i="1"/>
  <c r="N389" i="1"/>
  <c r="N527" i="1"/>
  <c r="N1481" i="1"/>
  <c r="N399" i="1"/>
  <c r="N661" i="1"/>
  <c r="N778" i="1"/>
  <c r="N894" i="1"/>
  <c r="N2170" i="1"/>
  <c r="N805" i="1"/>
  <c r="N491" i="1"/>
  <c r="N1582" i="1"/>
  <c r="N1025" i="1"/>
  <c r="N1489" i="1"/>
  <c r="N808" i="1"/>
  <c r="N1246" i="1"/>
  <c r="N746" i="1"/>
  <c r="N190" i="1"/>
  <c r="N816" i="1"/>
  <c r="N447" i="1"/>
  <c r="N2197" i="1"/>
  <c r="N1632" i="1"/>
  <c r="N666" i="1"/>
  <c r="N329" i="1"/>
  <c r="N1643" i="1"/>
  <c r="N410" i="1"/>
  <c r="N359" i="1"/>
  <c r="N900" i="1"/>
  <c r="N798" i="1"/>
  <c r="N782" i="1"/>
  <c r="N554" i="1"/>
  <c r="N855" i="1"/>
  <c r="N920" i="1"/>
  <c r="N2164" i="1"/>
  <c r="N1216" i="1"/>
  <c r="N1591" i="1"/>
  <c r="N2044" i="1"/>
  <c r="N1298" i="1"/>
  <c r="N1468" i="1"/>
  <c r="N1234" i="1"/>
  <c r="N1173" i="1"/>
  <c r="N1032" i="1"/>
  <c r="N1527" i="1"/>
  <c r="N1413" i="1"/>
  <c r="N1137" i="1"/>
  <c r="N289" i="1"/>
  <c r="N234" i="1"/>
  <c r="N552" i="1"/>
  <c r="N691" i="1"/>
  <c r="N589" i="1"/>
  <c r="N613" i="1"/>
  <c r="N356" i="1"/>
  <c r="N765" i="1"/>
  <c r="N1990" i="1"/>
  <c r="N1924" i="1"/>
  <c r="N566" i="1"/>
  <c r="N2193" i="1"/>
  <c r="N725" i="1"/>
  <c r="N240" i="1"/>
  <c r="N867" i="1"/>
  <c r="N987" i="1"/>
  <c r="N380" i="1"/>
  <c r="N656" i="1"/>
  <c r="N1138" i="1"/>
  <c r="N505" i="1"/>
  <c r="N841" i="1"/>
  <c r="N913" i="1"/>
  <c r="N2168" i="1"/>
  <c r="N1418" i="1"/>
  <c r="N597" i="1"/>
  <c r="N274" i="1"/>
  <c r="N1463" i="1"/>
  <c r="N1047" i="1"/>
  <c r="N178" i="1"/>
  <c r="N760" i="1"/>
  <c r="N707" i="1"/>
  <c r="N1287" i="1"/>
  <c r="N427" i="1"/>
  <c r="N548" i="1"/>
  <c r="N121" i="1"/>
  <c r="N1049" i="1"/>
  <c r="N294" i="1"/>
  <c r="N619" i="1"/>
  <c r="N480" i="1"/>
  <c r="N1292" i="1"/>
  <c r="N361" i="1"/>
  <c r="N435" i="1"/>
  <c r="N97" i="1"/>
  <c r="N558" i="1"/>
  <c r="N612" i="1"/>
  <c r="N993" i="1"/>
  <c r="N80" i="1"/>
  <c r="N576" i="1"/>
  <c r="N464" i="1"/>
  <c r="N1158" i="1"/>
  <c r="N218" i="1"/>
  <c r="N339" i="1"/>
  <c r="N615" i="1"/>
  <c r="N223" i="1"/>
  <c r="N455" i="1"/>
  <c r="N42" i="1"/>
  <c r="N334" i="1"/>
  <c r="N679" i="1"/>
  <c r="N610" i="1"/>
  <c r="N248" i="1"/>
  <c r="N393" i="1"/>
  <c r="N1824" i="1"/>
  <c r="N1967" i="1"/>
  <c r="N2079" i="1"/>
  <c r="N82" i="1"/>
  <c r="N198" i="1"/>
  <c r="N144" i="1"/>
  <c r="N349" i="1"/>
  <c r="N426" i="1"/>
  <c r="N133" i="1"/>
  <c r="N989" i="1"/>
  <c r="N307" i="1"/>
  <c r="N1142" i="1"/>
  <c r="N170" i="1"/>
  <c r="N2140" i="1"/>
  <c r="N500" i="1"/>
  <c r="N2120" i="1"/>
  <c r="N212" i="1"/>
  <c r="N644" i="1"/>
  <c r="N470" i="1"/>
  <c r="N247" i="1"/>
  <c r="N462" i="1"/>
  <c r="N1470" i="1"/>
  <c r="N667" i="1"/>
  <c r="N658" i="1"/>
  <c r="N446" i="1"/>
  <c r="N315" i="1"/>
  <c r="N584" i="1"/>
  <c r="N269" i="1"/>
  <c r="N624" i="1"/>
  <c r="N996" i="1"/>
  <c r="N602" i="1"/>
  <c r="N540" i="1"/>
  <c r="N1170" i="1"/>
  <c r="N465" i="1"/>
  <c r="N763" i="1"/>
  <c r="N889" i="1"/>
  <c r="N2171" i="1"/>
  <c r="N1435" i="1"/>
  <c r="N627" i="1"/>
  <c r="N1709" i="1"/>
  <c r="N1007" i="1"/>
  <c r="N1162" i="1"/>
  <c r="N604" i="1"/>
  <c r="N1203" i="1"/>
  <c r="N810" i="1"/>
  <c r="N748" i="1"/>
  <c r="N434" i="1"/>
  <c r="N1609" i="1"/>
  <c r="N973" i="1"/>
  <c r="N637" i="1"/>
  <c r="N1868" i="1"/>
  <c r="N594" i="1"/>
  <c r="N1086" i="1"/>
  <c r="N698" i="1"/>
  <c r="N1822" i="1"/>
  <c r="N1964" i="1"/>
  <c r="N2080" i="1"/>
  <c r="N1428" i="1"/>
  <c r="N1072" i="1"/>
  <c r="N1038" i="1"/>
  <c r="N1421" i="1"/>
  <c r="N1749" i="1"/>
  <c r="N684" i="1"/>
  <c r="N1259" i="1"/>
  <c r="N892" i="1"/>
  <c r="N895" i="1"/>
  <c r="N941" i="1"/>
  <c r="N149" i="1"/>
  <c r="N739" i="1"/>
  <c r="N611" i="1"/>
  <c r="N1675" i="1"/>
  <c r="N982" i="1"/>
  <c r="N479" i="1"/>
  <c r="N1121" i="1"/>
  <c r="N450" i="1"/>
  <c r="N1082" i="1"/>
  <c r="M1079" i="1"/>
  <c r="M1376" i="1"/>
  <c r="M1366" i="1"/>
  <c r="M1721" i="1"/>
  <c r="M2126" i="1"/>
  <c r="M2107" i="1"/>
  <c r="M1818" i="1"/>
  <c r="M2052" i="1"/>
  <c r="M988" i="1"/>
  <c r="M976" i="1"/>
  <c r="M64" i="1"/>
  <c r="M317" i="1"/>
  <c r="M1089" i="1"/>
  <c r="M2035" i="1"/>
  <c r="M1833" i="1"/>
  <c r="M1036" i="1"/>
  <c r="M2010" i="1"/>
  <c r="M2066" i="1"/>
  <c r="M135" i="1"/>
  <c r="M485" i="1"/>
  <c r="M122" i="1"/>
  <c r="M1017" i="1"/>
  <c r="M1050" i="1"/>
  <c r="M1070" i="1"/>
  <c r="M1231" i="1"/>
  <c r="M1200" i="1"/>
  <c r="M762" i="1"/>
  <c r="M962" i="1"/>
  <c r="M1802" i="1"/>
  <c r="M467" i="1"/>
  <c r="M1605" i="1"/>
  <c r="M1562" i="1"/>
  <c r="M74" i="1"/>
  <c r="M1388" i="1"/>
  <c r="M222" i="1"/>
  <c r="M2208" i="1"/>
  <c r="M192" i="1"/>
  <c r="M583" i="1"/>
  <c r="M1276" i="1"/>
  <c r="M1777" i="1"/>
  <c r="M1496" i="1"/>
  <c r="M1005" i="1"/>
  <c r="M1094" i="1"/>
  <c r="M979" i="1"/>
  <c r="M1108" i="1"/>
  <c r="M1071" i="1"/>
  <c r="M2147" i="1"/>
  <c r="M18" i="1"/>
  <c r="M151" i="1"/>
  <c r="M124" i="1"/>
  <c r="M1306" i="1"/>
  <c r="M1704" i="1"/>
  <c r="M1732" i="1"/>
  <c r="M1766" i="1"/>
  <c r="M1840" i="1"/>
  <c r="M2103" i="1"/>
  <c r="M1077" i="1"/>
  <c r="M2142" i="1"/>
  <c r="M969" i="1"/>
  <c r="M1044" i="1"/>
  <c r="M1065" i="1"/>
  <c r="M1335" i="1"/>
  <c r="M1713" i="1"/>
  <c r="M136" i="1"/>
  <c r="M486" i="1"/>
  <c r="M1444" i="1"/>
  <c r="M1514" i="1"/>
  <c r="M1594" i="1"/>
  <c r="M1901" i="1"/>
  <c r="M1260" i="1"/>
  <c r="M2138" i="1"/>
  <c r="M76" i="1"/>
  <c r="M187" i="1"/>
  <c r="M1391" i="1"/>
  <c r="M353" i="1"/>
  <c r="M574" i="1"/>
  <c r="M1186" i="1"/>
  <c r="M1006" i="1"/>
  <c r="M1125" i="1"/>
  <c r="M2146" i="1"/>
  <c r="M101" i="1"/>
  <c r="M423" i="1"/>
  <c r="M1680" i="1"/>
  <c r="M1983" i="1"/>
  <c r="M1930" i="1"/>
  <c r="M1132" i="1"/>
  <c r="M1454" i="1"/>
  <c r="M2132" i="1"/>
  <c r="M2110" i="1"/>
  <c r="M51" i="1"/>
  <c r="M681" i="1"/>
  <c r="M998" i="1"/>
  <c r="M87" i="1"/>
  <c r="M308" i="1"/>
  <c r="M225" i="1"/>
  <c r="M175" i="1"/>
  <c r="M2198" i="1"/>
  <c r="M2204" i="1"/>
  <c r="M49" i="1"/>
  <c r="M503" i="1"/>
  <c r="M286" i="1"/>
  <c r="M984" i="1"/>
  <c r="M1152" i="1"/>
  <c r="M856" i="1"/>
  <c r="M1127" i="1"/>
  <c r="M265" i="1"/>
  <c r="M2118" i="1"/>
  <c r="M1171" i="1"/>
  <c r="M1407" i="1"/>
  <c r="M2135" i="1"/>
  <c r="M67" i="1"/>
  <c r="M994" i="1"/>
  <c r="M333" i="1"/>
  <c r="M1163" i="1"/>
  <c r="M1165" i="1"/>
  <c r="M1711" i="1"/>
  <c r="M1961" i="1"/>
  <c r="M2081" i="1"/>
  <c r="M1772" i="1"/>
  <c r="M1978" i="1"/>
  <c r="M801" i="1"/>
  <c r="M921" i="1"/>
  <c r="M1015" i="1"/>
  <c r="M1099" i="1"/>
  <c r="M1228" i="1"/>
  <c r="M1406" i="1"/>
  <c r="M567" i="1"/>
  <c r="M1814" i="1"/>
  <c r="M677" i="1"/>
  <c r="M848" i="1"/>
  <c r="M2177" i="1"/>
  <c r="M1815" i="1"/>
  <c r="M1958" i="1"/>
  <c r="M2082" i="1"/>
  <c r="M141" i="1"/>
  <c r="M493" i="1"/>
  <c r="M1764" i="1"/>
  <c r="M1971" i="1"/>
  <c r="M1722" i="1"/>
  <c r="M232" i="1"/>
  <c r="M174" i="1"/>
  <c r="M1024" i="1"/>
  <c r="M904" i="1"/>
  <c r="M586" i="1"/>
  <c r="M1243" i="1"/>
  <c r="M417" i="1"/>
  <c r="M1363" i="1"/>
  <c r="M1909" i="1"/>
  <c r="M2006" i="1"/>
  <c r="M2067" i="1"/>
  <c r="M189" i="1"/>
  <c r="M578" i="1"/>
  <c r="M2025" i="1"/>
  <c r="M2137" i="1"/>
  <c r="M1081" i="1"/>
  <c r="M1844" i="1"/>
  <c r="M1351" i="1"/>
  <c r="M571" i="1"/>
  <c r="M1225" i="1"/>
  <c r="M1526" i="1"/>
  <c r="M861" i="1"/>
  <c r="M1357" i="1"/>
  <c r="M851" i="1"/>
  <c r="M918" i="1"/>
  <c r="M2166" i="1"/>
  <c r="M1768" i="1"/>
  <c r="M1382" i="1"/>
  <c r="M1539" i="1"/>
  <c r="M1111" i="1"/>
  <c r="M1596" i="1"/>
  <c r="M1984" i="1"/>
  <c r="M1372" i="1"/>
  <c r="M1877" i="1"/>
  <c r="M1365" i="1"/>
  <c r="M1266" i="1"/>
  <c r="M1474" i="1"/>
  <c r="M2026" i="1"/>
  <c r="M1688" i="1"/>
  <c r="M1661" i="1"/>
  <c r="M280" i="1"/>
  <c r="M1324" i="1"/>
  <c r="M194" i="1"/>
  <c r="M58" i="1"/>
  <c r="M370" i="1"/>
  <c r="M1794" i="1"/>
  <c r="M227" i="1"/>
  <c r="M1706" i="1"/>
  <c r="M772" i="1"/>
  <c r="M459" i="1"/>
  <c r="M785" i="1"/>
  <c r="M2183" i="1"/>
  <c r="M109" i="1"/>
  <c r="M369" i="1"/>
  <c r="M1159" i="1"/>
  <c r="M553" i="1"/>
  <c r="M824" i="1"/>
  <c r="M421" i="1"/>
  <c r="M750" i="1"/>
  <c r="M522" i="1"/>
  <c r="M89" i="1"/>
  <c r="M1897" i="1"/>
  <c r="M2141" i="1"/>
  <c r="M9" i="1"/>
  <c r="M466" i="1"/>
  <c r="M2195" i="1"/>
  <c r="M78" i="1"/>
  <c r="M408" i="1"/>
  <c r="M1048" i="1"/>
  <c r="M1549" i="1"/>
  <c r="M115" i="1"/>
  <c r="M743" i="1"/>
  <c r="M2169" i="1"/>
  <c r="M438" i="1"/>
  <c r="M2156" i="1"/>
  <c r="M1214" i="1"/>
  <c r="M1027" i="1"/>
  <c r="M17" i="1"/>
  <c r="M477" i="1"/>
  <c r="M1714" i="1"/>
  <c r="M128" i="1"/>
  <c r="M1569" i="1"/>
  <c r="M312" i="1"/>
  <c r="M2186" i="1"/>
  <c r="M727" i="1"/>
  <c r="M236" i="1"/>
  <c r="M1109" i="1"/>
  <c r="M1908" i="1"/>
  <c r="M1627" i="1"/>
  <c r="M1839" i="1"/>
  <c r="M242" i="1"/>
  <c r="M1227" i="1"/>
  <c r="M648" i="1"/>
  <c r="M1452" i="1"/>
  <c r="M469" i="1"/>
  <c r="M1334" i="1"/>
  <c r="M1892" i="1"/>
  <c r="M2001" i="1"/>
  <c r="M2068" i="1"/>
  <c r="M367" i="1"/>
  <c r="M1201" i="1"/>
  <c r="M1862" i="1"/>
  <c r="M202" i="1"/>
  <c r="M714" i="1"/>
  <c r="M1700" i="1"/>
  <c r="M506" i="1"/>
  <c r="M1551" i="1"/>
  <c r="M569" i="1"/>
  <c r="M1592" i="1"/>
  <c r="M991" i="1"/>
  <c r="M1031" i="1"/>
  <c r="M35" i="1"/>
  <c r="M383" i="1"/>
  <c r="M844" i="1"/>
  <c r="M213" i="1"/>
  <c r="M929" i="1"/>
  <c r="M1937" i="1"/>
  <c r="M2016" i="1"/>
  <c r="M2063" i="1"/>
  <c r="M1636" i="1"/>
  <c r="M282" i="1"/>
  <c r="M710" i="1"/>
  <c r="M123" i="1"/>
  <c r="M1021" i="1"/>
  <c r="M31" i="1"/>
  <c r="M297" i="1"/>
  <c r="M147" i="1"/>
  <c r="M159" i="1"/>
  <c r="M1620" i="1"/>
  <c r="M120" i="1"/>
  <c r="M330" i="1"/>
  <c r="M1097" i="1"/>
  <c r="M490" i="1"/>
  <c r="M1982" i="1"/>
  <c r="M309" i="1"/>
  <c r="M1910" i="1"/>
  <c r="M335" i="1"/>
  <c r="M722" i="1"/>
  <c r="M1626" i="1"/>
  <c r="M817" i="1"/>
  <c r="M705" i="1"/>
  <c r="M162" i="1"/>
  <c r="M1098" i="1"/>
  <c r="M874" i="1"/>
  <c r="M1035" i="1"/>
  <c r="M1676" i="1"/>
  <c r="M106" i="1"/>
  <c r="M456" i="1"/>
  <c r="M1502" i="1"/>
  <c r="M319" i="1"/>
  <c r="M1386" i="1"/>
  <c r="M1525" i="1"/>
  <c r="M1239" i="1"/>
  <c r="M1144" i="1"/>
  <c r="M1480" i="1"/>
  <c r="M1252" i="1"/>
  <c r="M1693" i="1"/>
  <c r="M1695" i="1"/>
  <c r="M1389" i="1"/>
  <c r="M1544" i="1"/>
  <c r="M1150" i="1"/>
  <c r="M90" i="1"/>
  <c r="M63" i="1"/>
  <c r="M492" i="1"/>
  <c r="M520" i="1"/>
  <c r="M306" i="1"/>
  <c r="M372" i="1"/>
  <c r="M1845" i="1"/>
  <c r="M1976" i="1"/>
  <c r="M2073" i="1"/>
  <c r="M249" i="1"/>
  <c r="M747" i="1"/>
  <c r="M643" i="1"/>
  <c r="M2127" i="1"/>
  <c r="M1147" i="1"/>
  <c r="M50" i="1"/>
  <c r="M273" i="1"/>
  <c r="M1510" i="1"/>
  <c r="M6" i="1"/>
  <c r="M171" i="1"/>
  <c r="M2194" i="1"/>
  <c r="M60" i="1"/>
  <c r="M267" i="1"/>
  <c r="M1617" i="1"/>
  <c r="M1965" i="1"/>
  <c r="M1905" i="1"/>
  <c r="M1033" i="1"/>
  <c r="M1256" i="1"/>
  <c r="M1354" i="1"/>
  <c r="M1647" i="1"/>
  <c r="M1244" i="1"/>
  <c r="M1841" i="1"/>
  <c r="M1972" i="1"/>
  <c r="M2076" i="1"/>
  <c r="M2049" i="1"/>
  <c r="M2209" i="1"/>
  <c r="M1250" i="1"/>
  <c r="M1466" i="1"/>
  <c r="M1029" i="1"/>
  <c r="M11" i="1"/>
  <c r="M233" i="1"/>
  <c r="M1703" i="1"/>
  <c r="M91" i="1"/>
  <c r="M1556" i="1"/>
  <c r="M1805" i="1"/>
  <c r="M2017" i="1"/>
  <c r="M2003" i="1"/>
  <c r="M2047" i="1"/>
  <c r="M1954" i="1"/>
  <c r="M2055" i="1"/>
  <c r="M2084" i="1"/>
  <c r="M1725" i="1"/>
  <c r="M168" i="1"/>
  <c r="M669" i="1"/>
  <c r="M519" i="1"/>
  <c r="M1847" i="1"/>
  <c r="M2022" i="1"/>
  <c r="M2005" i="1"/>
  <c r="M10" i="1"/>
  <c r="M1245" i="1"/>
  <c r="M1827" i="1"/>
  <c r="M52" i="1"/>
  <c r="M813" i="1"/>
  <c r="M2172" i="1"/>
  <c r="M142" i="1"/>
  <c r="M283" i="1"/>
  <c r="M79" i="1"/>
  <c r="M893" i="1"/>
  <c r="M868" i="1"/>
  <c r="M685" i="1"/>
  <c r="M914" i="1"/>
  <c r="M2167" i="1"/>
  <c r="M1682" i="1"/>
  <c r="M34" i="1"/>
  <c r="M378" i="1"/>
  <c r="M214" i="1"/>
  <c r="M1936" i="1"/>
  <c r="M252" i="1"/>
  <c r="M665" i="1"/>
  <c r="M1462" i="1"/>
  <c r="M1093" i="1"/>
  <c r="M117" i="1"/>
  <c r="M708" i="1"/>
  <c r="M936" i="1"/>
  <c r="M439" i="1"/>
  <c r="M953" i="1"/>
  <c r="M1529" i="1"/>
  <c r="M1788" i="1"/>
  <c r="M2114" i="1"/>
  <c r="M1479" i="1"/>
  <c r="M1217" i="1"/>
  <c r="M1637" i="1"/>
  <c r="M1451" i="1"/>
  <c r="M1797" i="1"/>
  <c r="M1719" i="1"/>
  <c r="M1690" i="1"/>
  <c r="M1575" i="1"/>
  <c r="M314" i="1"/>
  <c r="M81" i="1"/>
  <c r="M1439" i="1"/>
  <c r="M1616" i="1"/>
  <c r="M20" i="1"/>
  <c r="M687" i="1"/>
  <c r="M324" i="1"/>
  <c r="M1955" i="1"/>
  <c r="M113" i="1"/>
  <c r="M896" i="1"/>
  <c r="M1932" i="1"/>
  <c r="M2015" i="1"/>
  <c r="M2064" i="1"/>
  <c r="M332" i="1"/>
  <c r="M585" i="1"/>
  <c r="M1458" i="1"/>
  <c r="M245" i="1"/>
  <c r="M759" i="1"/>
  <c r="M508" i="1"/>
  <c r="M630" i="1"/>
  <c r="M694" i="1"/>
  <c r="M1195" i="1"/>
  <c r="M54" i="1"/>
  <c r="M2178" i="1"/>
  <c r="M1723" i="1"/>
  <c r="M291" i="1"/>
  <c r="M1541" i="1"/>
  <c r="M1415" i="1"/>
  <c r="M1433" i="1"/>
  <c r="M1882" i="1"/>
  <c r="M1800" i="1"/>
  <c r="M1783" i="1"/>
  <c r="M1568" i="1"/>
  <c r="M272" i="1"/>
  <c r="M551" i="1"/>
  <c r="M1656" i="1"/>
  <c r="M385" i="1"/>
  <c r="M3" i="1"/>
  <c r="M40" i="1"/>
  <c r="M95" i="1"/>
  <c r="M377" i="1"/>
  <c r="M36" i="1"/>
  <c r="M211" i="1"/>
  <c r="M1059" i="1"/>
  <c r="M1679" i="1"/>
  <c r="M1034" i="1"/>
  <c r="M1303" i="1"/>
  <c r="M14" i="1"/>
  <c r="M287" i="1"/>
  <c r="M1607" i="1"/>
  <c r="M105" i="1"/>
  <c r="M1277" i="1"/>
  <c r="M1861" i="1"/>
  <c r="M1987" i="1"/>
  <c r="M2072" i="1"/>
  <c r="M93" i="1"/>
  <c r="M711" i="1"/>
  <c r="M392" i="1"/>
  <c r="M1781" i="1"/>
  <c r="M441" i="1"/>
  <c r="M2011" i="1"/>
  <c r="M796" i="1"/>
  <c r="M1980" i="1"/>
  <c r="M1106" i="1"/>
  <c r="M37" i="1"/>
  <c r="M22" i="1"/>
  <c r="M224" i="1"/>
  <c r="M99" i="1"/>
  <c r="M1842" i="1"/>
  <c r="M1975" i="1"/>
  <c r="M2075" i="1"/>
  <c r="M47" i="1"/>
  <c r="M409" i="1"/>
  <c r="M254" i="1"/>
  <c r="M1948" i="1"/>
  <c r="M2018" i="1"/>
  <c r="M2062" i="1"/>
  <c r="M1760" i="1"/>
  <c r="M301" i="1"/>
  <c r="M783" i="1"/>
  <c r="M690" i="1"/>
  <c r="M38" i="1"/>
  <c r="M56" i="1"/>
  <c r="M397" i="1"/>
  <c r="M153" i="1"/>
  <c r="M1726" i="1"/>
  <c r="M1903" i="1"/>
  <c r="M2092" i="1"/>
  <c r="M1543" i="1"/>
  <c r="M1638" i="1"/>
  <c r="M1311" i="1"/>
  <c r="M1563" i="1"/>
  <c r="M1145" i="1"/>
  <c r="M25" i="1"/>
  <c r="M215" i="1"/>
  <c r="M917" i="1"/>
  <c r="M422" i="1"/>
  <c r="M737" i="1"/>
  <c r="M158" i="1"/>
  <c r="M591" i="1"/>
  <c r="M1758" i="1"/>
  <c r="M1917" i="1"/>
  <c r="M2089" i="1"/>
  <c r="M1202" i="1"/>
  <c r="M1267" i="1"/>
  <c r="M350" i="1"/>
  <c r="M226" i="1"/>
  <c r="M2182" i="1"/>
  <c r="M733" i="1"/>
  <c r="M754" i="1"/>
  <c r="M608" i="1"/>
  <c r="M1608" i="1"/>
  <c r="M1061" i="1"/>
  <c r="M206" i="1"/>
  <c r="M284" i="1"/>
  <c r="M1420" i="1"/>
  <c r="M2180" i="1"/>
  <c r="M786" i="1"/>
  <c r="M609" i="1"/>
  <c r="M678" i="1"/>
  <c r="M1774" i="1"/>
  <c r="M1933" i="1"/>
  <c r="M2088" i="1"/>
  <c r="M279" i="1"/>
  <c r="M260" i="1"/>
  <c r="M773" i="1"/>
  <c r="M758" i="1"/>
  <c r="M673" i="1"/>
  <c r="M662" i="1"/>
  <c r="M2119" i="1"/>
  <c r="M1856" i="1"/>
  <c r="M12" i="1"/>
  <c r="M2139" i="1"/>
  <c r="M327" i="1"/>
  <c r="M2098" i="1"/>
  <c r="M104" i="1"/>
  <c r="M2116" i="1"/>
  <c r="M1828" i="1"/>
  <c r="M1829" i="1"/>
  <c r="M1880" i="1"/>
  <c r="M1885" i="1"/>
  <c r="M2095" i="1"/>
  <c r="M453" i="1"/>
  <c r="M1583" i="1"/>
  <c r="M1505" i="1"/>
  <c r="M130" i="1"/>
  <c r="M735" i="1"/>
  <c r="M429" i="1"/>
  <c r="M1795" i="1"/>
  <c r="M1950" i="1"/>
  <c r="M2085" i="1"/>
  <c r="M1283" i="1"/>
  <c r="M1798" i="1"/>
  <c r="M1670" i="1"/>
  <c r="M1123" i="1"/>
  <c r="M891" i="1"/>
  <c r="M342" i="1"/>
  <c r="M1073" i="1"/>
  <c r="M832" i="1"/>
  <c r="M947" i="1"/>
  <c r="M728" i="1"/>
  <c r="M939" i="1"/>
  <c r="M1014" i="1"/>
  <c r="M1001" i="1"/>
  <c r="M1331" i="1"/>
  <c r="M1377" i="1"/>
  <c r="M1166" i="1"/>
  <c r="M1209" i="1"/>
  <c r="M1398" i="1"/>
  <c r="M1056" i="1"/>
  <c r="M1367" i="1"/>
  <c r="M1835" i="1"/>
  <c r="M2173" i="1"/>
  <c r="M1757" i="1"/>
  <c r="M2158" i="1"/>
  <c r="M1442" i="1"/>
  <c r="M1102" i="1"/>
  <c r="M1188" i="1"/>
  <c r="M1748" i="1"/>
  <c r="M2161" i="1"/>
  <c r="M1530" i="1"/>
  <c r="M2152" i="1"/>
  <c r="M1564" i="1"/>
  <c r="M1120" i="1"/>
  <c r="M448" i="1"/>
  <c r="M44" i="1"/>
  <c r="M1663" i="1"/>
  <c r="M420" i="1"/>
  <c r="M876" i="1"/>
  <c r="M246" i="1"/>
  <c r="M793" i="1"/>
  <c r="M1645" i="1"/>
  <c r="M1865" i="1"/>
  <c r="M2096" i="1"/>
  <c r="M1286" i="1"/>
  <c r="M1167" i="1"/>
  <c r="M1486" i="1"/>
  <c r="M48" i="1"/>
  <c r="M1472" i="1"/>
  <c r="M437" i="1"/>
  <c r="M1705" i="1"/>
  <c r="M259" i="1"/>
  <c r="M1465" i="1"/>
  <c r="M1030" i="1"/>
  <c r="M1404" i="1"/>
  <c r="M1241" i="1"/>
  <c r="M2130" i="1"/>
  <c r="M1477" i="1"/>
  <c r="M1016" i="1"/>
  <c r="M1752" i="1"/>
  <c r="M68" i="1"/>
  <c r="M1710" i="1"/>
  <c r="M838" i="1"/>
  <c r="M1399" i="1"/>
  <c r="M331" i="1"/>
  <c r="M1215" i="1"/>
  <c r="M1550" i="1"/>
  <c r="M1804" i="1"/>
  <c r="M2109" i="1"/>
  <c r="M1855" i="1"/>
  <c r="M1634" i="1"/>
  <c r="M444" i="1"/>
  <c r="M2179" i="1"/>
  <c r="M1963" i="1"/>
  <c r="M814" i="1"/>
  <c r="M1911" i="1"/>
  <c r="M251" i="1"/>
  <c r="M463" i="1"/>
  <c r="M28" i="1"/>
  <c r="M1446" i="1"/>
  <c r="M618" i="1"/>
  <c r="M1914" i="1"/>
  <c r="M166" i="1"/>
  <c r="M1810" i="1"/>
  <c r="M256" i="1"/>
  <c r="M1296" i="1"/>
  <c r="M642" i="1"/>
  <c r="M770" i="1"/>
  <c r="M633" i="1"/>
  <c r="M911" i="1"/>
  <c r="M1854" i="1"/>
  <c r="M2008" i="1"/>
  <c r="M2210" i="1"/>
  <c r="M2196" i="1"/>
  <c r="M845" i="1"/>
  <c r="M1666" i="1"/>
  <c r="M1053" i="1"/>
  <c r="M1255" i="1"/>
  <c r="M1770" i="1"/>
  <c r="M15" i="1"/>
  <c r="M1300" i="1"/>
  <c r="M239" i="1"/>
  <c r="M1467" i="1"/>
  <c r="M107" i="1"/>
  <c r="M1265" i="1"/>
  <c r="M1830" i="1"/>
  <c r="M1970" i="1"/>
  <c r="M2077" i="1"/>
  <c r="M1295" i="1"/>
  <c r="M1189" i="1"/>
  <c r="M1289" i="1"/>
  <c r="M1747" i="1"/>
  <c r="M127" i="1"/>
  <c r="M1601" i="1"/>
  <c r="M654" i="1"/>
  <c r="M2159" i="1"/>
  <c r="M461" i="1"/>
  <c r="M2153" i="1"/>
  <c r="M1578" i="1"/>
  <c r="M1820" i="1"/>
  <c r="M2105" i="1"/>
  <c r="M1282" i="1"/>
  <c r="M1621" i="1"/>
  <c r="M103" i="1"/>
  <c r="M1761" i="1"/>
  <c r="M680" i="1"/>
  <c r="M864" i="1"/>
  <c r="M416" i="1"/>
  <c r="M934" i="1"/>
  <c r="M1604" i="1"/>
  <c r="M1484" i="1"/>
  <c r="M2157" i="1"/>
  <c r="M1952" i="1"/>
  <c r="M2151" i="1"/>
  <c r="M1896" i="1"/>
  <c r="M755" i="1"/>
  <c r="M1337" i="1"/>
  <c r="M1674" i="1"/>
  <c r="M664" i="1"/>
  <c r="M30" i="1"/>
  <c r="M352" i="1"/>
  <c r="M1973" i="1"/>
  <c r="M179" i="1"/>
  <c r="M1702" i="1"/>
  <c r="M1940" i="1"/>
  <c r="M702" i="1"/>
  <c r="M898" i="1"/>
  <c r="M1297" i="1"/>
  <c r="M1701" i="1"/>
  <c r="M262" i="1"/>
  <c r="M672" i="1"/>
  <c r="M66" i="1"/>
  <c r="M1181" i="1"/>
  <c r="M230" i="1"/>
  <c r="M2207" i="1"/>
  <c r="M379" i="1"/>
  <c r="M769" i="1"/>
  <c r="M32" i="1"/>
  <c r="M176" i="1"/>
  <c r="M148" i="1"/>
  <c r="M1124" i="1"/>
  <c r="M1520" i="1"/>
  <c r="M1447" i="1"/>
  <c r="M1403" i="1"/>
  <c r="M77" i="1"/>
  <c r="M27" i="1"/>
  <c r="M41" i="1"/>
  <c r="M2" i="1"/>
  <c r="M177" i="1"/>
  <c r="M978" i="1"/>
  <c r="M1180" i="1"/>
  <c r="M161" i="1"/>
  <c r="M19" i="1"/>
  <c r="M61" i="1"/>
  <c r="M1807" i="1"/>
  <c r="M1729" i="1"/>
  <c r="M1199" i="1"/>
  <c r="M1906" i="1"/>
  <c r="M2091" i="1"/>
  <c r="M668" i="1"/>
  <c r="M883" i="1"/>
  <c r="M556" i="1"/>
  <c r="M1816" i="1"/>
  <c r="M1959" i="1"/>
  <c r="M2083" i="1"/>
  <c r="M1204" i="1"/>
  <c r="M1273" i="1"/>
  <c r="M39" i="1"/>
  <c r="M5" i="1"/>
  <c r="M781" i="1"/>
  <c r="M275" i="1"/>
  <c r="M62" i="1"/>
  <c r="M217" i="1"/>
  <c r="M820" i="1"/>
  <c r="M925" i="1"/>
  <c r="M1198" i="1"/>
  <c r="M1754" i="1"/>
  <c r="M502" i="1"/>
  <c r="M622" i="1"/>
  <c r="M879" i="1"/>
  <c r="M390" i="1"/>
  <c r="M1558" i="1"/>
  <c r="M871" i="1"/>
  <c r="M1321" i="1"/>
  <c r="M663" i="1"/>
  <c r="M2189" i="1"/>
  <c r="M2023" i="1"/>
  <c r="M963" i="1"/>
  <c r="M1105" i="1"/>
  <c r="M980" i="1"/>
  <c r="M1095" i="1"/>
  <c r="M1004" i="1"/>
  <c r="M1699" i="1"/>
  <c r="M541" i="1"/>
  <c r="M1891" i="1"/>
  <c r="M1136" i="1"/>
  <c r="M853" i="1"/>
  <c r="M8" i="1"/>
  <c r="M1051" i="1"/>
  <c r="M919" i="1"/>
  <c r="M2165" i="1"/>
  <c r="M43" i="1"/>
  <c r="M964" i="1"/>
  <c r="M937" i="1"/>
  <c r="M956" i="1"/>
  <c r="M875" i="1"/>
  <c r="M901" i="1"/>
  <c r="M2039" i="1"/>
  <c r="M510" i="1"/>
  <c r="M768" i="1"/>
  <c r="M2184" i="1"/>
  <c r="M1194" i="1"/>
  <c r="M1560" i="1"/>
  <c r="M1023" i="1"/>
  <c r="M2203" i="1"/>
  <c r="M2188" i="1"/>
  <c r="M188" i="1"/>
  <c r="M577" i="1"/>
  <c r="M967" i="1"/>
  <c r="M1028" i="1"/>
  <c r="M1261" i="1"/>
  <c r="M1064" i="1"/>
  <c r="M1251" i="1"/>
  <c r="M1054" i="1"/>
  <c r="M1305" i="1"/>
  <c r="M1385" i="1"/>
  <c r="M1673" i="1"/>
  <c r="M943" i="1"/>
  <c r="M959" i="1"/>
  <c r="M906" i="1"/>
  <c r="M945" i="1"/>
  <c r="M958" i="1"/>
  <c r="M2150" i="1"/>
  <c r="M955" i="1"/>
  <c r="M344" i="1"/>
  <c r="M741" i="1"/>
  <c r="M961" i="1"/>
  <c r="M938" i="1"/>
  <c r="M944" i="1"/>
  <c r="M2040" i="1"/>
  <c r="M960" i="1"/>
  <c r="M2149" i="1"/>
  <c r="M1878" i="1"/>
  <c r="M2014" i="1"/>
  <c r="M1548" i="1"/>
  <c r="M1997" i="1"/>
  <c r="M2046" i="1"/>
  <c r="M2057" i="1"/>
  <c r="M1771" i="1"/>
  <c r="M1979" i="1"/>
  <c r="M1396" i="1"/>
  <c r="M1902" i="1"/>
  <c r="M1806" i="1"/>
  <c r="M1988" i="1"/>
  <c r="M2071" i="1"/>
  <c r="M504" i="1"/>
  <c r="M827" i="1"/>
  <c r="M1923" i="1"/>
  <c r="M7" i="1"/>
  <c r="M70" i="1"/>
  <c r="M2027" i="1"/>
  <c r="M1669" i="1"/>
  <c r="M2009" i="1"/>
  <c r="M2007" i="1"/>
  <c r="M2043" i="1"/>
  <c r="M2059" i="1"/>
  <c r="M1290" i="1"/>
  <c r="M1557" i="1"/>
  <c r="M2128" i="1"/>
  <c r="M33" i="1"/>
  <c r="M210" i="1"/>
  <c r="M1796" i="1"/>
  <c r="M1823" i="1"/>
  <c r="M1540" i="1"/>
  <c r="M29" i="1"/>
  <c r="M1390" i="1"/>
  <c r="M1784" i="1"/>
  <c r="M114" i="1"/>
  <c r="M2212" i="1"/>
  <c r="M139" i="1"/>
  <c r="M992" i="1"/>
  <c r="M1009" i="1"/>
  <c r="M1153" i="1"/>
  <c r="M489" i="1"/>
  <c r="M1915" i="1"/>
  <c r="M2028" i="1"/>
  <c r="M1308" i="1"/>
  <c r="M1664" i="1"/>
  <c r="M1455" i="1"/>
  <c r="M1852" i="1"/>
  <c r="M2102" i="1"/>
  <c r="M1773" i="1"/>
  <c r="M1240" i="1"/>
  <c r="M1611" i="1"/>
  <c r="M186" i="1"/>
  <c r="M981" i="1"/>
  <c r="M1063" i="1"/>
  <c r="M1104" i="1"/>
  <c r="M573" i="1"/>
  <c r="M1528" i="1"/>
  <c r="M1875" i="1"/>
  <c r="M1326" i="1"/>
  <c r="M1154" i="1"/>
  <c r="M1026" i="1"/>
  <c r="M1494" i="1"/>
  <c r="M1249" i="1"/>
  <c r="M1058" i="1"/>
  <c r="M1309" i="1"/>
  <c r="M1313" i="1"/>
  <c r="M1707" i="1"/>
  <c r="M1813" i="1"/>
  <c r="M1946" i="1"/>
  <c r="M1888" i="1"/>
  <c r="M1364" i="1"/>
  <c r="M2031" i="1"/>
  <c r="M1759" i="1"/>
  <c r="M1507" i="1"/>
  <c r="M1867" i="1"/>
  <c r="M1226" i="1"/>
  <c r="M1270" i="1"/>
  <c r="M1103" i="1"/>
  <c r="M1409" i="1"/>
  <c r="M1325" i="1"/>
  <c r="M1600" i="1"/>
  <c r="M2124" i="1"/>
  <c r="M1628" i="1"/>
  <c r="M1857" i="1"/>
  <c r="M2099" i="1"/>
  <c r="M1534" i="1"/>
  <c r="M1792" i="1"/>
  <c r="M2112" i="1"/>
  <c r="M1629" i="1"/>
  <c r="M1858" i="1"/>
  <c r="M2100" i="1"/>
  <c r="M1991" i="1"/>
  <c r="M1960" i="1"/>
  <c r="M683" i="1"/>
  <c r="M1060" i="1"/>
  <c r="M1495" i="1"/>
  <c r="M881" i="1"/>
  <c r="M1315" i="1"/>
  <c r="M880" i="1"/>
  <c r="M1443" i="1"/>
  <c r="M1692" i="1"/>
  <c r="M764" i="1"/>
  <c r="M849" i="1"/>
  <c r="M792" i="1"/>
  <c r="M1919" i="1"/>
  <c r="M922" i="1"/>
  <c r="M2163" i="1"/>
  <c r="M1350" i="1"/>
  <c r="M790" i="1"/>
  <c r="M193" i="1"/>
  <c r="M414" i="1"/>
  <c r="M1018" i="1"/>
  <c r="M1329" i="1"/>
  <c r="M821" i="1"/>
  <c r="M1220" i="1"/>
  <c r="M509" i="1"/>
  <c r="M2000" i="1"/>
  <c r="M1115" i="1"/>
  <c r="M1425" i="1"/>
  <c r="M1515" i="1"/>
  <c r="M1787" i="1"/>
  <c r="M1786" i="1"/>
  <c r="M2021" i="1"/>
  <c r="M1995" i="1"/>
  <c r="M2069" i="1"/>
  <c r="M1488" i="1"/>
  <c r="M1850" i="1"/>
  <c r="M1178" i="1"/>
  <c r="M1522" i="1"/>
  <c r="M1606" i="1"/>
  <c r="M1352" i="1"/>
  <c r="M155" i="1"/>
  <c r="M521" i="1"/>
  <c r="M1236" i="1"/>
  <c r="M1614" i="1"/>
  <c r="M138" i="1"/>
  <c r="M1667" i="1"/>
  <c r="M926" i="1"/>
  <c r="M1750" i="1"/>
  <c r="M488" i="1"/>
  <c r="M950" i="1"/>
  <c r="M1686" i="1"/>
  <c r="M1683" i="1"/>
  <c r="M1886" i="1"/>
  <c r="M2094" i="1"/>
  <c r="M197" i="1"/>
  <c r="M295" i="1"/>
  <c r="M1497" i="1"/>
  <c r="M706" i="1"/>
  <c r="M701" i="1"/>
  <c r="M564" i="1"/>
  <c r="M1114" i="1"/>
  <c r="M1046" i="1"/>
  <c r="M1535" i="1"/>
  <c r="M523" i="1"/>
  <c r="M1808" i="1"/>
  <c r="M1623" i="1"/>
  <c r="M1512" i="1"/>
  <c r="M836" i="1"/>
  <c r="M1383" i="1"/>
  <c r="M1210" i="1"/>
  <c r="M674" i="1"/>
  <c r="M1712" i="1"/>
  <c r="M887" i="1"/>
  <c r="M1566" i="1"/>
  <c r="M419" i="1"/>
  <c r="M787" i="1"/>
  <c r="M442" i="1"/>
  <c r="M797" i="1"/>
  <c r="M1589" i="1"/>
  <c r="M1826" i="1"/>
  <c r="M2104" i="1"/>
  <c r="M374" i="1"/>
  <c r="M767" i="1"/>
  <c r="M1519" i="1"/>
  <c r="M24" i="1"/>
  <c r="M1762" i="1"/>
  <c r="M1913" i="1"/>
  <c r="M1925" i="1"/>
  <c r="M165" i="1"/>
  <c r="M1811" i="1"/>
  <c r="M1074" i="1"/>
  <c r="M45" i="1"/>
  <c r="M1832" i="1"/>
  <c r="M1635" i="1"/>
  <c r="M1461" i="1"/>
  <c r="M258" i="1"/>
  <c r="M1338" i="1"/>
  <c r="M826" i="1"/>
  <c r="M1218" i="1"/>
  <c r="M318" i="1"/>
  <c r="M1602" i="1"/>
  <c r="M1037" i="1"/>
  <c r="M2155" i="1"/>
  <c r="M721" i="1"/>
  <c r="M928" i="1"/>
  <c r="M1157" i="1"/>
  <c r="M1639" i="1"/>
  <c r="M1640" i="1"/>
  <c r="M207" i="1"/>
  <c r="M1603" i="1"/>
  <c r="M595" i="1"/>
  <c r="M1453" i="1"/>
  <c r="M1644" i="1"/>
  <c r="M1866" i="1"/>
  <c r="M2097" i="1"/>
  <c r="M789" i="1"/>
  <c r="M916" i="1"/>
  <c r="M915" i="1"/>
  <c r="M948" i="1"/>
  <c r="M1182" i="1"/>
  <c r="M1533" i="1"/>
  <c r="M2012" i="1"/>
  <c r="M2045" i="1"/>
  <c r="M2058" i="1"/>
  <c r="M345" i="1"/>
  <c r="M742" i="1"/>
  <c r="M1341" i="1"/>
  <c r="M1746" i="1"/>
  <c r="M542" i="1"/>
  <c r="M1041" i="1"/>
  <c r="M1652" i="1"/>
  <c r="M357" i="1"/>
  <c r="M1996" i="1"/>
  <c r="M885" i="1"/>
  <c r="M745" i="1"/>
  <c r="M839" i="1"/>
  <c r="M1129" i="1"/>
  <c r="M1078" i="1"/>
  <c r="M1653" i="1"/>
  <c r="M191" i="1"/>
  <c r="M1836" i="1"/>
  <c r="M1384" i="1"/>
  <c r="M579" i="1"/>
  <c r="M1264" i="1"/>
  <c r="M98" i="1"/>
  <c r="M650" i="1"/>
  <c r="M238" i="1"/>
  <c r="M454" i="1"/>
  <c r="M425" i="1"/>
  <c r="M635" i="1"/>
  <c r="M360" i="1"/>
  <c r="M717" i="1"/>
  <c r="M869" i="1"/>
  <c r="M2175" i="1"/>
  <c r="M1294" i="1"/>
  <c r="M1691" i="1"/>
  <c r="M296" i="1"/>
  <c r="M154" i="1"/>
  <c r="M649" i="1"/>
  <c r="M373" i="1"/>
  <c r="M1934" i="1"/>
  <c r="M1837" i="1"/>
  <c r="M471" i="1"/>
  <c r="M766" i="1"/>
  <c r="M407" i="1"/>
  <c r="M1727" i="1"/>
  <c r="M1907" i="1"/>
  <c r="M2090" i="1"/>
  <c r="M1513" i="1"/>
  <c r="M923" i="1"/>
  <c r="M1314" i="1"/>
  <c r="M132" i="1"/>
  <c r="M952" i="1"/>
  <c r="M476" i="1"/>
  <c r="M949" i="1"/>
  <c r="M487" i="1"/>
  <c r="M1615" i="1"/>
  <c r="M822" i="1"/>
  <c r="M1863" i="1"/>
  <c r="M1694" i="1"/>
  <c r="M870" i="1"/>
  <c r="M927" i="1"/>
  <c r="M812" i="1"/>
  <c r="M1922" i="1"/>
  <c r="M2013" i="1"/>
  <c r="M2065" i="1"/>
  <c r="M23" i="1"/>
  <c r="M1040" i="1"/>
  <c r="M1459" i="1"/>
  <c r="M547" i="1"/>
  <c r="M326" i="1"/>
  <c r="M196" i="1"/>
  <c r="M847" i="1"/>
  <c r="M145" i="1"/>
  <c r="M53" i="1"/>
  <c r="M185" i="1"/>
  <c r="M346" i="1"/>
  <c r="M300" i="1"/>
  <c r="M271" i="1"/>
  <c r="M200" i="1"/>
  <c r="M1133" i="1"/>
  <c r="M257" i="1"/>
  <c r="M1659" i="1"/>
  <c r="M1593" i="1"/>
  <c r="M670" i="1"/>
  <c r="M1438" i="1"/>
  <c r="M1785" i="1"/>
  <c r="M1943" i="1"/>
  <c r="M2087" i="1"/>
  <c r="M303" i="1"/>
  <c r="M682" i="1"/>
  <c r="M220" i="1"/>
  <c r="M2086" i="1"/>
  <c r="M834" i="1"/>
  <c r="M2162" i="1"/>
  <c r="M620" i="1"/>
  <c r="M676" i="1"/>
  <c r="M1110" i="1"/>
  <c r="M96" i="1"/>
  <c r="M2093" i="1"/>
  <c r="M884" i="1"/>
  <c r="M1545" i="1"/>
  <c r="M402" i="1"/>
  <c r="M940" i="1"/>
  <c r="M1572" i="1"/>
  <c r="M94" i="1"/>
  <c r="M588" i="1"/>
  <c r="M321" i="1"/>
  <c r="M530" i="1"/>
  <c r="M549" i="1"/>
  <c r="M724" i="1"/>
  <c r="M363" i="1"/>
  <c r="M494" i="1"/>
  <c r="M1573" i="1"/>
  <c r="M873" i="1"/>
  <c r="M815" i="1"/>
  <c r="M57" i="1"/>
  <c r="M1490" i="1"/>
  <c r="M173" i="1"/>
  <c r="M517" i="1"/>
  <c r="M406" i="1"/>
  <c r="M546" i="1"/>
  <c r="M278" i="1"/>
  <c r="M1045" i="1"/>
  <c r="M75" i="1"/>
  <c r="M1646" i="1"/>
  <c r="M351" i="1"/>
  <c r="M1918" i="1"/>
  <c r="M1118" i="1"/>
  <c r="M1432" i="1"/>
  <c r="M1586" i="1"/>
  <c r="M1899" i="1"/>
  <c r="M704" i="1"/>
  <c r="M899" i="1"/>
  <c r="M1318" i="1"/>
  <c r="M1716" i="1"/>
  <c r="M528" i="1"/>
  <c r="M842" i="1"/>
  <c r="M292" i="1"/>
  <c r="M699" i="1"/>
  <c r="M1872" i="1"/>
  <c r="M1992" i="1"/>
  <c r="M2070" i="1"/>
  <c r="M1101" i="1"/>
  <c r="M1408" i="1"/>
  <c r="M1000" i="1"/>
  <c r="M1172" i="1"/>
  <c r="M1258" i="1"/>
  <c r="M1649" i="1"/>
  <c r="M1113" i="1"/>
  <c r="M1422" i="1"/>
  <c r="M388" i="1"/>
  <c r="M1247" i="1"/>
  <c r="M776" i="1"/>
  <c r="M1631" i="1"/>
  <c r="M1019" i="1"/>
  <c r="M1233" i="1"/>
  <c r="M1272" i="1"/>
  <c r="M1671" i="1"/>
  <c r="M1521" i="1"/>
  <c r="M237" i="1"/>
  <c r="M1938" i="1"/>
  <c r="M634" i="1"/>
  <c r="M1864" i="1"/>
  <c r="M966" i="1"/>
  <c r="M1012" i="1"/>
  <c r="M2148" i="1"/>
  <c r="M1011" i="1"/>
  <c r="M1221" i="1"/>
  <c r="M1052" i="1"/>
  <c r="M1057" i="1"/>
  <c r="M1275" i="1"/>
  <c r="M1310" i="1"/>
  <c r="M1268" i="1"/>
  <c r="M1860" i="1"/>
  <c r="M2042" i="1"/>
  <c r="M2053" i="1"/>
  <c r="M1360" i="1"/>
  <c r="M1981" i="1"/>
  <c r="M2038" i="1"/>
  <c r="M1658" i="1"/>
  <c r="M2121" i="1"/>
  <c r="M625" i="1"/>
  <c r="M395" i="1"/>
  <c r="M997" i="1"/>
  <c r="M636" i="1"/>
  <c r="M2192" i="1"/>
  <c r="M882" i="1"/>
  <c r="M720" i="1"/>
  <c r="M1696" i="1"/>
  <c r="M1355" i="1"/>
  <c r="M92" i="1"/>
  <c r="M322" i="1"/>
  <c r="M951" i="1"/>
  <c r="M400" i="1"/>
  <c r="M693" i="1"/>
  <c r="M1319" i="1"/>
  <c r="M1348" i="1"/>
  <c r="M1720" i="1"/>
  <c r="M1753" i="1"/>
  <c r="M2033" i="1"/>
  <c r="M1374" i="1"/>
  <c r="M843" i="1"/>
  <c r="M1042" i="1"/>
  <c r="M1469" i="1"/>
  <c r="M1320" i="1"/>
  <c r="M559" i="1"/>
  <c r="M653" i="1"/>
  <c r="M1002" i="1"/>
  <c r="M1146" i="1"/>
  <c r="M908" i="1"/>
  <c r="M1184" i="1"/>
  <c r="M788" i="1"/>
  <c r="M1949" i="1"/>
  <c r="M2004" i="1"/>
  <c r="M2048" i="1"/>
  <c r="M2056" i="1"/>
  <c r="M837" i="1"/>
  <c r="M1116" i="1"/>
  <c r="M983" i="1"/>
  <c r="M723" i="1"/>
  <c r="M560" i="1"/>
  <c r="M1538" i="1"/>
  <c r="M1122" i="1"/>
  <c r="M795" i="1"/>
  <c r="M1779" i="1"/>
  <c r="M1196" i="1"/>
  <c r="M1552" i="1"/>
  <c r="M995" i="1"/>
  <c r="M1767" i="1"/>
  <c r="M1164" i="1"/>
  <c r="M1501" i="1"/>
  <c r="M2029" i="1"/>
  <c r="M1130" i="1"/>
  <c r="M1717" i="1"/>
  <c r="M1067" i="1"/>
  <c r="M1238" i="1"/>
  <c r="M1642" i="1"/>
  <c r="M974" i="1"/>
  <c r="M1423" i="1"/>
  <c r="M1765" i="1"/>
  <c r="M1339" i="1"/>
  <c r="M1087" i="1"/>
  <c r="M1206" i="1"/>
  <c r="M1921" i="1"/>
  <c r="M1928" i="1"/>
  <c r="M2019" i="1"/>
  <c r="M2020" i="1"/>
  <c r="M2061" i="1"/>
  <c r="M1400" i="1"/>
  <c r="M496" i="1"/>
  <c r="M131" i="1"/>
  <c r="M1395" i="1"/>
  <c r="M877" i="1"/>
  <c r="M428" i="1"/>
  <c r="M152" i="1"/>
  <c r="M1322" i="1"/>
  <c r="M433" i="1"/>
  <c r="M791" i="1"/>
  <c r="M313" i="1"/>
  <c r="M533" i="1"/>
  <c r="M565" i="1"/>
  <c r="M140" i="1"/>
  <c r="M1677" i="1"/>
  <c r="M364" i="1"/>
  <c r="M1301" i="1"/>
  <c r="M72" i="1"/>
  <c r="M65" i="1"/>
  <c r="M660" i="1"/>
  <c r="M575" i="1"/>
  <c r="M337" i="1"/>
  <c r="M216" i="1"/>
  <c r="M2002" i="1"/>
  <c r="M761" i="1"/>
  <c r="M1417" i="1"/>
  <c r="M497" i="1"/>
  <c r="M1405" i="1"/>
  <c r="M229" i="1"/>
  <c r="M657" i="1"/>
  <c r="M1590" i="1"/>
  <c r="M809" i="1"/>
  <c r="M623" i="1"/>
  <c r="M749" i="1"/>
  <c r="M1831" i="1"/>
  <c r="M2036" i="1"/>
  <c r="M2037" i="1"/>
  <c r="M2050" i="1"/>
  <c r="M2054" i="1"/>
  <c r="M1160" i="1"/>
  <c r="M1499" i="1"/>
  <c r="M1618" i="1"/>
  <c r="M1174" i="1"/>
  <c r="M1957" i="1"/>
  <c r="M1518" i="1"/>
  <c r="M1904" i="1"/>
  <c r="M1281" i="1"/>
  <c r="M1491" i="1"/>
  <c r="M1739" i="1"/>
  <c r="M1599" i="1"/>
  <c r="M1733" i="1"/>
  <c r="M1993" i="1"/>
  <c r="M1947" i="1"/>
  <c r="M386" i="1"/>
  <c r="M1492" i="1"/>
  <c r="M1330" i="1"/>
  <c r="M1789" i="1"/>
  <c r="M756" i="1"/>
  <c r="M1734" i="1"/>
  <c r="M751" i="1"/>
  <c r="M968" i="1"/>
  <c r="M1440" i="1"/>
  <c r="M1738" i="1"/>
  <c r="M2117" i="1"/>
  <c r="M833" i="1"/>
  <c r="M537" i="1"/>
  <c r="M443" i="1"/>
  <c r="M1128" i="1"/>
  <c r="M1043" i="1"/>
  <c r="M241" i="1"/>
  <c r="M730" i="1"/>
  <c r="M831" i="1"/>
  <c r="M1269" i="1"/>
  <c r="M516" i="1"/>
  <c r="M513" i="1"/>
  <c r="M534" i="1"/>
  <c r="M323" i="1"/>
  <c r="M484" i="1"/>
  <c r="M592" i="1"/>
  <c r="M1008" i="1"/>
  <c r="M825" i="1"/>
  <c r="M651" i="1"/>
  <c r="M1208" i="1"/>
  <c r="M501" i="1"/>
  <c r="M865" i="1"/>
  <c r="M445" i="1"/>
  <c r="M1397" i="1"/>
  <c r="M180" i="1"/>
  <c r="M1460" i="1"/>
  <c r="M396" i="1"/>
  <c r="M253" i="1"/>
  <c r="M985" i="1"/>
  <c r="M181" i="1"/>
  <c r="M405" i="1"/>
  <c r="M468" i="1"/>
  <c r="M1126" i="1"/>
  <c r="M285" i="1"/>
  <c r="M1678" i="1"/>
  <c r="M1819" i="1"/>
  <c r="M451" i="1"/>
  <c r="M1361" i="1"/>
  <c r="M69" i="1"/>
  <c r="M354" i="1"/>
  <c r="M671" i="1"/>
  <c r="M857" i="1"/>
  <c r="M336" i="1"/>
  <c r="M631" i="1"/>
  <c r="M1598" i="1"/>
  <c r="M288" i="1"/>
  <c r="M1951" i="1"/>
  <c r="M689" i="1"/>
  <c r="M1893" i="1"/>
  <c r="M525" i="1"/>
  <c r="M244" i="1"/>
  <c r="M599" i="1"/>
  <c r="M401" i="1"/>
  <c r="M1187" i="1"/>
  <c r="M355" i="1"/>
  <c r="M129" i="1"/>
  <c r="M311" i="1"/>
  <c r="M719" i="1"/>
  <c r="M804" i="1"/>
  <c r="M473" i="1"/>
  <c r="M376" i="1"/>
  <c r="M1687" i="1"/>
  <c r="M164" i="1"/>
  <c r="M1718" i="1"/>
  <c r="M1985" i="1"/>
  <c r="M532" i="1"/>
  <c r="M1879" i="1"/>
  <c r="M1168" i="1"/>
  <c r="M744" i="1"/>
  <c r="M250" i="1"/>
  <c r="M1657" i="1"/>
  <c r="M1316" i="1"/>
  <c r="M1402" i="1"/>
  <c r="M1299" i="1"/>
  <c r="M46" i="1"/>
  <c r="M695" i="1"/>
  <c r="M715" i="1"/>
  <c r="M607" i="1"/>
  <c r="M266" i="1"/>
  <c r="M550" i="1"/>
  <c r="M1478" i="1"/>
  <c r="M709" i="1"/>
  <c r="M472" i="1"/>
  <c r="M1724" i="1"/>
  <c r="M208" i="1"/>
  <c r="M617" i="1"/>
  <c r="M1504" i="1"/>
  <c r="M830" i="1"/>
  <c r="M598" i="1"/>
  <c r="M726" i="1"/>
  <c r="M1503" i="1"/>
  <c r="M1974" i="1"/>
  <c r="M495" i="1"/>
  <c r="M1429" i="1"/>
  <c r="M169" i="1"/>
  <c r="M1956" i="1"/>
  <c r="M1508" i="1"/>
  <c r="M807" i="1"/>
  <c r="M538" i="1"/>
  <c r="M806" i="1"/>
  <c r="M1020" i="1"/>
  <c r="M1237" i="1"/>
  <c r="M1935" i="1"/>
  <c r="M1744" i="1"/>
  <c r="M1736" i="1"/>
  <c r="M1873" i="1"/>
  <c r="M1487" i="1"/>
  <c r="M88" i="1"/>
  <c r="M398" i="1"/>
  <c r="M1834" i="1"/>
  <c r="M255" i="1"/>
  <c r="M2205" i="1"/>
  <c r="M1559" i="1"/>
  <c r="M1809" i="1"/>
  <c r="M2108" i="1"/>
  <c r="M1426" i="1"/>
  <c r="M1493" i="1"/>
  <c r="M1793" i="1"/>
  <c r="M1859" i="1"/>
  <c r="M348" i="1"/>
  <c r="M1119" i="1"/>
  <c r="M2213" i="1"/>
  <c r="M2200" i="1"/>
  <c r="M368" i="1"/>
  <c r="M111" i="1"/>
  <c r="M325" i="1"/>
  <c r="M2202" i="1"/>
  <c r="M1843" i="1"/>
  <c r="M1977" i="1"/>
  <c r="M2074" i="1"/>
  <c r="M1307" i="1"/>
  <c r="M1576" i="1"/>
  <c r="M2125" i="1"/>
  <c r="M1874" i="1"/>
  <c r="M483" i="1"/>
  <c r="M1192" i="1"/>
  <c r="M752" i="1"/>
  <c r="M2185" i="1"/>
  <c r="M1998" i="1"/>
  <c r="M1222" i="1"/>
  <c r="M603" i="1"/>
  <c r="M1412" i="1"/>
  <c r="M1211" i="1"/>
  <c r="M1068" i="1"/>
  <c r="M146" i="1"/>
  <c r="M511" i="1"/>
  <c r="M1473" i="1"/>
  <c r="M902" i="1"/>
  <c r="M499" i="1"/>
  <c r="M780" i="1"/>
  <c r="M1817" i="1"/>
  <c r="M1898" i="1"/>
  <c r="M2024" i="1"/>
  <c r="M2060" i="1"/>
  <c r="M581" i="1"/>
  <c r="M205" i="1"/>
  <c r="M1506" i="1"/>
  <c r="M263" i="1"/>
  <c r="M21" i="1"/>
  <c r="M1347" i="1"/>
  <c r="M1740" i="1"/>
  <c r="M2176" i="1"/>
  <c r="M784" i="1"/>
  <c r="M156" i="1"/>
  <c r="M432" i="1"/>
  <c r="M878" i="1"/>
  <c r="M600" i="1"/>
  <c r="M102" i="1"/>
  <c r="M1328" i="1"/>
  <c r="M924" i="1"/>
  <c r="M424" i="1"/>
  <c r="M859" i="1"/>
  <c r="M1587" i="1"/>
  <c r="M1476" i="1"/>
  <c r="M652" i="1"/>
  <c r="M1279" i="1"/>
  <c r="M209" i="1"/>
  <c r="M270" i="1"/>
  <c r="M863" i="1"/>
  <c r="M605" i="1"/>
  <c r="M645" i="1"/>
  <c r="M1448" i="1"/>
  <c r="M1207" i="1"/>
  <c r="M1697" i="1"/>
  <c r="M1302" i="1"/>
  <c r="M382" i="1"/>
  <c r="M1672" i="1"/>
  <c r="M1622" i="1"/>
  <c r="M771" i="1"/>
  <c r="M1410" i="1"/>
  <c r="M1346" i="1"/>
  <c r="M582" i="1"/>
  <c r="M1485" i="1"/>
  <c r="M897" i="1"/>
  <c r="M852" i="1"/>
  <c r="M1579" i="1"/>
  <c r="M1821" i="1"/>
  <c r="M2106" i="1"/>
  <c r="M2030" i="1"/>
  <c r="M1343" i="1"/>
  <c r="M1516" i="1"/>
  <c r="M1066" i="1"/>
  <c r="M1776" i="1"/>
  <c r="M1340" i="1"/>
  <c r="M1662" i="1"/>
  <c r="M1812" i="1"/>
  <c r="M1532" i="1"/>
  <c r="M1927" i="1"/>
  <c r="M1838" i="1"/>
  <c r="M587" i="1"/>
  <c r="M811" i="1"/>
  <c r="M2181" i="1"/>
  <c r="M1531" i="1"/>
  <c r="M1790" i="1"/>
  <c r="M2113" i="1"/>
  <c r="M1939" i="1"/>
  <c r="M1745" i="1"/>
  <c r="M1737" i="1"/>
  <c r="M1883" i="1"/>
  <c r="M872" i="1"/>
  <c r="M659" i="1"/>
  <c r="M1536" i="1"/>
  <c r="M1271" i="1"/>
  <c r="M85" i="1"/>
  <c r="M1117" i="1"/>
  <c r="M1584" i="1"/>
  <c r="M910" i="1"/>
  <c r="M375" i="1"/>
  <c r="M866" i="1"/>
  <c r="M1437" i="1"/>
  <c r="M1193" i="1"/>
  <c r="M1149" i="1"/>
  <c r="M1345" i="1"/>
  <c r="M1393" i="1"/>
  <c r="M290" i="1"/>
  <c r="M1380" i="1"/>
  <c r="M1641" i="1"/>
  <c r="M692" i="1"/>
  <c r="M1344" i="1"/>
  <c r="M1213" i="1"/>
  <c r="M1039" i="1"/>
  <c r="M1570" i="1"/>
  <c r="M1285" i="1"/>
  <c r="M1013" i="1"/>
  <c r="M1253" i="1"/>
  <c r="M1392" i="1"/>
  <c r="M1224" i="1"/>
  <c r="M1185" i="1"/>
  <c r="M1312" i="1"/>
  <c r="M1161" i="1"/>
  <c r="M1358" i="1"/>
  <c r="M1096" i="1"/>
  <c r="M340" i="1"/>
  <c r="M1323" i="1"/>
  <c r="M1482" i="1"/>
  <c r="M738" i="1"/>
  <c r="M1248" i="1"/>
  <c r="M930" i="1"/>
  <c r="M482" i="1"/>
  <c r="M1342" i="1"/>
  <c r="M1436" i="1"/>
  <c r="M862" i="1"/>
  <c r="M281" i="1"/>
  <c r="M935" i="1"/>
  <c r="M903" i="1"/>
  <c r="M933" i="1"/>
  <c r="M614" i="1"/>
  <c r="M1624" i="1"/>
  <c r="M632" i="1"/>
  <c r="M228" i="1"/>
  <c r="M1553" i="1"/>
  <c r="M616" i="1"/>
  <c r="M1362" i="1"/>
  <c r="M629" i="1"/>
  <c r="M775" i="1"/>
  <c r="M800" i="1"/>
  <c r="M1763" i="1"/>
  <c r="M515" i="1"/>
  <c r="M1870" i="1"/>
  <c r="M1574" i="1"/>
  <c r="M1881" i="1"/>
  <c r="M366" i="1"/>
  <c r="M1743" i="1"/>
  <c r="M1524" i="1"/>
  <c r="M2211" i="1"/>
  <c r="M2199" i="1"/>
  <c r="M411" i="1"/>
  <c r="M1441" i="1"/>
  <c r="M1887" i="1"/>
  <c r="M1799" i="1"/>
  <c r="M1871" i="1"/>
  <c r="M1500" i="1"/>
  <c r="M2174" i="1"/>
  <c r="M2160" i="1"/>
  <c r="M1999" i="1"/>
  <c r="M116" i="1"/>
  <c r="M328" i="1"/>
  <c r="M2201" i="1"/>
  <c r="M1373" i="1"/>
  <c r="M1780" i="1"/>
  <c r="M1076" i="1"/>
  <c r="M1304" i="1"/>
  <c r="M655" i="1"/>
  <c r="M13" i="1"/>
  <c r="M475" i="1"/>
  <c r="M647" i="1"/>
  <c r="M909" i="1"/>
  <c r="M110" i="1"/>
  <c r="M734" i="1"/>
  <c r="M1565" i="1"/>
  <c r="M1929" i="1"/>
  <c r="M1989" i="1"/>
  <c r="M1942" i="1"/>
  <c r="M1869" i="1"/>
  <c r="M819" i="1"/>
  <c r="M1141" i="1"/>
  <c r="M543" i="1"/>
  <c r="M172" i="1"/>
  <c r="M436" i="1"/>
  <c r="M1708" i="1"/>
  <c r="M932" i="1"/>
  <c r="M545" i="1"/>
  <c r="M716" i="1"/>
  <c r="M1091" i="1"/>
  <c r="M1394" i="1"/>
  <c r="M1262" i="1"/>
  <c r="M1517" i="1"/>
  <c r="M2131" i="1"/>
  <c r="M1232" i="1"/>
  <c r="M1735" i="1"/>
  <c r="M1597" i="1"/>
  <c r="M1219" i="1"/>
  <c r="M1284" i="1"/>
  <c r="M1368" i="1"/>
  <c r="M2136" i="1"/>
  <c r="M1751" i="1"/>
  <c r="M1370" i="1"/>
  <c r="M1190" i="1"/>
  <c r="M1849" i="1"/>
  <c r="M1547" i="1"/>
  <c r="M1741" i="1"/>
  <c r="M1263" i="1"/>
  <c r="M1581" i="1"/>
  <c r="M1353" i="1"/>
  <c r="M1945" i="1"/>
  <c r="M1542" i="1"/>
  <c r="M1890" i="1"/>
  <c r="M572" i="1"/>
  <c r="M298" i="1"/>
  <c r="M418" i="1"/>
  <c r="M846" i="1"/>
  <c r="M703" i="1"/>
  <c r="M729" i="1"/>
  <c r="M1075" i="1"/>
  <c r="M1359" i="1"/>
  <c r="M1588" i="1"/>
  <c r="M686" i="1"/>
  <c r="M221" i="1"/>
  <c r="M1595" i="1"/>
  <c r="M912" i="1"/>
  <c r="M621" i="1"/>
  <c r="M888" i="1"/>
  <c r="M1685" i="1"/>
  <c r="M1986" i="1"/>
  <c r="M1931" i="1"/>
  <c r="M1537" i="1"/>
  <c r="M1169" i="1"/>
  <c r="M1434" i="1"/>
  <c r="M1509" i="1"/>
  <c r="M112" i="1"/>
  <c r="M1175" i="1"/>
  <c r="M1648" i="1"/>
  <c r="M440" i="1"/>
  <c r="M1336" i="1"/>
  <c r="M1464" i="1"/>
  <c r="M1427" i="1"/>
  <c r="M1962" i="1"/>
  <c r="M1715" i="1"/>
  <c r="M696" i="1"/>
  <c r="M413" i="1"/>
  <c r="M524" i="1"/>
  <c r="M562" i="1"/>
  <c r="M818" i="1"/>
  <c r="M639" i="1"/>
  <c r="M1349" i="1"/>
  <c r="M431" i="1"/>
  <c r="M143" i="1"/>
  <c r="M1293" i="1"/>
  <c r="M1092" i="1"/>
  <c r="M481" i="1"/>
  <c r="M718" i="1"/>
  <c r="M777" i="1"/>
  <c r="M1356" i="1"/>
  <c r="M403" i="1"/>
  <c r="M803" i="1"/>
  <c r="M850" i="1"/>
  <c r="M1612" i="1"/>
  <c r="M628" i="1"/>
  <c r="M430" i="1"/>
  <c r="M371" i="1"/>
  <c r="M774" i="1"/>
  <c r="M890" i="1"/>
  <c r="M794" i="1"/>
  <c r="M688" i="1"/>
  <c r="M1003" i="1"/>
  <c r="M1135" i="1"/>
  <c r="M1419" i="1"/>
  <c r="M1698" i="1"/>
  <c r="M1191" i="1"/>
  <c r="M1457" i="1"/>
  <c r="M1055" i="1"/>
  <c r="M1782" i="1"/>
  <c r="M1176" i="1"/>
  <c r="M1257" i="1"/>
  <c r="M1205" i="1"/>
  <c r="M1274" i="1"/>
  <c r="M1853" i="1"/>
  <c r="M2101" i="1"/>
  <c r="M167" i="1"/>
  <c r="M362" i="1"/>
  <c r="M1668" i="1"/>
  <c r="M1585" i="1"/>
  <c r="M535" i="1"/>
  <c r="M753" i="1"/>
  <c r="M570" i="1"/>
  <c r="M268" i="1"/>
  <c r="M59" i="1"/>
  <c r="M1731" i="1"/>
  <c r="M182" i="1"/>
  <c r="M304" i="1"/>
  <c r="M415" i="1"/>
  <c r="M700" i="1"/>
  <c r="M555" i="1"/>
  <c r="M231" i="1"/>
  <c r="M823" i="1"/>
  <c r="M531" i="1"/>
  <c r="M507" i="1"/>
  <c r="M199" i="1"/>
  <c r="M828" i="1"/>
  <c r="M829" i="1"/>
  <c r="M539" i="1"/>
  <c r="M1288" i="1"/>
  <c r="M1554" i="1"/>
  <c r="M2129" i="1"/>
  <c r="M1650" i="1"/>
  <c r="M580" i="1"/>
  <c r="M203" i="1"/>
  <c r="M1625" i="1"/>
  <c r="M1665" i="1"/>
  <c r="M183" i="1"/>
  <c r="M1107" i="1"/>
  <c r="M1483" i="1"/>
  <c r="M646" i="1"/>
  <c r="M568" i="1"/>
  <c r="M536" i="1"/>
  <c r="M1577" i="1"/>
  <c r="M498" i="1"/>
  <c r="M235" i="1"/>
  <c r="M990" i="1"/>
  <c r="M126" i="1"/>
  <c r="M1742" i="1"/>
  <c r="M601" i="1"/>
  <c r="M1143" i="1"/>
  <c r="M347" i="1"/>
  <c r="M1651" i="1"/>
  <c r="M970" i="1"/>
  <c r="M1223" i="1"/>
  <c r="M1969" i="1"/>
  <c r="M1080" i="1"/>
  <c r="M1567" i="1"/>
  <c r="M452" i="1"/>
  <c r="M835" i="1"/>
  <c r="M1378" i="1"/>
  <c r="M1387" i="1"/>
  <c r="M977" i="1"/>
  <c r="M276" i="1"/>
  <c r="M1755" i="1"/>
  <c r="M1900" i="1"/>
  <c r="M905" i="1"/>
  <c r="M1090" i="1"/>
  <c r="M596" i="1"/>
  <c r="M1416" i="1"/>
  <c r="M606" i="1"/>
  <c r="M201" i="1"/>
  <c r="M474" i="1"/>
  <c r="M310" i="1"/>
  <c r="M108" i="1"/>
  <c r="M514" i="1"/>
  <c r="M713" i="1"/>
  <c r="M320" i="1"/>
  <c r="M1475" i="1"/>
  <c r="M1151" i="1"/>
  <c r="M975" i="1"/>
  <c r="M1229" i="1"/>
  <c r="M1613" i="1"/>
  <c r="M1088" i="1"/>
  <c r="M1381" i="1"/>
  <c r="M1010" i="1"/>
  <c r="M119" i="1"/>
  <c r="M1633" i="1"/>
  <c r="M457" i="1"/>
  <c r="M1212" i="1"/>
  <c r="M73" i="1"/>
  <c r="M1941" i="1"/>
  <c r="M243" i="1"/>
  <c r="M2206" i="1"/>
  <c r="M2133" i="1"/>
  <c r="M2111" i="1"/>
  <c r="M1889" i="1"/>
  <c r="M1379" i="1"/>
  <c r="M160" i="1"/>
  <c r="M1431" i="1"/>
  <c r="M1848" i="1"/>
  <c r="M529" i="1"/>
  <c r="M1660" i="1"/>
  <c r="M697" i="1"/>
  <c r="M1445" i="1"/>
  <c r="M675" i="1"/>
  <c r="M1801" i="1"/>
  <c r="M1994" i="1"/>
  <c r="M561" i="1"/>
  <c r="M449" i="1"/>
  <c r="M1022" i="1"/>
  <c r="M163" i="1"/>
  <c r="M1327" i="1"/>
  <c r="M1430" i="1"/>
  <c r="M1511" i="1"/>
  <c r="M999" i="1"/>
  <c r="M302" i="1"/>
  <c r="M757" i="1"/>
  <c r="M1966" i="1"/>
  <c r="M512" i="1"/>
  <c r="M1112" i="1"/>
  <c r="M365" i="1"/>
  <c r="M1775" i="1"/>
  <c r="M394" i="1"/>
  <c r="M641" i="1"/>
  <c r="M638" i="1"/>
  <c r="M2191" i="1"/>
  <c r="M134" i="1"/>
  <c r="M137" i="1"/>
  <c r="M219" i="1"/>
  <c r="M358" i="1"/>
  <c r="M412" i="1"/>
  <c r="M264" i="1"/>
  <c r="M1655" i="1"/>
  <c r="M1291" i="1"/>
  <c r="M478" i="1"/>
  <c r="M55" i="1"/>
  <c r="M518" i="1"/>
  <c r="M799" i="1"/>
  <c r="M299" i="1"/>
  <c r="M736" i="1"/>
  <c r="M343" i="1"/>
  <c r="M316" i="1"/>
  <c r="M626" i="1"/>
  <c r="M563" i="1"/>
  <c r="M544" i="1"/>
  <c r="M1684" i="1"/>
  <c r="M886" i="1"/>
  <c r="M840" i="1"/>
  <c r="M1414" i="1"/>
  <c r="M1139" i="1"/>
  <c r="M1471" i="1"/>
  <c r="M971" i="1"/>
  <c r="M1401" i="1"/>
  <c r="M1730" i="1"/>
  <c r="M1084" i="1"/>
  <c r="M1371" i="1"/>
  <c r="M1825" i="1"/>
  <c r="M1968" i="1"/>
  <c r="M2078" i="1"/>
  <c r="M83" i="1"/>
  <c r="M261" i="1"/>
  <c r="M100" i="1"/>
  <c r="M338" i="1"/>
  <c r="M391" i="1"/>
  <c r="M732" i="1"/>
  <c r="M458" i="1"/>
  <c r="M157" i="1"/>
  <c r="M860" i="1"/>
  <c r="M404" i="1"/>
  <c r="M526" i="1"/>
  <c r="M195" i="1"/>
  <c r="M1580" i="1"/>
  <c r="M1895" i="1"/>
  <c r="M1561" i="1"/>
  <c r="M1183" i="1"/>
  <c r="M593" i="1"/>
  <c r="M204" i="1"/>
  <c r="M1230" i="1"/>
  <c r="M1681" i="1"/>
  <c r="M858" i="1"/>
  <c r="M590" i="1"/>
  <c r="M854" i="1"/>
  <c r="M1317" i="1"/>
  <c r="M1278" i="1"/>
  <c r="M1571" i="1"/>
  <c r="M779" i="1"/>
  <c r="M277" i="1"/>
  <c r="M557" i="1"/>
  <c r="M125" i="1"/>
  <c r="M389" i="1"/>
  <c r="M527" i="1"/>
  <c r="M1481" i="1"/>
  <c r="M399" i="1"/>
  <c r="M661" i="1"/>
  <c r="M778" i="1"/>
  <c r="M894" i="1"/>
  <c r="M2170" i="1"/>
  <c r="M805" i="1"/>
  <c r="M491" i="1"/>
  <c r="M1582" i="1"/>
  <c r="M1025" i="1"/>
  <c r="M1489" i="1"/>
  <c r="M808" i="1"/>
  <c r="M1246" i="1"/>
  <c r="M746" i="1"/>
  <c r="M190" i="1"/>
  <c r="M816" i="1"/>
  <c r="M447" i="1"/>
  <c r="M2197" i="1"/>
  <c r="M1632" i="1"/>
  <c r="M666" i="1"/>
  <c r="M329" i="1"/>
  <c r="M1643" i="1"/>
  <c r="M410" i="1"/>
  <c r="M359" i="1"/>
  <c r="M900" i="1"/>
  <c r="M798" i="1"/>
  <c r="M782" i="1"/>
  <c r="M554" i="1"/>
  <c r="M855" i="1"/>
  <c r="M920" i="1"/>
  <c r="M2164" i="1"/>
  <c r="M1216" i="1"/>
  <c r="M1591" i="1"/>
  <c r="M2044" i="1"/>
  <c r="M1298" i="1"/>
  <c r="M1468" i="1"/>
  <c r="M1234" i="1"/>
  <c r="M1173" i="1"/>
  <c r="M1032" i="1"/>
  <c r="M1527" i="1"/>
  <c r="M1413" i="1"/>
  <c r="M1137" i="1"/>
  <c r="M289" i="1"/>
  <c r="M234" i="1"/>
  <c r="M552" i="1"/>
  <c r="M691" i="1"/>
  <c r="M589" i="1"/>
  <c r="M613" i="1"/>
  <c r="M356" i="1"/>
  <c r="M765" i="1"/>
  <c r="M1990" i="1"/>
  <c r="M1924" i="1"/>
  <c r="M566" i="1"/>
  <c r="M2193" i="1"/>
  <c r="M725" i="1"/>
  <c r="M240" i="1"/>
  <c r="M867" i="1"/>
  <c r="M987" i="1"/>
  <c r="M380" i="1"/>
  <c r="M656" i="1"/>
  <c r="M1138" i="1"/>
  <c r="M505" i="1"/>
  <c r="M841" i="1"/>
  <c r="M913" i="1"/>
  <c r="M2168" i="1"/>
  <c r="M1418" i="1"/>
  <c r="M597" i="1"/>
  <c r="M274" i="1"/>
  <c r="M1463" i="1"/>
  <c r="M1047" i="1"/>
  <c r="M178" i="1"/>
  <c r="M760" i="1"/>
  <c r="M707" i="1"/>
  <c r="M1287" i="1"/>
  <c r="M427" i="1"/>
  <c r="M548" i="1"/>
  <c r="M121" i="1"/>
  <c r="M1049" i="1"/>
  <c r="M294" i="1"/>
  <c r="M619" i="1"/>
  <c r="M480" i="1"/>
  <c r="M1292" i="1"/>
  <c r="M361" i="1"/>
  <c r="M435" i="1"/>
  <c r="M97" i="1"/>
  <c r="M558" i="1"/>
  <c r="M612" i="1"/>
  <c r="M993" i="1"/>
  <c r="M80" i="1"/>
  <c r="M576" i="1"/>
  <c r="M464" i="1"/>
  <c r="M1158" i="1"/>
  <c r="M218" i="1"/>
  <c r="M339" i="1"/>
  <c r="M615" i="1"/>
  <c r="M223" i="1"/>
  <c r="M455" i="1"/>
  <c r="M42" i="1"/>
  <c r="M334" i="1"/>
  <c r="M679" i="1"/>
  <c r="M610" i="1"/>
  <c r="M248" i="1"/>
  <c r="M393" i="1"/>
  <c r="M1824" i="1"/>
  <c r="M1967" i="1"/>
  <c r="M2079" i="1"/>
  <c r="M82" i="1"/>
  <c r="M198" i="1"/>
  <c r="M144" i="1"/>
  <c r="M349" i="1"/>
  <c r="M426" i="1"/>
  <c r="M133" i="1"/>
  <c r="M989" i="1"/>
  <c r="M307" i="1"/>
  <c r="M1142" i="1"/>
  <c r="M170" i="1"/>
  <c r="M2140" i="1"/>
  <c r="M500" i="1"/>
  <c r="M2120" i="1"/>
  <c r="M212" i="1"/>
  <c r="M644" i="1"/>
  <c r="M470" i="1"/>
  <c r="M247" i="1"/>
  <c r="M462" i="1"/>
  <c r="M1470" i="1"/>
  <c r="M667" i="1"/>
  <c r="M658" i="1"/>
  <c r="M446" i="1"/>
  <c r="M315" i="1"/>
  <c r="M584" i="1"/>
  <c r="M269" i="1"/>
  <c r="M624" i="1"/>
  <c r="M996" i="1"/>
  <c r="M602" i="1"/>
  <c r="M540" i="1"/>
  <c r="M1170" i="1"/>
  <c r="M465" i="1"/>
  <c r="M763" i="1"/>
  <c r="M889" i="1"/>
  <c r="M2171" i="1"/>
  <c r="M1435" i="1"/>
  <c r="M627" i="1"/>
  <c r="M1709" i="1"/>
  <c r="M1007" i="1"/>
  <c r="M1162" i="1"/>
  <c r="M604" i="1"/>
  <c r="M1203" i="1"/>
  <c r="M810" i="1"/>
  <c r="M748" i="1"/>
  <c r="M434" i="1"/>
  <c r="M1609" i="1"/>
  <c r="M973" i="1"/>
  <c r="M637" i="1"/>
  <c r="M1868" i="1"/>
  <c r="M594" i="1"/>
  <c r="M1086" i="1"/>
  <c r="M698" i="1"/>
  <c r="M1822" i="1"/>
  <c r="M1964" i="1"/>
  <c r="M2080" i="1"/>
  <c r="M1428" i="1"/>
  <c r="M1072" i="1"/>
  <c r="M1038" i="1"/>
  <c r="M1421" i="1"/>
  <c r="M1749" i="1"/>
  <c r="M684" i="1"/>
  <c r="M1259" i="1"/>
  <c r="M892" i="1"/>
  <c r="M895" i="1"/>
  <c r="M941" i="1"/>
  <c r="M149" i="1"/>
  <c r="M739" i="1"/>
  <c r="M611" i="1"/>
  <c r="M1675" i="1"/>
  <c r="M982" i="1"/>
  <c r="M479" i="1"/>
  <c r="M1121" i="1"/>
  <c r="M450" i="1"/>
  <c r="M1082" i="1"/>
</calcChain>
</file>

<file path=xl/sharedStrings.xml><?xml version="1.0" encoding="utf-8"?>
<sst xmlns="http://schemas.openxmlformats.org/spreadsheetml/2006/main" count="14086" uniqueCount="465">
  <si>
    <t>Summer av Regnskap mai-august</t>
  </si>
  <si>
    <t>Kolonneetiketter</t>
  </si>
  <si>
    <t>Radetiketter</t>
  </si>
  <si>
    <t>1079</t>
  </si>
  <si>
    <t>2255</t>
  </si>
  <si>
    <t>2268</t>
  </si>
  <si>
    <t>Totalsum</t>
  </si>
  <si>
    <t>Byutvikling og teknisk</t>
  </si>
  <si>
    <t>Helse og velferd</t>
  </si>
  <si>
    <t>Enhet for funksjonshemmede</t>
  </si>
  <si>
    <t>EFF</t>
  </si>
  <si>
    <t>Enhet for hjemmetjenester og rehabilitering</t>
  </si>
  <si>
    <t>EHR</t>
  </si>
  <si>
    <t>H&amp;V felles og samordningstjenester</t>
  </si>
  <si>
    <t>H&amp;V felles</t>
  </si>
  <si>
    <t>Samordningstjenesten</t>
  </si>
  <si>
    <t>Helse og rehabiliteringstjenester</t>
  </si>
  <si>
    <t>Legetjenester</t>
  </si>
  <si>
    <t>Legevakt</t>
  </si>
  <si>
    <t>Mestringsenheten</t>
  </si>
  <si>
    <t>Sosiale tjenester</t>
  </si>
  <si>
    <t>AKS</t>
  </si>
  <si>
    <t>Flyktningenheten</t>
  </si>
  <si>
    <t>NAV</t>
  </si>
  <si>
    <t>Sykehjemstjenester</t>
  </si>
  <si>
    <t>SYV</t>
  </si>
  <si>
    <t>SYØ</t>
  </si>
  <si>
    <t>Kultur og næring</t>
  </si>
  <si>
    <t>Oppvekst</t>
  </si>
  <si>
    <t>Barnehager inkludert fellesutgifter</t>
  </si>
  <si>
    <t>Austsiå barnehagene</t>
  </si>
  <si>
    <t>Brueland barnehager</t>
  </si>
  <si>
    <t>Forsand Barnehage</t>
  </si>
  <si>
    <t>Ganddal barnehagene</t>
  </si>
  <si>
    <t>Gandsfjord barnehagene</t>
  </si>
  <si>
    <t xml:space="preserve">Høle barnehage </t>
  </si>
  <si>
    <t>Riska barnehagene</t>
  </si>
  <si>
    <t>Sandvedhaugen barnehager</t>
  </si>
  <si>
    <t>Sentrumsbarnehagene</t>
  </si>
  <si>
    <t>Skeiane barnehagene</t>
  </si>
  <si>
    <t>Skogsheia barnehagene</t>
  </si>
  <si>
    <t>Styrket barnehage</t>
  </si>
  <si>
    <t>Sør-Øst barnehagene</t>
  </si>
  <si>
    <t>Varatun barnehager</t>
  </si>
  <si>
    <t>Fagstab oppvekst</t>
  </si>
  <si>
    <t>Ordinær grunnskoleopplæring inkludert fellesutgifter</t>
  </si>
  <si>
    <t>Aspervika</t>
  </si>
  <si>
    <t>Austrått</t>
  </si>
  <si>
    <t>Bogafjell barneskole</t>
  </si>
  <si>
    <t>Bogafjell ungdomsskole</t>
  </si>
  <si>
    <t>Buggeland</t>
  </si>
  <si>
    <t>Figgjo</t>
  </si>
  <si>
    <t>Forsand</t>
  </si>
  <si>
    <t>Ganddal</t>
  </si>
  <si>
    <t>Giske</t>
  </si>
  <si>
    <t>Hana</t>
  </si>
  <si>
    <t>Hommersåk</t>
  </si>
  <si>
    <t>Høle</t>
  </si>
  <si>
    <t>Høyland</t>
  </si>
  <si>
    <t>Iglemyr</t>
  </si>
  <si>
    <t>Kleivane</t>
  </si>
  <si>
    <t>Kyrkjevollen</t>
  </si>
  <si>
    <t>Lundehaugen</t>
  </si>
  <si>
    <t>Lura</t>
  </si>
  <si>
    <t>Lurahammaren</t>
  </si>
  <si>
    <t>Malmheim</t>
  </si>
  <si>
    <t>Maudland</t>
  </si>
  <si>
    <t>Porsholen</t>
  </si>
  <si>
    <t>Riska</t>
  </si>
  <si>
    <t>Sandved</t>
  </si>
  <si>
    <t>Senter FBU</t>
  </si>
  <si>
    <t>Senter for trygt og godt læringsmiljø</t>
  </si>
  <si>
    <t>Skeiane</t>
  </si>
  <si>
    <t>Smeaheia</t>
  </si>
  <si>
    <t>Stangeland</t>
  </si>
  <si>
    <t>Sviland</t>
  </si>
  <si>
    <t>Sørbø</t>
  </si>
  <si>
    <t>Trones</t>
  </si>
  <si>
    <t>Øygard</t>
  </si>
  <si>
    <t>PPT, BFE og Helsestasjonstjenester</t>
  </si>
  <si>
    <t>BFE</t>
  </si>
  <si>
    <t>Helsestasjonstjenesten</t>
  </si>
  <si>
    <t>PP-tjenesten</t>
  </si>
  <si>
    <t>Voksenopplæring</t>
  </si>
  <si>
    <t>Organisasjon</t>
  </si>
  <si>
    <t>Digitalisering og IT</t>
  </si>
  <si>
    <t>Dokumentsenter</t>
  </si>
  <si>
    <t>Fagstab/beredskap</t>
  </si>
  <si>
    <t>HR og HMS</t>
  </si>
  <si>
    <t>Politisk sekretariat</t>
  </si>
  <si>
    <t>Servicekontoret</t>
  </si>
  <si>
    <t>Sentrale staber, politisk virksomhet og fellesutgifter</t>
  </si>
  <si>
    <t>Økonomi</t>
  </si>
  <si>
    <t>Ansvar</t>
  </si>
  <si>
    <t>Kolonne1</t>
  </si>
  <si>
    <t>Tjeneste</t>
  </si>
  <si>
    <t>Kolonne2</t>
  </si>
  <si>
    <t>Grp. art</t>
  </si>
  <si>
    <t>Kolonne3</t>
  </si>
  <si>
    <t>Art</t>
  </si>
  <si>
    <t>Kolonne4</t>
  </si>
  <si>
    <t>Prosjekt</t>
  </si>
  <si>
    <t>Kolonne5</t>
  </si>
  <si>
    <t>Regnskap jan -april</t>
  </si>
  <si>
    <t>Regnskap mai-august</t>
  </si>
  <si>
    <t>Virksomhet</t>
  </si>
  <si>
    <t>1B</t>
  </si>
  <si>
    <t>Tjenesteområde</t>
  </si>
  <si>
    <t>ADMINISTRATIV LEDELSE</t>
  </si>
  <si>
    <t>Sum lønn</t>
  </si>
  <si>
    <t>Overtid</t>
  </si>
  <si>
    <t>Utvidet komp. ifm koronapandemien</t>
  </si>
  <si>
    <t>Korona-virus</t>
  </si>
  <si>
    <t>Arbeidsgiveravgift</t>
  </si>
  <si>
    <t>Politisk virksomhet</t>
  </si>
  <si>
    <t>Driftsutgifter</t>
  </si>
  <si>
    <t>Gaver til ansatte</t>
  </si>
  <si>
    <t>Oppvekst fagstab</t>
  </si>
  <si>
    <t>Medisinsk forbruksmateriell</t>
  </si>
  <si>
    <t>Merverdiavgift utenfor mva-loven - drift</t>
  </si>
  <si>
    <t>Kompensasjon moms påløpt i driftsregnskapet</t>
  </si>
  <si>
    <t>TJENESTERÅDGIVNING</t>
  </si>
  <si>
    <t>Lønn administrasjon</t>
  </si>
  <si>
    <t>Annen lønn og trekkpl. godtgjørelser</t>
  </si>
  <si>
    <t>Bilgodtgjørelse, oppgavepliktig</t>
  </si>
  <si>
    <t>Reiseutgift - møteaktivitet</t>
  </si>
  <si>
    <t>Konsulenttjenester</t>
  </si>
  <si>
    <t>OFF. LEGEARB. M/FAGLIG RÅDGIV./SMITTEV.</t>
  </si>
  <si>
    <t>Lønn vakttillegg</t>
  </si>
  <si>
    <t>Lønn fordeling</t>
  </si>
  <si>
    <t>Kontormateriell</t>
  </si>
  <si>
    <t>Telefon- og internettutgifter</t>
  </si>
  <si>
    <t>Kurs, konferanser og opplæring (Reise art 1171)</t>
  </si>
  <si>
    <t>Husleie</t>
  </si>
  <si>
    <t>Kjøp inventar og utstyr</t>
  </si>
  <si>
    <t>Møtemat og overtidmat for ansatte</t>
  </si>
  <si>
    <t>Bevertning og representasjon</t>
  </si>
  <si>
    <t>Reiseutgift - klient-/brukerreiser m/u ledsager</t>
  </si>
  <si>
    <t>Internfakturering drift fordeling</t>
  </si>
  <si>
    <t>Samordningsenheten</t>
  </si>
  <si>
    <t>Lønn fagstillinger</t>
  </si>
  <si>
    <t>Pensjon</t>
  </si>
  <si>
    <t>FLYKTNINGETJENESTE</t>
  </si>
  <si>
    <t>Dokumentsenteret</t>
  </si>
  <si>
    <t>Arkivtjenester</t>
  </si>
  <si>
    <t>HR</t>
  </si>
  <si>
    <t>PERSONALFORVALTNING</t>
  </si>
  <si>
    <t>Avgifter, gebyrer og lisenser</t>
  </si>
  <si>
    <t>KOMMUNALT BEREDSKAP</t>
  </si>
  <si>
    <t>HR - Sandnes kompetansesenter</t>
  </si>
  <si>
    <t>OPPLÆRING</t>
  </si>
  <si>
    <t>HR - Ekstern beredskap</t>
  </si>
  <si>
    <t>POLITISK STYRING OG KONTROLLORGANER</t>
  </si>
  <si>
    <t>Vikarer rekrutteringstjenesten</t>
  </si>
  <si>
    <t>T-trinn</t>
  </si>
  <si>
    <t>Vakttilegg vikarer</t>
  </si>
  <si>
    <t>REFUSJON SYKELØNN</t>
  </si>
  <si>
    <t>Ekstrahjelp</t>
  </si>
  <si>
    <t>Driftsinntekter</t>
  </si>
  <si>
    <t>ANDRE INNTEKTER</t>
  </si>
  <si>
    <t>ØKO - Anskaffelser</t>
  </si>
  <si>
    <t>INNKJØPSTJENESTER</t>
  </si>
  <si>
    <t>ØKO - Lønn</t>
  </si>
  <si>
    <t>LØNNSADMINISTRASJON</t>
  </si>
  <si>
    <t>IT-tjenester</t>
  </si>
  <si>
    <t>Data - lisenser og innkjøp programmer</t>
  </si>
  <si>
    <t>Kjøp teknisk faglig utstyr</t>
  </si>
  <si>
    <t>IT - kommune felles</t>
  </si>
  <si>
    <t>SERVICETJENESTER</t>
  </si>
  <si>
    <t>Senter for flerspråklige barn og unge</t>
  </si>
  <si>
    <t>Tospråklig assistanse</t>
  </si>
  <si>
    <t>Aspervika skole</t>
  </si>
  <si>
    <t>TILPASSET OPPLÆRING</t>
  </si>
  <si>
    <t>Vikarer ved sykefravær</t>
  </si>
  <si>
    <t>Vikarer ved annet fravær</t>
  </si>
  <si>
    <t>Innføringsklasse</t>
  </si>
  <si>
    <t>SFO</t>
  </si>
  <si>
    <t>Austrått skole</t>
  </si>
  <si>
    <t>Undervisningsmateriell skole og barnehage</t>
  </si>
  <si>
    <t>Reiseutgift - elever og bibliotektransport</t>
  </si>
  <si>
    <t>Bogafjell skole</t>
  </si>
  <si>
    <t>Figgjo skole</t>
  </si>
  <si>
    <t>Hana skole</t>
  </si>
  <si>
    <t>Vikarer ved svangerskapspermisjon</t>
  </si>
  <si>
    <t>Hommersåk skole</t>
  </si>
  <si>
    <t>Annet forbruksmateriell</t>
  </si>
  <si>
    <t>Høle barne- og ungdomsskole</t>
  </si>
  <si>
    <t>Vikarer ved ferieavvikling</t>
  </si>
  <si>
    <t>Høyland ungdomsskole</t>
  </si>
  <si>
    <t>Iglemyr skole</t>
  </si>
  <si>
    <t>Kyrkjevollen skole</t>
  </si>
  <si>
    <t>Maudland skole</t>
  </si>
  <si>
    <t>Forsterket avdeling</t>
  </si>
  <si>
    <t>Riska ungdomsskole</t>
  </si>
  <si>
    <t>Sviland skole</t>
  </si>
  <si>
    <t>Helsestasjonstjeneste</t>
  </si>
  <si>
    <t>Øygard ungdomsskole</t>
  </si>
  <si>
    <t>SKOLELOKALER</t>
  </si>
  <si>
    <t>Sandnes kulturskole</t>
  </si>
  <si>
    <t>Undervisningstilbud kulturskoler</t>
  </si>
  <si>
    <t>Sørbø skole</t>
  </si>
  <si>
    <t>Rengjøringsmidler</t>
  </si>
  <si>
    <t>Kleivane skole</t>
  </si>
  <si>
    <t>Ganddal skole</t>
  </si>
  <si>
    <t>Giske ungdomsskole</t>
  </si>
  <si>
    <t>Lura skole</t>
  </si>
  <si>
    <t>Lurahammeren ungdomsskole</t>
  </si>
  <si>
    <t>Malmheim skole</t>
  </si>
  <si>
    <t>Porsholen skole</t>
  </si>
  <si>
    <t>Sandved  skole</t>
  </si>
  <si>
    <t>Skeiane ungdomsskole</t>
  </si>
  <si>
    <t>Stangeland skole</t>
  </si>
  <si>
    <t>Trones skole</t>
  </si>
  <si>
    <t>TRONES NORD SFO</t>
  </si>
  <si>
    <t>Sandnes læringssenter</t>
  </si>
  <si>
    <t>Norskopplæring innvandrere</t>
  </si>
  <si>
    <t>Grunnopplæring</t>
  </si>
  <si>
    <t>Drift og fellestjenester</t>
  </si>
  <si>
    <t>Smeaheia skole</t>
  </si>
  <si>
    <t>Buggeland skole</t>
  </si>
  <si>
    <t>TILSKUDD TIL ELDRESENTER</t>
  </si>
  <si>
    <t>Lundehaugen ungdomsskole</t>
  </si>
  <si>
    <t>Forsand skole</t>
  </si>
  <si>
    <t>Styrket barnehagetilbud</t>
  </si>
  <si>
    <t>TILRETTELAGTE TILTAK I BARNEHAGEN</t>
  </si>
  <si>
    <t>Jæren øyeblikkelig hjelp</t>
  </si>
  <si>
    <t>LEGEVAKT</t>
  </si>
  <si>
    <t>Akutthjelp helse- og omsorgstjenester</t>
  </si>
  <si>
    <t>Kjøp av tjenester, private</t>
  </si>
  <si>
    <t>PSYKIATRISK SYKEPLEIE</t>
  </si>
  <si>
    <t>Kjøp av tjenester, kommuner</t>
  </si>
  <si>
    <t>Helsestasjonstjenester</t>
  </si>
  <si>
    <t>Skolehelsetjeneste</t>
  </si>
  <si>
    <t>Matvarer i tjenesteproduksjon</t>
  </si>
  <si>
    <t>Kjøp datautstyr</t>
  </si>
  <si>
    <t>LTJ - Fastlønnsleger</t>
  </si>
  <si>
    <t>ALLMENNLEGETJENESTE</t>
  </si>
  <si>
    <t>Reiseutgift - kurs/konferanser</t>
  </si>
  <si>
    <t>LTJ - Fastleger næring</t>
  </si>
  <si>
    <t>LTJ - Forsand legekontor</t>
  </si>
  <si>
    <t>Kommunale avgifter og næringsavfall</t>
  </si>
  <si>
    <t>Barne- og familienheten</t>
  </si>
  <si>
    <t>BARNEVERNSTJENESTEN</t>
  </si>
  <si>
    <t>BFE - Mottak, barnevernsvakt og tilsyn</t>
  </si>
  <si>
    <t>BARNEVERNSVAKT</t>
  </si>
  <si>
    <t>TILSYNSFØRERE ANDRE KOMMUNER</t>
  </si>
  <si>
    <t>BFE - Undersøkelse og oppfølging</t>
  </si>
  <si>
    <t>BFE - Omsorg - ettervern</t>
  </si>
  <si>
    <t>BFE - Tiltak</t>
  </si>
  <si>
    <t>HJELPETILTAK I  I FAMILIEN</t>
  </si>
  <si>
    <t>BFE - Administrasjon og stab</t>
  </si>
  <si>
    <t>BFE - Ressurssenter ungdom</t>
  </si>
  <si>
    <t>Ressurssenter for barn og ungdom</t>
  </si>
  <si>
    <t>ARBEIDSTRENING</t>
  </si>
  <si>
    <t>PPT</t>
  </si>
  <si>
    <t>NAV administrasjon</t>
  </si>
  <si>
    <t>SOSIALE TJENESTER</t>
  </si>
  <si>
    <t>Forsikringer, vakthold og sikring</t>
  </si>
  <si>
    <t>Kart, oppmåling og analyse</t>
  </si>
  <si>
    <t>Oppmåling</t>
  </si>
  <si>
    <t>SPB - Byggesak</t>
  </si>
  <si>
    <t>KVM - Vann</t>
  </si>
  <si>
    <t>DISTRIBUSJON AV VANN, KOMMUNALT VANNETT</t>
  </si>
  <si>
    <t>KVM - Avløp</t>
  </si>
  <si>
    <t>KOMMUNALE AVLØPSNETT</t>
  </si>
  <si>
    <t>KVM - Klima, vann og miljø - Felles</t>
  </si>
  <si>
    <t>KVM - Renovasjon</t>
  </si>
  <si>
    <t>KVM - VA-drift</t>
  </si>
  <si>
    <t>KVM - Anlegg</t>
  </si>
  <si>
    <t>Renhold- og vaskeritjenester</t>
  </si>
  <si>
    <t>PIV - Vei og trafikksikkerhet</t>
  </si>
  <si>
    <t>KOMMUNALE VEIER</t>
  </si>
  <si>
    <t>Bydrift</t>
  </si>
  <si>
    <t>PARKER OG GRØNT</t>
  </si>
  <si>
    <t>Bydrift - Grønt</t>
  </si>
  <si>
    <t>Bydrift - Idrett</t>
  </si>
  <si>
    <t>Drift og vedlikehold / investering idrettsbygg/-anlegg</t>
  </si>
  <si>
    <t>Bydrift - Vei og prosjekt</t>
  </si>
  <si>
    <t>Kultur - Kultur og fritidstilbud barn og unge</t>
  </si>
  <si>
    <t>Aktivitetstilbud til barn og unge</t>
  </si>
  <si>
    <t>Diverse oppgavepliktige utbetalinger</t>
  </si>
  <si>
    <t>Tilrettelagt aktivitetstilbud til barn og unge</t>
  </si>
  <si>
    <t>SPERRET - Kultur - Ungdomstilbud</t>
  </si>
  <si>
    <t>Kunst- og kulturhus</t>
  </si>
  <si>
    <t>Kunstformidling musikaler og egne arrangement</t>
  </si>
  <si>
    <t>Kulturhuset leieinnt. personell</t>
  </si>
  <si>
    <t>Kulturhuset leieinnt. utstyr</t>
  </si>
  <si>
    <t>Kulturhuset annonse-, reklame- og sponsorinntekter</t>
  </si>
  <si>
    <t>Drift og vedlikehold av kommunale kulturbygg</t>
  </si>
  <si>
    <t>HUSLEIEINNTEKTER</t>
  </si>
  <si>
    <t>BH1 - Sandved barnehage</t>
  </si>
  <si>
    <t>Barnehage</t>
  </si>
  <si>
    <t>BH1 - Stangeland barnehage</t>
  </si>
  <si>
    <t>Kjøp av bøker</t>
  </si>
  <si>
    <t>BH1 - Stangelandsforen barnehage</t>
  </si>
  <si>
    <t>BH2 - Øygard barnehage</t>
  </si>
  <si>
    <t>BH2 - Gravarslia barnehage</t>
  </si>
  <si>
    <t>BH2 - Vatne barnehage</t>
  </si>
  <si>
    <t>BH3 - Austrått barnehage</t>
  </si>
  <si>
    <t>BH3 - Kleivane barnehage</t>
  </si>
  <si>
    <t>BH3 - Figgjo barnehage</t>
  </si>
  <si>
    <t>BH4 - Langgata barnehage</t>
  </si>
  <si>
    <t>BH4 - Trones barnehage</t>
  </si>
  <si>
    <t>Forbruks-,formings- og aktivitetsmateriell</t>
  </si>
  <si>
    <t>BH5 - Rissebærstraen barnehage</t>
  </si>
  <si>
    <t>BH5 - Myklaberget barnehage</t>
  </si>
  <si>
    <t>BH5 - Porsholen barnehage</t>
  </si>
  <si>
    <t>BH5 - Rabalder barnehage</t>
  </si>
  <si>
    <t>BH6 - Jønningheia barnehage</t>
  </si>
  <si>
    <t>BH6 - Smeaheia barnehage</t>
  </si>
  <si>
    <t>BH7 - Hommersåk barnehage</t>
  </si>
  <si>
    <t>BH7 - Riska barnehage</t>
  </si>
  <si>
    <t>BH8 - Sørbø Sør</t>
  </si>
  <si>
    <t>BH8 - Sørbø Nord</t>
  </si>
  <si>
    <t>BH8 - Ganddal barnehage</t>
  </si>
  <si>
    <t>Brueland barnehager - Bygg 2</t>
  </si>
  <si>
    <t>Brueland barnehager - Bygg 1</t>
  </si>
  <si>
    <t>BH7 - Høle barnehage</t>
  </si>
  <si>
    <t>Sandvedhaugen barnehager - Nordtunet</t>
  </si>
  <si>
    <t>Sandvedhaugen barnehager - Sørtunet</t>
  </si>
  <si>
    <t>Varatun barnehager - Postveien</t>
  </si>
  <si>
    <t>Varatun barnehager - Varatunhagen</t>
  </si>
  <si>
    <t>BH13 - Forsand barnehage</t>
  </si>
  <si>
    <t>MEH - Mestringsenheten</t>
  </si>
  <si>
    <t>MEH - Avdeling rask psykisk helsehjelp og aktivitet</t>
  </si>
  <si>
    <t>STØTTEKONTAKT JF. LOV OM SOS.TJ.</t>
  </si>
  <si>
    <t>MEH - Avdeling psykisk helse</t>
  </si>
  <si>
    <t>HJEMMETJENESTER</t>
  </si>
  <si>
    <t>Psykisk helse</t>
  </si>
  <si>
    <t>MEH - Avdeling ROP</t>
  </si>
  <si>
    <t>DRIFT AV INSTITUSJON</t>
  </si>
  <si>
    <t>MEH - Postveien 142</t>
  </si>
  <si>
    <t>MEH - Hanamyrveien 1</t>
  </si>
  <si>
    <t>Miljøarbeidertjenesten</t>
  </si>
  <si>
    <t>MEH - Avdeling rus og avhengighet</t>
  </si>
  <si>
    <t>Soma botilbud</t>
  </si>
  <si>
    <t>Rus og avhengighet</t>
  </si>
  <si>
    <t>MEH - Sandnesveien 299</t>
  </si>
  <si>
    <t>TILTAK FOR PERSONER MED RUSPROBLEM</t>
  </si>
  <si>
    <t>SYV -  Sykehjem vest</t>
  </si>
  <si>
    <t>SYV - Lura felles</t>
  </si>
  <si>
    <t>SYV - Åse felles</t>
  </si>
  <si>
    <t>SYV - Lura nattjeneste</t>
  </si>
  <si>
    <t>SYV - Lura 1 sykehjem</t>
  </si>
  <si>
    <t>SYV - Lura 2 sykehjem</t>
  </si>
  <si>
    <t>SYV - Lura 3 sykehjem</t>
  </si>
  <si>
    <t>SYV - Lura 4 sykehjem</t>
  </si>
  <si>
    <t>SYV - Rundeskogen 3. etg</t>
  </si>
  <si>
    <t>SYV - Rundeskogen 4. etg</t>
  </si>
  <si>
    <t>SYV - Rundeskogen 5. etg</t>
  </si>
  <si>
    <t>SYV - Lura renhold og vaskeri</t>
  </si>
  <si>
    <t>HELSEINSTITUSJONER</t>
  </si>
  <si>
    <t>SYV - Rundeskogen renhold og vaskeri</t>
  </si>
  <si>
    <t>SYV - Byhagen renhold og vaskeri</t>
  </si>
  <si>
    <t>SYV - Åse renhold og vaskeri</t>
  </si>
  <si>
    <t>VASKERI</t>
  </si>
  <si>
    <t>SYV - Åse midlertidig sykehjem</t>
  </si>
  <si>
    <t>Omsorgsboliger</t>
  </si>
  <si>
    <t>SYV - Åse skjermet 3. etg</t>
  </si>
  <si>
    <t>SYV - Åse nattjeneste</t>
  </si>
  <si>
    <t>SYV - Åse somatisk 2. etg</t>
  </si>
  <si>
    <t>SYV - Åse somatisk 3. etg</t>
  </si>
  <si>
    <t>SYV - Åse skjermet 2. etg</t>
  </si>
  <si>
    <t>SYV - Åse sykehjem somatisk/lindrende</t>
  </si>
  <si>
    <t>SYV - Byhagen nattjeneste</t>
  </si>
  <si>
    <t>SYV - Byhagen sykehjem 2. etg</t>
  </si>
  <si>
    <t>SYV - Byhagen sykehjem 3. etg</t>
  </si>
  <si>
    <t>SYV - Byhagen sykepleielag</t>
  </si>
  <si>
    <t>SYØ - Sykehjem øst</t>
  </si>
  <si>
    <t>SYØ - Rovik felles</t>
  </si>
  <si>
    <t>SYØ - Riska felles</t>
  </si>
  <si>
    <t>Medikamenter</t>
  </si>
  <si>
    <t>SYØ - Austrått felles</t>
  </si>
  <si>
    <t>SYØ - Lunde felles</t>
  </si>
  <si>
    <t>SYØ - Rovik RØD sykehjem</t>
  </si>
  <si>
    <t>SYØ - Rovik GRØNN sykehjem</t>
  </si>
  <si>
    <t>SYØ - Rovik BLÅ sykehjem</t>
  </si>
  <si>
    <t>SYØ - Riska 1 sykehjem</t>
  </si>
  <si>
    <t>SYØ - Riska 2 sykehjem</t>
  </si>
  <si>
    <t>SYØ - Rovik renhold og vaskeri</t>
  </si>
  <si>
    <t>SYØ - Riska renhold og vaskeri</t>
  </si>
  <si>
    <t>SYØ - Austrått renhold og vaskeri</t>
  </si>
  <si>
    <t>SYØ - Lunde renhold og vaskeri</t>
  </si>
  <si>
    <t>SYØ - Rovik bokollektivet</t>
  </si>
  <si>
    <t>SYØ - Austrått sykehjem</t>
  </si>
  <si>
    <t>SYØ - Austrått sykehjem unge demente</t>
  </si>
  <si>
    <t>SYØ - Austrått sykehjem demente</t>
  </si>
  <si>
    <t>SYØ - Lunde sykehjem</t>
  </si>
  <si>
    <t>SYØ - Lunde bokollektiv</t>
  </si>
  <si>
    <t>SYØ - Forsandheimen</t>
  </si>
  <si>
    <t>Fotpleie</t>
  </si>
  <si>
    <t>SYØ - Forsandheimen 1</t>
  </si>
  <si>
    <t>SYØ - Forsandheimen 2</t>
  </si>
  <si>
    <t>EHR - Enhet for hjemmetjenester og rehabilitering</t>
  </si>
  <si>
    <t>EHR - Lura dag- og aktivitetsavdeling</t>
  </si>
  <si>
    <t>DAGTILBUD(PÅ DAGSENTER)</t>
  </si>
  <si>
    <t>EHR - Rundeskogen dag- og aktivitetssenter</t>
  </si>
  <si>
    <t>EHR - Austrått dag- og aktivitetsavdeling</t>
  </si>
  <si>
    <t>EHR - Rovik dag- og aktivitetsavdeling</t>
  </si>
  <si>
    <t>EHR - Riska dag- og aktivitetsavdeling</t>
  </si>
  <si>
    <t>EHR - Sone Åse</t>
  </si>
  <si>
    <t>EHR - Sone Åse A</t>
  </si>
  <si>
    <t>EHR - Sone Trones</t>
  </si>
  <si>
    <t>EHR - Trones bofellesskap</t>
  </si>
  <si>
    <t>EHR - Sone Lura</t>
  </si>
  <si>
    <t>EHR - Sone Austrått</t>
  </si>
  <si>
    <t>EHR - Sone Sentrum</t>
  </si>
  <si>
    <t>EHR - Sone Rovik</t>
  </si>
  <si>
    <t>EHR - Sone Riska</t>
  </si>
  <si>
    <t>EHR - Nattpatrulje</t>
  </si>
  <si>
    <t>EHR - Sandnes helsesenter 1. etg</t>
  </si>
  <si>
    <t>EHR - Sandnes helsesenter 2. etg</t>
  </si>
  <si>
    <t>EHR - Sandnes helsesenter 3. etg</t>
  </si>
  <si>
    <t>EHR - Sandnes helsesenter natt</t>
  </si>
  <si>
    <t>EFF - Administrasjon</t>
  </si>
  <si>
    <t>EFF - TMT, Miljøtjeneste</t>
  </si>
  <si>
    <t>EFF - Privat avlastning</t>
  </si>
  <si>
    <t>AVLASTNING  HOS PRIVATE FAMILIER</t>
  </si>
  <si>
    <t>EFF - Skaret tilsynstilbud</t>
  </si>
  <si>
    <t>EFF - Skaret avlastningssenter</t>
  </si>
  <si>
    <t>AVLASTNING I BOLIG(OG LEILIGH.)</t>
  </si>
  <si>
    <t>EFF - Aktivitetsbasert avlastning</t>
  </si>
  <si>
    <t>EFF - Brønnabakka</t>
  </si>
  <si>
    <t>EFF - Kvål aktivitetssenter</t>
  </si>
  <si>
    <t>EFF - Vågsgjerd aktivitetssenter</t>
  </si>
  <si>
    <t>EFF - Smørbukkveien</t>
  </si>
  <si>
    <t>EFF - Håholen &amp; Lindeveien</t>
  </si>
  <si>
    <t>EFF - Prestholen</t>
  </si>
  <si>
    <t>EFF - Firkanten</t>
  </si>
  <si>
    <t>EFF - Haugen</t>
  </si>
  <si>
    <t>EFF - Tømmerveien</t>
  </si>
  <si>
    <t>EFF - Krunemyr</t>
  </si>
  <si>
    <t>EFF - Moldberget</t>
  </si>
  <si>
    <t>EFF - Lunde 2</t>
  </si>
  <si>
    <t>EFF - Sørbøveien</t>
  </si>
  <si>
    <t>EFF - Åsveien</t>
  </si>
  <si>
    <t>EFF - Mikkelsbærstien</t>
  </si>
  <si>
    <t>EFF - Øygardsveien</t>
  </si>
  <si>
    <t>EFF - Maudlandsveien</t>
  </si>
  <si>
    <t>EFF - Rugdeveien</t>
  </si>
  <si>
    <t>EFF - Lunden</t>
  </si>
  <si>
    <t>EFF - Edvard Griegsvei</t>
  </si>
  <si>
    <t>EFF - Sandskaret</t>
  </si>
  <si>
    <t>EFF - Rindahagen</t>
  </si>
  <si>
    <t>Vaksinering Covid-19</t>
  </si>
  <si>
    <t>Bompenger</t>
  </si>
  <si>
    <t>Tilskudd til org. og foreninger</t>
  </si>
  <si>
    <t>VAKSINASJONSKONTOR</t>
  </si>
  <si>
    <t>Internhusleie fordeling</t>
  </si>
  <si>
    <t>Leie kontormaskiner, printere, vanndispensere  mv.</t>
  </si>
  <si>
    <t>Drift av kjøretøyer og maskiner</t>
  </si>
  <si>
    <t>Medisinsk utstyr</t>
  </si>
  <si>
    <t>Kjøp av tjenester, staten</t>
  </si>
  <si>
    <t>Sandnes bibliotek</t>
  </si>
  <si>
    <t>BIBLIOTEK</t>
  </si>
  <si>
    <t>B&amp;T felles,KOA, klima og utbygging</t>
  </si>
  <si>
    <t>Kommunalteknisk infrastruktur (selvkost)</t>
  </si>
  <si>
    <t>Klima, vann og miljø</t>
  </si>
  <si>
    <t>Kommunalteknisk infrastruktur (skattefinansiert)</t>
  </si>
  <si>
    <t>Park, idrett og vei</t>
  </si>
  <si>
    <t>Samfunn, plan og bygg</t>
  </si>
  <si>
    <t>(Alle)</t>
  </si>
  <si>
    <t>Avrundet</t>
  </si>
  <si>
    <t>2. per. - Vedlegg Covid-komp.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</si>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</sst>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0" xfId="0" applyNumberFormat="1"/>
    <xf numFmtId="0" fontId="1" fillId="2" borderId="1" xfId="0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</cellXfs>
  <cellStyles count="1">
    <cellStyle name="Normal" xfId="0" builtinId="0"/>
  </cellStyles>
  <dxfs count="6">
    <dxf>
      <numFmt numFmtId="0" formatCode="General"/>
    </dxf>
    <dxf>
      <numFmt numFmtId="3" formatCode="#,##0"/>
    </dxf>
    <dxf>
      <numFmt numFmtId="3" formatCode="#,##0"/>
    </dxf>
    <dxf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sjett%20og%20analyse/Flek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eksi 2022"/>
      <sheetName val="Fleksi 2021"/>
      <sheetName val="Pensjon"/>
      <sheetName val="Fleksi 2020"/>
      <sheetName val="Fleksi"/>
      <sheetName val="Fleksi 2019 "/>
      <sheetName val="Fleksi 2019  omorganisering"/>
      <sheetName val="Selvkosttjenester"/>
      <sheetName val="Pivot"/>
      <sheetName val="Ansvar navn"/>
      <sheetName val="Art"/>
      <sheetName val="Tjeneste"/>
      <sheetName val="Gruppeansvar"/>
      <sheetName val="Ark3"/>
      <sheetName val="Ark4"/>
      <sheetName val="kombine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ødland, Hege" refreshedDate="44823.618470254631" createdVersion="8" refreshedVersion="8" minRefreshableVersion="3" recordCount="2212" xr:uid="{C00D019D-6FEA-40FD-8B07-8DFC574FB853}">
  <cacheSource type="worksheet">
    <worksheetSource name="Tabell1"/>
  </cacheSource>
  <cacheFields count="15">
    <cacheField name="Ansvar" numFmtId="0">
      <sharedItems containsSemiMixedTypes="0" containsString="0" containsNumber="1" containsInteger="1" minValue="1016" maxValue="320564" count="222">
        <n v="3151"/>
        <n v="2331"/>
        <n v="1120"/>
        <n v="3153"/>
        <n v="2315"/>
        <n v="3306"/>
        <n v="3155"/>
        <n v="2307"/>
        <n v="2319"/>
        <n v="2316"/>
        <n v="2338"/>
        <n v="320381"/>
        <n v="2332"/>
        <n v="2346"/>
        <n v="5020"/>
        <n v="2308"/>
        <n v="1310"/>
        <n v="2322"/>
        <n v="320311"/>
        <n v="2333"/>
        <n v="246910"/>
        <n v="246320"/>
        <n v="2336"/>
        <n v="2345"/>
        <n v="3600"/>
        <n v="2348"/>
        <n v="2311"/>
        <n v="3500"/>
        <n v="2310"/>
        <n v="2335"/>
        <n v="320551"/>
        <n v="3156"/>
        <n v="2342"/>
        <n v="246330"/>
        <n v="320168"/>
        <n v="2334"/>
        <n v="1424"/>
        <n v="246920"/>
        <n v="2330"/>
        <n v="320512"/>
        <n v="247220"/>
        <n v="2306"/>
        <n v="320472"/>
        <n v="2314"/>
        <n v="1110"/>
        <n v="320121"/>
        <n v="3150"/>
        <n v="1433"/>
        <n v="2344"/>
        <n v="320164"/>
        <n v="320500"/>
        <n v="247310"/>
        <n v="1420"/>
        <n v="320550"/>
        <n v="320552"/>
        <n v="320531"/>
        <n v="320342"/>
        <n v="320301"/>
        <n v="320109"/>
        <n v="247210"/>
        <n v="247120"/>
        <n v="246710"/>
        <n v="320312"/>
        <n v="2347"/>
        <n v="2313"/>
        <n v="320492"/>
        <n v="320303"/>
        <n v="320441"/>
        <n v="320380"/>
        <n v="2321"/>
        <n v="2312"/>
        <n v="320545"/>
        <n v="320533"/>
        <n v="320485"/>
        <n v="320166"/>
        <n v="2340"/>
        <n v="320120"/>
        <n v="246820"/>
        <n v="320511"/>
        <n v="1410"/>
        <n v="246120"/>
        <n v="4150"/>
        <n v="1450"/>
        <n v="320460"/>
        <n v="320310"/>
        <n v="320564"/>
        <n v="246810"/>
        <n v="246110"/>
        <n v="320502"/>
        <n v="320510"/>
        <n v="320167"/>
        <n v="320470"/>
        <n v="2317"/>
        <n v="320170"/>
        <n v="320382"/>
        <n v="1500"/>
        <n v="320544"/>
        <n v="320163"/>
        <n v="320481"/>
        <n v="4201"/>
        <n v="3301"/>
        <n v="320540"/>
        <n v="246620"/>
        <n v="5041"/>
        <n v="246130"/>
        <n v="320480"/>
        <n v="2309"/>
        <n v="320532"/>
        <n v="2337"/>
        <n v="246420"/>
        <n v="320169"/>
        <n v="320320"/>
        <n v="320553"/>
        <n v="247110"/>
        <n v="320436"/>
        <n v="320372"/>
        <n v="320122"/>
        <n v="320542"/>
        <n v="315231"/>
        <n v="320543"/>
        <n v="320161"/>
        <n v="2320"/>
        <n v="247010"/>
        <n v="320560"/>
        <n v="320491"/>
        <n v="320370"/>
        <n v="320165"/>
        <n v="320362"/>
        <n v="315220"/>
        <n v="320434"/>
        <n v="320520"/>
        <n v="246410"/>
        <n v="320162"/>
        <n v="320541"/>
        <n v="320367"/>
        <n v="2341"/>
        <n v="3302"/>
        <n v="246530"/>
        <n v="246610"/>
        <n v="320462"/>
        <n v="246310"/>
        <n v="320323"/>
        <n v="320133"/>
        <n v="315224"/>
        <n v="320103"/>
        <n v="320459"/>
        <n v="246220"/>
        <n v="320562"/>
        <n v="246230"/>
        <n v="320305"/>
        <n v="246830"/>
        <n v="3305"/>
        <n v="3158"/>
        <n v="246210"/>
        <n v="315211"/>
        <n v="320521"/>
        <n v="320110"/>
        <n v="320112"/>
        <n v="2305"/>
        <n v="320330"/>
        <n v="320332"/>
        <n v="320561"/>
        <n v="320503"/>
        <n v="320563"/>
        <n v="2450"/>
        <n v="246510"/>
        <n v="1441"/>
        <n v="320159"/>
        <n v="320490"/>
        <n v="320530"/>
        <n v="320114"/>
        <n v="320493"/>
        <n v="320113"/>
        <n v="315222"/>
        <n v="320366"/>
        <n v="315230"/>
        <n v="320300"/>
        <n v="3300"/>
        <n v="4202"/>
        <n v="320100"/>
        <n v="320331"/>
        <n v="320435"/>
        <n v="1016"/>
        <n v="320400"/>
        <n v="4305"/>
        <n v="5042"/>
        <n v="315200"/>
        <n v="1421"/>
        <n v="320130"/>
        <n v="1425"/>
        <n v="320131"/>
        <n v="5060"/>
        <n v="246520"/>
        <n v="320432"/>
        <n v="4222"/>
        <n v="4160"/>
        <n v="320433"/>
        <n v="4223"/>
        <n v="320132"/>
        <n v="3403"/>
        <n v="246720"/>
        <n v="1330"/>
        <n v="320304"/>
        <n v="4315"/>
        <n v="246540"/>
        <n v="320101"/>
        <n v="4203"/>
        <n v="3304"/>
        <n v="320442"/>
        <n v="4204"/>
        <n v="320333"/>
        <n v="4317"/>
        <n v="3303"/>
        <n v="315210"/>
        <n v="4316"/>
        <n v="4318"/>
        <n v="1060"/>
        <n v="320509"/>
        <n v="2301"/>
        <n v="1203" u="1"/>
        <n v="104112" u="1"/>
        <n v="104113" u="1"/>
      </sharedItems>
    </cacheField>
    <cacheField name="Kolonne1" numFmtId="0">
      <sharedItems/>
    </cacheField>
    <cacheField name="Tjeneste" numFmtId="0">
      <sharedItems containsSemiMixedTypes="0" containsString="0" containsNumber="1" containsInteger="1" minValue="1000" maxValue="3860" count="71">
        <n v="2414"/>
        <n v="2020"/>
        <n v="2333"/>
        <n v="2321"/>
        <n v="2324"/>
        <n v="2413"/>
        <n v="2530"/>
        <n v="3700"/>
        <n v="2544"/>
        <n v="2010"/>
        <n v="2412"/>
        <n v="2420"/>
        <n v="2222"/>
        <n v="2022"/>
        <n v="2542"/>
        <n v="2130"/>
        <n v="2131"/>
        <n v="3396"/>
        <n v="2012"/>
        <n v="2541"/>
        <n v="1237"/>
        <n v="2560"/>
        <n v="1232"/>
        <n v="1200"/>
        <n v="1202"/>
        <n v="2023"/>
        <n v="2150"/>
        <n v="2611"/>
        <n v="2533"/>
        <n v="1226"/>
        <n v="2348"/>
        <n v="2343"/>
        <n v="2430"/>
        <n v="3830"/>
        <n v="2410"/>
        <n v="1229"/>
        <n v="2441"/>
        <n v="2547"/>
        <n v="2110"/>
        <n v="2111"/>
        <n v="2440"/>
        <n v="2320"/>
        <n v="1205"/>
        <n v="2543"/>
        <n v="2311"/>
        <n v="1203"/>
        <n v="2526"/>
        <n v="2653"/>
        <n v="1206"/>
        <n v="1000"/>
        <n v="2548"/>
        <n v="2431"/>
        <n v="2133"/>
        <n v="3530"/>
        <n v="2151"/>
        <n v="3332"/>
        <n v="1233"/>
        <n v="3775"/>
        <n v="2731"/>
        <n v="2422"/>
        <n v="3000"/>
        <n v="3350"/>
        <n v="3450"/>
        <n v="3860"/>
        <n v="2510"/>
        <n v="2532"/>
        <n v="3811"/>
        <n v="2342"/>
        <n v="2340"/>
        <n v="2345"/>
        <n v="2656" u="1"/>
      </sharedItems>
    </cacheField>
    <cacheField name="Kolonne2" numFmtId="0">
      <sharedItems/>
    </cacheField>
    <cacheField name="Grp. art" numFmtId="0">
      <sharedItems containsSemiMixedTypes="0" containsString="0" containsNumber="1" containsInteger="1" minValue="10" maxValue="16"/>
    </cacheField>
    <cacheField name="Kolonne3" numFmtId="0">
      <sharedItems/>
    </cacheField>
    <cacheField name="Art" numFmtId="0">
      <sharedItems containsSemiMixedTypes="0" containsString="0" containsNumber="1" containsInteger="1" minValue="1010" maxValue="1729" count="64">
        <n v="1040"/>
        <n v="1191"/>
        <n v="1270"/>
        <n v="1011"/>
        <n v="1099"/>
        <n v="1020"/>
        <n v="1025"/>
        <n v="1185"/>
        <n v="1030"/>
        <n v="1012"/>
        <n v="1050"/>
        <n v="1110"/>
        <n v="1190"/>
        <n v="1300"/>
        <n v="1090"/>
        <n v="1197"/>
        <n v="1429"/>
        <n v="1022"/>
        <n v="1026"/>
        <n v="1021"/>
        <n v="1013"/>
        <n v="1023"/>
        <n v="1010"/>
        <n v="1134"/>
        <n v="1729"/>
        <n v="1196"/>
        <n v="1120"/>
        <n v="1172"/>
        <n v="1161"/>
        <n v="1150"/>
        <n v="1118"/>
        <n v="1143"/>
        <n v="1121"/>
        <n v="1100"/>
        <n v="1170"/>
        <n v="1201"/>
        <n v="1122"/>
        <n v="1115"/>
        <n v="1107"/>
        <n v="1167"/>
        <n v="1171"/>
        <n v="1176"/>
        <n v="1370"/>
        <n v="1473"/>
        <n v="1195"/>
        <n v="1175"/>
        <n v="1242"/>
        <n v="1114"/>
        <n v="1205"/>
        <n v="1627"/>
        <n v="1200"/>
        <n v="1260"/>
        <n v="1630"/>
        <n v="1174"/>
        <n v="1209"/>
        <n v="1628"/>
        <n v="1655"/>
        <n v="1124"/>
        <n v="1102"/>
        <n v="1220"/>
        <n v="1350"/>
        <n v="1625"/>
        <n v="1710"/>
        <n v="1264" u="1"/>
      </sharedItems>
    </cacheField>
    <cacheField name="Kolonne4" numFmtId="0">
      <sharedItems/>
    </cacheField>
    <cacheField name="Prosjekt" numFmtId="0">
      <sharedItems count="3">
        <s v="1079"/>
        <s v="2268"/>
        <s v="2255"/>
      </sharedItems>
    </cacheField>
    <cacheField name="Kolonne5" numFmtId="0">
      <sharedItems/>
    </cacheField>
    <cacheField name="Regnskap jan -april" numFmtId="3">
      <sharedItems containsSemiMixedTypes="0" containsString="0" containsNumber="1" containsInteger="1" minValue="-362207" maxValue="1416000"/>
    </cacheField>
    <cacheField name="Regnskap mai-august" numFmtId="3">
      <sharedItems containsSemiMixedTypes="0" containsString="0" containsNumber="1" containsInteger="1" minValue="-24262" maxValue="900375"/>
    </cacheField>
    <cacheField name="Virksomhet" numFmtId="0">
      <sharedItems count="84">
        <s v="Legevakt"/>
        <s v="Giske"/>
        <s v="H&amp;V felles"/>
        <s v="Helsestasjonstjenesten"/>
        <s v="Maudland"/>
        <s v="BFE"/>
        <s v="Legetjenester"/>
        <s v="Bogafjell barneskole"/>
        <s v="Øygard"/>
        <s v="Riska"/>
        <s v="Skeiane"/>
        <s v="SYØ"/>
        <s v="Lura"/>
        <s v="Lundehaugen"/>
        <s v="SANDNES BIBLIOTEK"/>
        <s v="Figgjo"/>
        <s v="Samordningstjenesten"/>
        <s v="Kleivane"/>
        <s v="Lurahammaren"/>
        <s v="Brueland barnehager"/>
        <s v="Sør-Øst barnehagene"/>
        <s v="Porsholen"/>
        <s v="Buggeland"/>
        <s v="NAV"/>
        <s v="Bogafjell ungdomsskole"/>
        <s v="Høle"/>
        <s v="PP-tjenesten"/>
        <s v="Hommersåk"/>
        <s v="Senter for trygt og godt læringsmiljø"/>
        <s v="EFF"/>
        <s v="Sandnes læringssenter"/>
        <s v="SYV"/>
        <s v="Malmheim"/>
        <s v="HR og HMS"/>
        <s v="Ganddal"/>
        <s v="Varatun barnehager"/>
        <s v="Austrått"/>
        <s v="EHR"/>
        <s v="Kyrkjevollen"/>
        <s v="Fagstab oppvekst"/>
        <s v="ØKO - Anskaffelser"/>
        <s v="Smeaheia"/>
        <s v="Forsand Barnehage"/>
        <s v="Sandvedhaugen barnehager"/>
        <s v="Riska barnehagene"/>
        <s v="Forsand"/>
        <s v="Iglemyr"/>
        <s v="Sørbø"/>
        <s v="Høyland"/>
        <s v="Stangeland"/>
        <s v="Ganddal barnehagene"/>
        <s v="Dokumentsenter"/>
        <s v="Skeiane barnehagene"/>
        <s v="Kart, oppmåling og analyse"/>
        <s v="Digitalisering og IT"/>
        <s v="Sviland"/>
        <s v="Servicekontoret"/>
        <s v="Klima, vann og miljø"/>
        <s v="Skogsheia barnehagene"/>
        <s v="Kultur"/>
        <s v="Hana"/>
        <s v="Sandved"/>
        <s v="Sentrumsbarnehagene"/>
        <s v="Mestringsenheten"/>
        <s v="Sandnes kulturskole"/>
        <s v="Høle barnehage "/>
        <s v="Trones"/>
        <s v="Gandsfjord barnehagene"/>
        <s v="Austsiå barnehagene"/>
        <s v="Aspervika"/>
        <s v="Styrket barnehage"/>
        <s v="ØKO - Lønn"/>
        <s v="Politisk sekretariat"/>
        <s v="Park, idrett og vei"/>
        <s v="Fagstab/beredskap"/>
        <s v="Sandnes kulturhus "/>
        <s v="Samfunn, plan og bygg"/>
        <s v="AKS"/>
        <s v="Flyktningenheten"/>
        <s v="Bydrift"/>
        <s v="Politisk virksomhet"/>
        <s v="Senter FBU"/>
        <s v="Byggdrift" u="1"/>
        <s v="Eiendom" u="1"/>
      </sharedItems>
    </cacheField>
    <cacheField name="1B" numFmtId="0">
      <sharedItems count="20">
        <s v="Helse og rehabiliteringstjenester"/>
        <s v="Ordinær grunnskoleopplæring inkludert fellesutgifter"/>
        <s v="H&amp;V felles og samordningstjenester"/>
        <s v="PPT, BFE og Helsestasjonstjenester"/>
        <s v="Sykehjemstjenester"/>
        <s v="Kultur og næring"/>
        <s v="Barnehager inkludert fellesutgifter"/>
        <s v="Sosiale tjenester"/>
        <s v="Enhet for funksjonshemmede"/>
        <s v="Voksenopplæring"/>
        <s v="Organisasjon"/>
        <s v="Enhet for hjemmetjenester og rehabilitering"/>
        <s v="Fagstab oppvekst"/>
        <s v="Økonomi"/>
        <s v="B&amp;T felles,KOA, klima og utbygging"/>
        <s v="Kommunalteknisk infrastruktur (selvkost)"/>
        <s v="Kommunalteknisk infrastruktur (skattefinansiert)"/>
        <s v="Samfunn, plan og bygg"/>
        <s v="Politisk virksomhet"/>
        <s v="Eiendom" u="1"/>
      </sharedItems>
    </cacheField>
    <cacheField name="Tjenesteområde" numFmtId="0">
      <sharedItems count="7">
        <s v="Helse og velferd"/>
        <s v="Oppvekst"/>
        <s v="Kultur og næring"/>
        <s v="Organisasjon"/>
        <s v="Økonomi"/>
        <s v="Byutvikling og teknisk"/>
        <s v="Sentrale staber, politisk virksomhet og fellesutgifte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12">
  <r>
    <x v="0"/>
    <s v="Legevakt"/>
    <x v="0"/>
    <s v="LEGEVAKT"/>
    <n v="10"/>
    <s v="Sum lønn"/>
    <x v="0"/>
    <s v="Overtid"/>
    <x v="0"/>
    <s v="Utvidet komp. ifm koronapandemien"/>
    <n v="271619"/>
    <n v="900375"/>
    <x v="0"/>
    <x v="0"/>
    <x v="0"/>
  </r>
  <r>
    <x v="1"/>
    <s v="Giske ungdomsskole"/>
    <x v="1"/>
    <s v="TILPASSET OPPLÆRING"/>
    <n v="10"/>
    <s v="Sum lønn"/>
    <x v="0"/>
    <s v="Overtid"/>
    <x v="0"/>
    <s v="Utvidet komp. ifm koronapandemien"/>
    <n v="1180380"/>
    <n v="475790"/>
    <x v="1"/>
    <x v="1"/>
    <x v="1"/>
  </r>
  <r>
    <x v="2"/>
    <s v="Helse og velferd"/>
    <x v="2"/>
    <s v="VAKSINASJONSKONTOR"/>
    <n v="11"/>
    <s v="Driftsutgifter"/>
    <x v="1"/>
    <s v="Internhusleie fordeling"/>
    <x v="1"/>
    <s v="Vaksinering Covid-19"/>
    <n v="0"/>
    <n v="343098"/>
    <x v="2"/>
    <x v="2"/>
    <x v="0"/>
  </r>
  <r>
    <x v="3"/>
    <s v="Helsestasjonstjenester"/>
    <x v="3"/>
    <s v="Helsestasjonstjeneste"/>
    <n v="10"/>
    <s v="Sum lønn"/>
    <x v="0"/>
    <s v="Overtid"/>
    <x v="0"/>
    <s v="Utvidet komp. ifm koronapandemien"/>
    <n v="361860"/>
    <n v="322500"/>
    <x v="3"/>
    <x v="3"/>
    <x v="1"/>
  </r>
  <r>
    <x v="4"/>
    <s v="Maudland skole"/>
    <x v="1"/>
    <s v="TILPASSET OPPLÆRING"/>
    <n v="10"/>
    <s v="Sum lønn"/>
    <x v="0"/>
    <s v="Overtid"/>
    <x v="0"/>
    <s v="Utvidet komp. ifm koronapandemien"/>
    <n v="958899"/>
    <n v="319842"/>
    <x v="4"/>
    <x v="1"/>
    <x v="1"/>
  </r>
  <r>
    <x v="5"/>
    <s v="BFE - Ressurssenter ungdom"/>
    <x v="4"/>
    <s v="Ressurssenter for barn og ungdom"/>
    <n v="10"/>
    <s v="Sum lønn"/>
    <x v="0"/>
    <s v="Overtid"/>
    <x v="0"/>
    <s v="Utvidet komp. ifm koronapandemien"/>
    <n v="184997"/>
    <n v="285151"/>
    <x v="5"/>
    <x v="3"/>
    <x v="1"/>
  </r>
  <r>
    <x v="6"/>
    <s v="LTJ - Fastlønnsleger"/>
    <x v="5"/>
    <s v="OFF. LEGEARB. M/FAGLIG RÅDGIV./SMITTEV."/>
    <n v="11"/>
    <s v="Driftsutgifter"/>
    <x v="2"/>
    <s v="Konsulenttjenester"/>
    <x v="2"/>
    <s v="Korona-virus"/>
    <n v="0"/>
    <n v="277379"/>
    <x v="6"/>
    <x v="0"/>
    <x v="0"/>
  </r>
  <r>
    <x v="7"/>
    <s v="Bogafjell skole"/>
    <x v="1"/>
    <s v="TILPASSET OPPLÆRING"/>
    <n v="10"/>
    <s v="Sum lønn"/>
    <x v="0"/>
    <s v="Overtid"/>
    <x v="0"/>
    <s v="Utvidet komp. ifm koronapandemien"/>
    <n v="959482"/>
    <n v="250055"/>
    <x v="7"/>
    <x v="1"/>
    <x v="1"/>
  </r>
  <r>
    <x v="8"/>
    <s v="Øygard ungdomsskole"/>
    <x v="1"/>
    <s v="TILPASSET OPPLÆRING"/>
    <n v="10"/>
    <s v="Sum lønn"/>
    <x v="3"/>
    <s v="Lønn fagstillinger"/>
    <x v="2"/>
    <s v="Korona-virus"/>
    <n v="284107"/>
    <n v="231710"/>
    <x v="8"/>
    <x v="1"/>
    <x v="1"/>
  </r>
  <r>
    <x v="9"/>
    <s v="Riska ungdomsskole"/>
    <x v="1"/>
    <s v="TILPASSET OPPLÆRING"/>
    <n v="10"/>
    <s v="Sum lønn"/>
    <x v="0"/>
    <s v="Overtid"/>
    <x v="0"/>
    <s v="Utvidet komp. ifm koronapandemien"/>
    <n v="677705"/>
    <n v="212434"/>
    <x v="9"/>
    <x v="1"/>
    <x v="1"/>
  </r>
  <r>
    <x v="10"/>
    <s v="Skeiane ungdomsskole"/>
    <x v="1"/>
    <s v="TILPASSET OPPLÆRING"/>
    <n v="10"/>
    <s v="Sum lønn"/>
    <x v="0"/>
    <s v="Overtid"/>
    <x v="0"/>
    <s v="Utvidet komp. ifm koronapandemien"/>
    <n v="1000098"/>
    <n v="177147"/>
    <x v="10"/>
    <x v="1"/>
    <x v="1"/>
  </r>
  <r>
    <x v="11"/>
    <s v="SYØ - Forsandheimen 1"/>
    <x v="6"/>
    <s v="DRIFT AV INSTITUSJON"/>
    <n v="10"/>
    <s v="Sum lønn"/>
    <x v="0"/>
    <s v="Overtid"/>
    <x v="0"/>
    <s v="Utvidet komp. ifm koronapandemien"/>
    <n v="563895"/>
    <n v="172889"/>
    <x v="11"/>
    <x v="4"/>
    <x v="0"/>
  </r>
  <r>
    <x v="12"/>
    <s v="Lura skole"/>
    <x v="1"/>
    <s v="TILPASSET OPPLÆRING"/>
    <n v="10"/>
    <s v="Sum lønn"/>
    <x v="0"/>
    <s v="Overtid"/>
    <x v="0"/>
    <s v="Utvidet komp. ifm koronapandemien"/>
    <n v="660080"/>
    <n v="172048"/>
    <x v="12"/>
    <x v="1"/>
    <x v="1"/>
  </r>
  <r>
    <x v="13"/>
    <s v="Lundehaugen ungdomsskole"/>
    <x v="1"/>
    <s v="TILPASSET OPPLÆRING"/>
    <n v="10"/>
    <s v="Sum lønn"/>
    <x v="0"/>
    <s v="Overtid"/>
    <x v="0"/>
    <s v="Utvidet komp. ifm koronapandemien"/>
    <n v="755394"/>
    <n v="165016"/>
    <x v="13"/>
    <x v="1"/>
    <x v="1"/>
  </r>
  <r>
    <x v="14"/>
    <s v="Sandnes bibliotek"/>
    <x v="7"/>
    <s v="BIBLIOTEK"/>
    <n v="10"/>
    <s v="Sum lønn"/>
    <x v="3"/>
    <s v="Lønn fagstillinger"/>
    <x v="1"/>
    <s v="Vaksinering Covid-19"/>
    <n v="226924"/>
    <n v="148373"/>
    <x v="14"/>
    <x v="5"/>
    <x v="2"/>
  </r>
  <r>
    <x v="15"/>
    <s v="Figgjo skole"/>
    <x v="1"/>
    <s v="TILPASSET OPPLÆRING"/>
    <n v="10"/>
    <s v="Sum lønn"/>
    <x v="0"/>
    <s v="Overtid"/>
    <x v="0"/>
    <s v="Utvidet komp. ifm koronapandemien"/>
    <n v="668989"/>
    <n v="146604"/>
    <x v="15"/>
    <x v="1"/>
    <x v="1"/>
  </r>
  <r>
    <x v="16"/>
    <s v="Samordningsenheten"/>
    <x v="8"/>
    <s v="Samordningstjenesten"/>
    <n v="10"/>
    <s v="Sum lønn"/>
    <x v="3"/>
    <s v="Lønn fagstillinger"/>
    <x v="2"/>
    <s v="Korona-virus"/>
    <n v="193224"/>
    <n v="137486"/>
    <x v="16"/>
    <x v="2"/>
    <x v="0"/>
  </r>
  <r>
    <x v="0"/>
    <s v="Legevakt"/>
    <x v="0"/>
    <s v="LEGEVAKT"/>
    <n v="10"/>
    <s v="Sum lønn"/>
    <x v="4"/>
    <s v="Arbeidsgiveravgift"/>
    <x v="0"/>
    <s v="Utvidet komp. ifm koronapandemien"/>
    <n v="164630"/>
    <n v="132164"/>
    <x v="0"/>
    <x v="0"/>
    <x v="0"/>
  </r>
  <r>
    <x v="17"/>
    <s v="Kleivane skole"/>
    <x v="1"/>
    <s v="TILPASSET OPPLÆRING"/>
    <n v="10"/>
    <s v="Sum lønn"/>
    <x v="0"/>
    <s v="Overtid"/>
    <x v="0"/>
    <s v="Utvidet komp. ifm koronapandemien"/>
    <n v="637117"/>
    <n v="123760"/>
    <x v="17"/>
    <x v="1"/>
    <x v="1"/>
  </r>
  <r>
    <x v="18"/>
    <s v="SYØ - Rovik GRØNN sykehjem"/>
    <x v="6"/>
    <s v="DRIFT AV INSTITUSJON"/>
    <n v="10"/>
    <s v="Sum lønn"/>
    <x v="0"/>
    <s v="Overtid"/>
    <x v="0"/>
    <s v="Utvidet komp. ifm koronapandemien"/>
    <n v="122990"/>
    <n v="116675"/>
    <x v="11"/>
    <x v="4"/>
    <x v="0"/>
  </r>
  <r>
    <x v="19"/>
    <s v="Lurahammeren ungdomsskole"/>
    <x v="1"/>
    <s v="TILPASSET OPPLÆRING"/>
    <n v="10"/>
    <s v="Sum lønn"/>
    <x v="0"/>
    <s v="Overtid"/>
    <x v="0"/>
    <s v="Utvidet komp. ifm koronapandemien"/>
    <n v="601020"/>
    <n v="112079"/>
    <x v="18"/>
    <x v="1"/>
    <x v="1"/>
  </r>
  <r>
    <x v="20"/>
    <s v="Brueland barnehager - Bygg 2"/>
    <x v="9"/>
    <s v="Barnehage"/>
    <n v="10"/>
    <s v="Sum lønn"/>
    <x v="5"/>
    <s v="Vikarer ved sykefravær"/>
    <x v="2"/>
    <s v="Korona-virus"/>
    <n v="269275"/>
    <n v="111794"/>
    <x v="19"/>
    <x v="6"/>
    <x v="1"/>
  </r>
  <r>
    <x v="21"/>
    <s v="BH3 - Kleivane barnehage"/>
    <x v="9"/>
    <s v="Barnehage"/>
    <n v="10"/>
    <s v="Sum lønn"/>
    <x v="0"/>
    <s v="Overtid"/>
    <x v="0"/>
    <s v="Utvidet komp. ifm koronapandemien"/>
    <n v="395971"/>
    <n v="110695"/>
    <x v="20"/>
    <x v="6"/>
    <x v="1"/>
  </r>
  <r>
    <x v="22"/>
    <s v="Porsholen skole"/>
    <x v="1"/>
    <s v="TILPASSET OPPLÆRING"/>
    <n v="10"/>
    <s v="Sum lønn"/>
    <x v="0"/>
    <s v="Overtid"/>
    <x v="0"/>
    <s v="Utvidet komp. ifm koronapandemien"/>
    <n v="844353"/>
    <n v="110448"/>
    <x v="21"/>
    <x v="1"/>
    <x v="1"/>
  </r>
  <r>
    <x v="6"/>
    <s v="LTJ - Fastlønnsleger"/>
    <x v="10"/>
    <s v="ALLMENNLEGETJENESTE"/>
    <n v="11"/>
    <s v="Driftsutgifter"/>
    <x v="2"/>
    <s v="Konsulenttjenester"/>
    <x v="1"/>
    <s v="Vaksinering Covid-19"/>
    <n v="99743"/>
    <n v="101620"/>
    <x v="6"/>
    <x v="0"/>
    <x v="0"/>
  </r>
  <r>
    <x v="0"/>
    <s v="Legevakt"/>
    <x v="0"/>
    <s v="LEGEVAKT"/>
    <n v="10"/>
    <s v="Sum lønn"/>
    <x v="6"/>
    <s v="Vakttilegg vikarer"/>
    <x v="2"/>
    <s v="Korona-virus"/>
    <n v="302557"/>
    <n v="101472"/>
    <x v="0"/>
    <x v="0"/>
    <x v="0"/>
  </r>
  <r>
    <x v="23"/>
    <s v="Buggeland skole"/>
    <x v="1"/>
    <s v="TILPASSET OPPLÆRING"/>
    <n v="10"/>
    <s v="Sum lønn"/>
    <x v="0"/>
    <s v="Overtid"/>
    <x v="0"/>
    <s v="Utvidet komp. ifm koronapandemien"/>
    <n v="322119"/>
    <n v="96110"/>
    <x v="22"/>
    <x v="1"/>
    <x v="1"/>
  </r>
  <r>
    <x v="24"/>
    <s v="NAV administrasjon"/>
    <x v="11"/>
    <s v="SOSIALE TJENESTER"/>
    <n v="11"/>
    <s v="Driftsutgifter"/>
    <x v="7"/>
    <s v="Forsikringer, vakthold og sikring"/>
    <x v="2"/>
    <s v="Korona-virus"/>
    <n v="55242"/>
    <n v="94706"/>
    <x v="23"/>
    <x v="7"/>
    <x v="0"/>
  </r>
  <r>
    <x v="25"/>
    <s v="Bogafjell ungdomsskole"/>
    <x v="1"/>
    <s v="TILPASSET OPPLÆRING"/>
    <n v="10"/>
    <s v="Sum lønn"/>
    <x v="0"/>
    <s v="Overtid"/>
    <x v="0"/>
    <s v="Utvidet komp. ifm koronapandemien"/>
    <n v="864457"/>
    <n v="92368"/>
    <x v="24"/>
    <x v="1"/>
    <x v="1"/>
  </r>
  <r>
    <x v="26"/>
    <s v="Høle barne- og ungdomsskole"/>
    <x v="1"/>
    <s v="TILPASSET OPPLÆRING"/>
    <n v="10"/>
    <s v="Sum lønn"/>
    <x v="0"/>
    <s v="Overtid"/>
    <x v="0"/>
    <s v="Utvidet komp. ifm koronapandemien"/>
    <n v="220981"/>
    <n v="92128"/>
    <x v="25"/>
    <x v="1"/>
    <x v="1"/>
  </r>
  <r>
    <x v="0"/>
    <s v="Legevakt"/>
    <x v="0"/>
    <s v="LEGEVAKT"/>
    <n v="10"/>
    <s v="Sum lønn"/>
    <x v="3"/>
    <s v="Lønn fagstillinger"/>
    <x v="2"/>
    <s v="Korona-virus"/>
    <n v="127053"/>
    <n v="90403"/>
    <x v="0"/>
    <x v="0"/>
    <x v="0"/>
  </r>
  <r>
    <x v="27"/>
    <s v="PPT"/>
    <x v="1"/>
    <s v="TILPASSET OPPLÆRING"/>
    <n v="10"/>
    <s v="Sum lønn"/>
    <x v="0"/>
    <s v="Overtid"/>
    <x v="0"/>
    <s v="Utvidet komp. ifm koronapandemien"/>
    <n v="119059"/>
    <n v="79640"/>
    <x v="26"/>
    <x v="3"/>
    <x v="1"/>
  </r>
  <r>
    <x v="8"/>
    <s v="Øygard ungdomsskole"/>
    <x v="12"/>
    <s v="SKOLELOKALER"/>
    <n v="10"/>
    <s v="Sum lønn"/>
    <x v="8"/>
    <s v="Ekstrahjelp"/>
    <x v="0"/>
    <s v="Utvidet komp. ifm koronapandemien"/>
    <n v="0"/>
    <n v="74049"/>
    <x v="8"/>
    <x v="1"/>
    <x v="1"/>
  </r>
  <r>
    <x v="28"/>
    <s v="Hommersåk skole"/>
    <x v="1"/>
    <s v="TILPASSET OPPLÆRING"/>
    <n v="10"/>
    <s v="Sum lønn"/>
    <x v="0"/>
    <s v="Overtid"/>
    <x v="0"/>
    <s v="Utvidet komp. ifm koronapandemien"/>
    <n v="399319"/>
    <n v="72377"/>
    <x v="27"/>
    <x v="1"/>
    <x v="1"/>
  </r>
  <r>
    <x v="1"/>
    <s v="Giske ungdomsskole"/>
    <x v="1"/>
    <s v="TILPASSET OPPLÆRING"/>
    <n v="10"/>
    <s v="Sum lønn"/>
    <x v="4"/>
    <s v="Arbeidsgiveravgift"/>
    <x v="0"/>
    <s v="Utvidet komp. ifm koronapandemien"/>
    <n v="176656"/>
    <n v="72331"/>
    <x v="1"/>
    <x v="1"/>
    <x v="1"/>
  </r>
  <r>
    <x v="19"/>
    <s v="Lurahammeren ungdomsskole"/>
    <x v="1"/>
    <s v="TILPASSET OPPLÆRING"/>
    <n v="10"/>
    <s v="Sum lønn"/>
    <x v="8"/>
    <s v="Ekstrahjelp"/>
    <x v="0"/>
    <s v="Utvidet komp. ifm koronapandemien"/>
    <n v="0"/>
    <n v="68492"/>
    <x v="18"/>
    <x v="1"/>
    <x v="1"/>
  </r>
  <r>
    <x v="29"/>
    <s v="Senter for trygt og godt læringsmiljø"/>
    <x v="13"/>
    <s v="Forsterket avdeling"/>
    <n v="10"/>
    <s v="Sum lønn"/>
    <x v="8"/>
    <s v="Ekstrahjelp"/>
    <x v="0"/>
    <s v="Utvidet komp. ifm koronapandemien"/>
    <n v="0"/>
    <n v="68406"/>
    <x v="28"/>
    <x v="1"/>
    <x v="1"/>
  </r>
  <r>
    <x v="3"/>
    <s v="Helsestasjonstjenester"/>
    <x v="3"/>
    <s v="Helsestasjonstjeneste"/>
    <n v="10"/>
    <s v="Sum lønn"/>
    <x v="8"/>
    <s v="Ekstrahjelp"/>
    <x v="2"/>
    <s v="Korona-virus"/>
    <n v="29873"/>
    <n v="68263"/>
    <x v="3"/>
    <x v="3"/>
    <x v="1"/>
  </r>
  <r>
    <x v="1"/>
    <s v="Giske ungdomsskole"/>
    <x v="1"/>
    <s v="TILPASSET OPPLÆRING"/>
    <n v="10"/>
    <s v="Sum lønn"/>
    <x v="0"/>
    <s v="Overtid"/>
    <x v="2"/>
    <s v="Korona-virus"/>
    <n v="0"/>
    <n v="68107"/>
    <x v="1"/>
    <x v="1"/>
    <x v="1"/>
  </r>
  <r>
    <x v="0"/>
    <s v="Legevakt"/>
    <x v="0"/>
    <s v="LEGEVAKT"/>
    <n v="10"/>
    <s v="Sum lønn"/>
    <x v="8"/>
    <s v="Ekstrahjelp"/>
    <x v="2"/>
    <s v="Korona-virus"/>
    <n v="173861"/>
    <n v="67801"/>
    <x v="0"/>
    <x v="0"/>
    <x v="0"/>
  </r>
  <r>
    <x v="30"/>
    <s v="EFF - Mikkelsbærstien"/>
    <x v="14"/>
    <s v="Miljøarbeidertjenesten"/>
    <n v="10"/>
    <s v="Sum lønn"/>
    <x v="0"/>
    <s v="Overtid"/>
    <x v="0"/>
    <s v="Utvidet komp. ifm koronapandemien"/>
    <n v="230001"/>
    <n v="64691"/>
    <x v="29"/>
    <x v="8"/>
    <x v="0"/>
  </r>
  <r>
    <x v="31"/>
    <s v="LTJ - Fastleger næring"/>
    <x v="10"/>
    <s v="ALLMENNLEGETJENESTE"/>
    <n v="11"/>
    <s v="Driftsutgifter"/>
    <x v="2"/>
    <s v="Konsulenttjenester"/>
    <x v="2"/>
    <s v="Korona-virus"/>
    <n v="411520"/>
    <n v="63287"/>
    <x v="6"/>
    <x v="0"/>
    <x v="0"/>
  </r>
  <r>
    <x v="32"/>
    <s v="Sandnes læringssenter"/>
    <x v="15"/>
    <s v="Norskopplæring innvandrere"/>
    <n v="10"/>
    <s v="Sum lønn"/>
    <x v="0"/>
    <s v="Overtid"/>
    <x v="0"/>
    <s v="Utvidet komp. ifm koronapandemien"/>
    <n v="206208"/>
    <n v="61851"/>
    <x v="30"/>
    <x v="9"/>
    <x v="1"/>
  </r>
  <r>
    <x v="33"/>
    <s v="BH3 - Figgjo barnehage"/>
    <x v="9"/>
    <s v="Barnehage"/>
    <n v="10"/>
    <s v="Sum lønn"/>
    <x v="0"/>
    <s v="Overtid"/>
    <x v="0"/>
    <s v="Utvidet komp. ifm koronapandemien"/>
    <n v="135757"/>
    <n v="60552"/>
    <x v="20"/>
    <x v="6"/>
    <x v="1"/>
  </r>
  <r>
    <x v="34"/>
    <s v="SYV - Byhagen sykehjem 2. etg"/>
    <x v="6"/>
    <s v="DRIFT AV INSTITUSJON"/>
    <n v="10"/>
    <s v="Sum lønn"/>
    <x v="0"/>
    <s v="Overtid"/>
    <x v="0"/>
    <s v="Utvidet komp. ifm koronapandemien"/>
    <n v="229372"/>
    <n v="58798"/>
    <x v="31"/>
    <x v="4"/>
    <x v="0"/>
  </r>
  <r>
    <x v="35"/>
    <s v="Malmheim skole"/>
    <x v="1"/>
    <s v="TILPASSET OPPLÆRING"/>
    <n v="10"/>
    <s v="Sum lønn"/>
    <x v="0"/>
    <s v="Overtid"/>
    <x v="0"/>
    <s v="Utvidet komp. ifm koronapandemien"/>
    <n v="79279"/>
    <n v="58234"/>
    <x v="32"/>
    <x v="1"/>
    <x v="1"/>
  </r>
  <r>
    <x v="32"/>
    <s v="Sandnes læringssenter"/>
    <x v="16"/>
    <s v="Grunnopplæring"/>
    <n v="10"/>
    <s v="Sum lønn"/>
    <x v="0"/>
    <s v="Overtid"/>
    <x v="0"/>
    <s v="Utvidet komp. ifm koronapandemien"/>
    <n v="260768"/>
    <n v="56826"/>
    <x v="30"/>
    <x v="9"/>
    <x v="1"/>
  </r>
  <r>
    <x v="36"/>
    <s v="HR - Ekstern beredskap"/>
    <x v="17"/>
    <s v="KOMMUNALT BEREDSKAP"/>
    <n v="10"/>
    <s v="Sum lønn"/>
    <x v="9"/>
    <s v="Lønn vakttillegg"/>
    <x v="2"/>
    <s v="Korona-virus"/>
    <n v="93950"/>
    <n v="55971"/>
    <x v="33"/>
    <x v="10"/>
    <x v="3"/>
  </r>
  <r>
    <x v="4"/>
    <s v="Maudland skole"/>
    <x v="1"/>
    <s v="TILPASSET OPPLÆRING"/>
    <n v="10"/>
    <s v="Sum lønn"/>
    <x v="5"/>
    <s v="Vikarer ved sykefravær"/>
    <x v="2"/>
    <s v="Korona-virus"/>
    <n v="154912"/>
    <n v="55142"/>
    <x v="4"/>
    <x v="1"/>
    <x v="1"/>
  </r>
  <r>
    <x v="36"/>
    <s v="HR - Ekstern beredskap"/>
    <x v="18"/>
    <s v="Vikarer rekrutteringstjenesten"/>
    <n v="10"/>
    <s v="Sum lønn"/>
    <x v="3"/>
    <s v="Lønn fagstillinger"/>
    <x v="2"/>
    <s v="Korona-virus"/>
    <n v="1339995"/>
    <n v="54463"/>
    <x v="33"/>
    <x v="10"/>
    <x v="3"/>
  </r>
  <r>
    <x v="8"/>
    <s v="Øygard ungdomsskole"/>
    <x v="1"/>
    <s v="TILPASSET OPPLÆRING"/>
    <n v="10"/>
    <s v="Sum lønn"/>
    <x v="0"/>
    <s v="Overtid"/>
    <x v="0"/>
    <s v="Utvidet komp. ifm koronapandemien"/>
    <n v="947962"/>
    <n v="54342"/>
    <x v="8"/>
    <x v="1"/>
    <x v="1"/>
  </r>
  <r>
    <x v="37"/>
    <s v="Brueland barnehager - Bygg 1"/>
    <x v="9"/>
    <s v="Barnehage"/>
    <n v="10"/>
    <s v="Sum lønn"/>
    <x v="5"/>
    <s v="Vikarer ved sykefravær"/>
    <x v="2"/>
    <s v="Korona-virus"/>
    <n v="285773"/>
    <n v="51935"/>
    <x v="19"/>
    <x v="6"/>
    <x v="1"/>
  </r>
  <r>
    <x v="38"/>
    <s v="Ganddal skole"/>
    <x v="1"/>
    <s v="TILPASSET OPPLÆRING"/>
    <n v="10"/>
    <s v="Sum lønn"/>
    <x v="0"/>
    <s v="Overtid"/>
    <x v="0"/>
    <s v="Utvidet komp. ifm koronapandemien"/>
    <n v="705329"/>
    <n v="49666"/>
    <x v="34"/>
    <x v="1"/>
    <x v="1"/>
  </r>
  <r>
    <x v="39"/>
    <s v="EFF - Brønnabakka"/>
    <x v="14"/>
    <s v="Miljøarbeidertjenesten"/>
    <n v="10"/>
    <s v="Sum lønn"/>
    <x v="0"/>
    <s v="Overtid"/>
    <x v="0"/>
    <s v="Utvidet komp. ifm koronapandemien"/>
    <n v="307272"/>
    <n v="49586"/>
    <x v="29"/>
    <x v="8"/>
    <x v="0"/>
  </r>
  <r>
    <x v="29"/>
    <s v="Senter for trygt og godt læringsmiljø"/>
    <x v="13"/>
    <s v="Forsterket avdeling"/>
    <n v="10"/>
    <s v="Sum lønn"/>
    <x v="0"/>
    <s v="Overtid"/>
    <x v="0"/>
    <s v="Utvidet komp. ifm koronapandemien"/>
    <n v="24284"/>
    <n v="49472"/>
    <x v="28"/>
    <x v="1"/>
    <x v="1"/>
  </r>
  <r>
    <x v="40"/>
    <s v="Varatun barnehager - Varatunhagen"/>
    <x v="9"/>
    <s v="Barnehage"/>
    <n v="10"/>
    <s v="Sum lønn"/>
    <x v="5"/>
    <s v="Vikarer ved sykefravær"/>
    <x v="2"/>
    <s v="Korona-virus"/>
    <n v="207265"/>
    <n v="49237"/>
    <x v="35"/>
    <x v="6"/>
    <x v="1"/>
  </r>
  <r>
    <x v="41"/>
    <s v="Austrått skole"/>
    <x v="1"/>
    <s v="TILPASSET OPPLÆRING"/>
    <n v="10"/>
    <s v="Sum lønn"/>
    <x v="0"/>
    <s v="Overtid"/>
    <x v="0"/>
    <s v="Utvidet komp. ifm koronapandemien"/>
    <n v="162997"/>
    <n v="49095"/>
    <x v="36"/>
    <x v="1"/>
    <x v="1"/>
  </r>
  <r>
    <x v="42"/>
    <s v="EHR - Sone Sentrum"/>
    <x v="19"/>
    <s v="HJEMMETJENESTER"/>
    <n v="10"/>
    <s v="Sum lønn"/>
    <x v="6"/>
    <s v="Vakttilegg vikarer"/>
    <x v="2"/>
    <s v="Korona-virus"/>
    <n v="54583"/>
    <n v="48743"/>
    <x v="37"/>
    <x v="11"/>
    <x v="0"/>
  </r>
  <r>
    <x v="4"/>
    <s v="Maudland skole"/>
    <x v="1"/>
    <s v="TILPASSET OPPLÆRING"/>
    <n v="10"/>
    <s v="Sum lønn"/>
    <x v="4"/>
    <s v="Arbeidsgiveravgift"/>
    <x v="0"/>
    <s v="Utvidet komp. ifm koronapandemien"/>
    <n v="144393"/>
    <n v="47204"/>
    <x v="4"/>
    <x v="1"/>
    <x v="1"/>
  </r>
  <r>
    <x v="0"/>
    <s v="Legevakt"/>
    <x v="0"/>
    <s v="LEGEVAKT"/>
    <n v="10"/>
    <s v="Sum lønn"/>
    <x v="4"/>
    <s v="Arbeidsgiveravgift"/>
    <x v="2"/>
    <s v="Korona-virus"/>
    <n v="120589"/>
    <n v="45636"/>
    <x v="0"/>
    <x v="0"/>
    <x v="0"/>
  </r>
  <r>
    <x v="3"/>
    <s v="Helsestasjonstjenester"/>
    <x v="3"/>
    <s v="Helsestasjonstjeneste"/>
    <n v="10"/>
    <s v="Sum lønn"/>
    <x v="4"/>
    <s v="Arbeidsgiveravgift"/>
    <x v="0"/>
    <s v="Utvidet komp. ifm koronapandemien"/>
    <n v="54192"/>
    <n v="45472"/>
    <x v="3"/>
    <x v="3"/>
    <x v="1"/>
  </r>
  <r>
    <x v="43"/>
    <s v="Kyrkjevollen skole"/>
    <x v="1"/>
    <s v="TILPASSET OPPLÆRING"/>
    <n v="10"/>
    <s v="Sum lønn"/>
    <x v="0"/>
    <s v="Overtid"/>
    <x v="0"/>
    <s v="Utvidet komp. ifm koronapandemien"/>
    <n v="157158"/>
    <n v="45057"/>
    <x v="38"/>
    <x v="1"/>
    <x v="1"/>
  </r>
  <r>
    <x v="44"/>
    <s v="Oppvekst fagstab"/>
    <x v="20"/>
    <s v="TJENESTERÅDGIVNING"/>
    <n v="10"/>
    <s v="Sum lønn"/>
    <x v="10"/>
    <s v="Annen lønn og trekkpl. godtgjørelser"/>
    <x v="0"/>
    <s v="Utvidet komp. ifm koronapandemien"/>
    <n v="0"/>
    <n v="44800"/>
    <x v="39"/>
    <x v="12"/>
    <x v="1"/>
  </r>
  <r>
    <x v="45"/>
    <s v="SYV - Rundeskogen 4. etg"/>
    <x v="6"/>
    <s v="DRIFT AV INSTITUSJON"/>
    <n v="10"/>
    <s v="Sum lønn"/>
    <x v="0"/>
    <s v="Overtid"/>
    <x v="2"/>
    <s v="Korona-virus"/>
    <n v="44344"/>
    <n v="44556"/>
    <x v="31"/>
    <x v="4"/>
    <x v="0"/>
  </r>
  <r>
    <x v="46"/>
    <s v="Jæren øyeblikkelig hjelp"/>
    <x v="21"/>
    <s v="Akutthjelp helse- og omsorgstjenester"/>
    <n v="11"/>
    <s v="Driftsutgifter"/>
    <x v="2"/>
    <s v="Konsulenttjenester"/>
    <x v="2"/>
    <s v="Korona-virus"/>
    <n v="36621"/>
    <n v="41586"/>
    <x v="0"/>
    <x v="0"/>
    <x v="0"/>
  </r>
  <r>
    <x v="47"/>
    <s v="ØKO - Anskaffelser"/>
    <x v="22"/>
    <s v="INNKJØPSTJENESTER"/>
    <n v="10"/>
    <s v="Sum lønn"/>
    <x v="0"/>
    <s v="Overtid"/>
    <x v="0"/>
    <s v="Utvidet komp. ifm koronapandemien"/>
    <n v="454433"/>
    <n v="40925"/>
    <x v="40"/>
    <x v="13"/>
    <x v="4"/>
  </r>
  <r>
    <x v="48"/>
    <s v="Smeaheia skole"/>
    <x v="1"/>
    <s v="TILPASSET OPPLÆRING"/>
    <n v="10"/>
    <s v="Sum lønn"/>
    <x v="0"/>
    <s v="Overtid"/>
    <x v="0"/>
    <s v="Utvidet komp. ifm koronapandemien"/>
    <n v="318889"/>
    <n v="40750"/>
    <x v="41"/>
    <x v="1"/>
    <x v="1"/>
  </r>
  <r>
    <x v="49"/>
    <s v="SYV - Åse somatisk 3. etg"/>
    <x v="6"/>
    <s v="DRIFT AV INSTITUSJON"/>
    <n v="10"/>
    <s v="Sum lønn"/>
    <x v="0"/>
    <s v="Overtid"/>
    <x v="0"/>
    <s v="Utvidet komp. ifm koronapandemien"/>
    <n v="151457"/>
    <n v="40344"/>
    <x v="31"/>
    <x v="4"/>
    <x v="0"/>
  </r>
  <r>
    <x v="5"/>
    <s v="BFE - Ressurssenter ungdom"/>
    <x v="4"/>
    <s v="Ressurssenter for barn og ungdom"/>
    <n v="10"/>
    <s v="Sum lønn"/>
    <x v="4"/>
    <s v="Arbeidsgiveravgift"/>
    <x v="0"/>
    <s v="Utvidet komp. ifm koronapandemien"/>
    <n v="26085"/>
    <n v="40206"/>
    <x v="5"/>
    <x v="3"/>
    <x v="1"/>
  </r>
  <r>
    <x v="36"/>
    <s v="HR - Ekstern beredskap"/>
    <x v="18"/>
    <s v="Vikarer rekrutteringstjenesten"/>
    <n v="10"/>
    <s v="Sum lønn"/>
    <x v="8"/>
    <s v="Ekstrahjelp"/>
    <x v="1"/>
    <s v="Vaksinering Covid-19"/>
    <n v="0"/>
    <n v="39967"/>
    <x v="33"/>
    <x v="10"/>
    <x v="3"/>
  </r>
  <r>
    <x v="45"/>
    <s v="SYV - Rundeskogen 4. etg"/>
    <x v="6"/>
    <s v="DRIFT AV INSTITUSJON"/>
    <n v="10"/>
    <s v="Sum lønn"/>
    <x v="0"/>
    <s v="Overtid"/>
    <x v="0"/>
    <s v="Utvidet komp. ifm koronapandemien"/>
    <n v="223579"/>
    <n v="39707"/>
    <x v="31"/>
    <x v="4"/>
    <x v="0"/>
  </r>
  <r>
    <x v="50"/>
    <s v="EFF - Administrasjon"/>
    <x v="14"/>
    <s v="Miljøarbeidertjenesten"/>
    <n v="11"/>
    <s v="Driftsutgifter"/>
    <x v="11"/>
    <s v="Medisinsk forbruksmateriell"/>
    <x v="2"/>
    <s v="Korona-virus"/>
    <n v="22061"/>
    <n v="39096"/>
    <x v="29"/>
    <x v="8"/>
    <x v="0"/>
  </r>
  <r>
    <x v="2"/>
    <s v="Helse og velferd"/>
    <x v="23"/>
    <s v="ADMINISTRATIV LEDELSE"/>
    <n v="11"/>
    <s v="Driftsutgifter"/>
    <x v="12"/>
    <s v="Husleie"/>
    <x v="2"/>
    <s v="Korona-virus"/>
    <n v="20555"/>
    <n v="38535"/>
    <x v="2"/>
    <x v="2"/>
    <x v="0"/>
  </r>
  <r>
    <x v="51"/>
    <s v="BH13 - Forsand barnehage"/>
    <x v="9"/>
    <s v="Barnehage"/>
    <n v="10"/>
    <s v="Sum lønn"/>
    <x v="0"/>
    <s v="Overtid"/>
    <x v="0"/>
    <s v="Utvidet komp. ifm koronapandemien"/>
    <n v="34379"/>
    <n v="37908"/>
    <x v="42"/>
    <x v="6"/>
    <x v="1"/>
  </r>
  <r>
    <x v="52"/>
    <s v="HR"/>
    <x v="24"/>
    <s v="PERSONALFORVALTNING"/>
    <n v="10"/>
    <s v="Sum lønn"/>
    <x v="0"/>
    <s v="Overtid"/>
    <x v="0"/>
    <s v="Utvidet komp. ifm koronapandemien"/>
    <n v="432845"/>
    <n v="37612"/>
    <x v="33"/>
    <x v="10"/>
    <x v="3"/>
  </r>
  <r>
    <x v="0"/>
    <s v="Legevakt"/>
    <x v="0"/>
    <s v="LEGEVAKT"/>
    <n v="10"/>
    <s v="Sum lønn"/>
    <x v="6"/>
    <s v="Vakttilegg vikarer"/>
    <x v="0"/>
    <s v="Utvidet komp. ifm koronapandemien"/>
    <n v="654553"/>
    <n v="36960"/>
    <x v="0"/>
    <x v="0"/>
    <x v="0"/>
  </r>
  <r>
    <x v="7"/>
    <s v="Bogafjell skole"/>
    <x v="1"/>
    <s v="TILPASSET OPPLÆRING"/>
    <n v="10"/>
    <s v="Sum lønn"/>
    <x v="4"/>
    <s v="Arbeidsgiveravgift"/>
    <x v="0"/>
    <s v="Utvidet komp. ifm koronapandemien"/>
    <n v="138034"/>
    <n v="36014"/>
    <x v="7"/>
    <x v="1"/>
    <x v="1"/>
  </r>
  <r>
    <x v="8"/>
    <s v="Øygard ungdomsskole"/>
    <x v="1"/>
    <s v="TILPASSET OPPLÆRING"/>
    <n v="10"/>
    <s v="Sum lønn"/>
    <x v="4"/>
    <s v="Arbeidsgiveravgift"/>
    <x v="2"/>
    <s v="Korona-virus"/>
    <n v="44122"/>
    <n v="35415"/>
    <x v="8"/>
    <x v="1"/>
    <x v="1"/>
  </r>
  <r>
    <x v="53"/>
    <s v="EFF - Åsveien"/>
    <x v="14"/>
    <s v="Miljøarbeidertjenesten"/>
    <n v="10"/>
    <s v="Sum lønn"/>
    <x v="0"/>
    <s v="Overtid"/>
    <x v="2"/>
    <s v="Korona-virus"/>
    <n v="0"/>
    <n v="35097"/>
    <x v="29"/>
    <x v="8"/>
    <x v="0"/>
  </r>
  <r>
    <x v="17"/>
    <s v="Kleivane skole"/>
    <x v="1"/>
    <s v="TILPASSET OPPLÆRING"/>
    <n v="10"/>
    <s v="Sum lønn"/>
    <x v="3"/>
    <s v="Lønn fagstillinger"/>
    <x v="0"/>
    <s v="Utvidet komp. ifm koronapandemien"/>
    <n v="102441"/>
    <n v="34512"/>
    <x v="17"/>
    <x v="1"/>
    <x v="1"/>
  </r>
  <r>
    <x v="54"/>
    <s v="EFF - Øygardsveien"/>
    <x v="14"/>
    <s v="Miljøarbeidertjenesten"/>
    <n v="10"/>
    <s v="Sum lønn"/>
    <x v="3"/>
    <s v="Lønn fagstillinger"/>
    <x v="2"/>
    <s v="Korona-virus"/>
    <n v="0"/>
    <n v="34051"/>
    <x v="29"/>
    <x v="8"/>
    <x v="0"/>
  </r>
  <r>
    <x v="55"/>
    <s v="EFF - Håholen &amp; Lindeveien"/>
    <x v="14"/>
    <s v="Miljøarbeidertjenesten"/>
    <n v="10"/>
    <s v="Sum lønn"/>
    <x v="3"/>
    <s v="Lønn fagstillinger"/>
    <x v="2"/>
    <s v="Korona-virus"/>
    <n v="12168"/>
    <n v="32557"/>
    <x v="29"/>
    <x v="8"/>
    <x v="0"/>
  </r>
  <r>
    <x v="36"/>
    <s v="HR - Ekstern beredskap"/>
    <x v="17"/>
    <s v="KOMMUNALT BEREDSKAP"/>
    <n v="10"/>
    <s v="Sum lønn"/>
    <x v="8"/>
    <s v="Ekstrahjelp"/>
    <x v="1"/>
    <s v="Vaksinering Covid-19"/>
    <n v="658506"/>
    <n v="32205"/>
    <x v="33"/>
    <x v="10"/>
    <x v="3"/>
  </r>
  <r>
    <x v="56"/>
    <s v="SYØ - Rovik bokollektivet"/>
    <x v="19"/>
    <s v="HJEMMETJENESTER"/>
    <n v="10"/>
    <s v="Sum lønn"/>
    <x v="0"/>
    <s v="Overtid"/>
    <x v="0"/>
    <s v="Utvidet komp. ifm koronapandemien"/>
    <n v="326013"/>
    <n v="32108"/>
    <x v="11"/>
    <x v="4"/>
    <x v="0"/>
  </r>
  <r>
    <x v="6"/>
    <s v="LTJ - Fastlønnsleger"/>
    <x v="10"/>
    <s v="ALLMENNLEGETJENESTE"/>
    <n v="11"/>
    <s v="Driftsutgifter"/>
    <x v="13"/>
    <s v="Kjøp av tjenester, staten"/>
    <x v="1"/>
    <s v="Vaksinering Covid-19"/>
    <n v="57992"/>
    <n v="31900"/>
    <x v="6"/>
    <x v="0"/>
    <x v="0"/>
  </r>
  <r>
    <x v="36"/>
    <s v="HR - Ekstern beredskap"/>
    <x v="18"/>
    <s v="Vikarer rekrutteringstjenesten"/>
    <n v="10"/>
    <s v="Sum lønn"/>
    <x v="6"/>
    <s v="Vakttilegg vikarer"/>
    <x v="2"/>
    <s v="Korona-virus"/>
    <n v="0"/>
    <n v="31342"/>
    <x v="33"/>
    <x v="10"/>
    <x v="3"/>
  </r>
  <r>
    <x v="57"/>
    <s v="SYØ - Rovik felles"/>
    <x v="6"/>
    <s v="DRIFT AV INSTITUSJON"/>
    <n v="11"/>
    <s v="Driftsutgifter"/>
    <x v="11"/>
    <s v="Medisinsk forbruksmateriell"/>
    <x v="2"/>
    <s v="Korona-virus"/>
    <n v="41066"/>
    <n v="30826"/>
    <x v="11"/>
    <x v="4"/>
    <x v="0"/>
  </r>
  <r>
    <x v="7"/>
    <s v="Bogafjell skole"/>
    <x v="1"/>
    <s v="TILPASSET OPPLÆRING"/>
    <n v="10"/>
    <s v="Sum lønn"/>
    <x v="5"/>
    <s v="Vikarer ved sykefravær"/>
    <x v="2"/>
    <s v="Korona-virus"/>
    <n v="346475"/>
    <n v="30236"/>
    <x v="7"/>
    <x v="1"/>
    <x v="1"/>
  </r>
  <r>
    <x v="43"/>
    <s v="Kyrkjevollen skole"/>
    <x v="1"/>
    <s v="TILPASSET OPPLÆRING"/>
    <n v="10"/>
    <s v="Sum lønn"/>
    <x v="5"/>
    <s v="Vikarer ved sykefravær"/>
    <x v="2"/>
    <s v="Korona-virus"/>
    <n v="132400"/>
    <n v="29902"/>
    <x v="38"/>
    <x v="1"/>
    <x v="1"/>
  </r>
  <r>
    <x v="9"/>
    <s v="Riska ungdomsskole"/>
    <x v="1"/>
    <s v="TILPASSET OPPLÆRING"/>
    <n v="10"/>
    <s v="Sum lønn"/>
    <x v="4"/>
    <s v="Arbeidsgiveravgift"/>
    <x v="0"/>
    <s v="Utvidet komp. ifm koronapandemien"/>
    <n v="106756"/>
    <n v="29805"/>
    <x v="9"/>
    <x v="1"/>
    <x v="1"/>
  </r>
  <r>
    <x v="58"/>
    <s v="SYV - Lura nattjeneste"/>
    <x v="6"/>
    <s v="DRIFT AV INSTITUSJON"/>
    <n v="10"/>
    <s v="Sum lønn"/>
    <x v="0"/>
    <s v="Overtid"/>
    <x v="0"/>
    <s v="Utvidet komp. ifm koronapandemien"/>
    <n v="54907"/>
    <n v="29355"/>
    <x v="31"/>
    <x v="4"/>
    <x v="0"/>
  </r>
  <r>
    <x v="12"/>
    <s v="Lura skole"/>
    <x v="25"/>
    <s v="Innføringsklasse"/>
    <n v="10"/>
    <s v="Sum lønn"/>
    <x v="0"/>
    <s v="Overtid"/>
    <x v="0"/>
    <s v="Utvidet komp. ifm koronapandemien"/>
    <n v="36911"/>
    <n v="29169"/>
    <x v="12"/>
    <x v="1"/>
    <x v="1"/>
  </r>
  <r>
    <x v="59"/>
    <s v="Varatun barnehager - Postveien"/>
    <x v="9"/>
    <s v="Barnehage"/>
    <n v="10"/>
    <s v="Sum lønn"/>
    <x v="5"/>
    <s v="Vikarer ved sykefravær"/>
    <x v="2"/>
    <s v="Korona-virus"/>
    <n v="241893"/>
    <n v="29157"/>
    <x v="35"/>
    <x v="6"/>
    <x v="1"/>
  </r>
  <r>
    <x v="1"/>
    <s v="Giske ungdomsskole"/>
    <x v="1"/>
    <s v="TILPASSET OPPLÆRING"/>
    <n v="10"/>
    <s v="Sum lønn"/>
    <x v="14"/>
    <s v="Pensjon"/>
    <x v="0"/>
    <s v="Utvidet komp. ifm koronapandemien"/>
    <n v="67229"/>
    <n v="29072"/>
    <x v="1"/>
    <x v="1"/>
    <x v="1"/>
  </r>
  <r>
    <x v="60"/>
    <s v="Sandvedhaugen barnehager - Sørtunet"/>
    <x v="9"/>
    <s v="Barnehage"/>
    <n v="10"/>
    <s v="Sum lønn"/>
    <x v="0"/>
    <s v="Overtid"/>
    <x v="0"/>
    <s v="Utvidet komp. ifm koronapandemien"/>
    <n v="140836"/>
    <n v="28721"/>
    <x v="43"/>
    <x v="6"/>
    <x v="1"/>
  </r>
  <r>
    <x v="53"/>
    <s v="EFF - Åsveien"/>
    <x v="14"/>
    <s v="Miljøarbeidertjenesten"/>
    <n v="10"/>
    <s v="Sum lønn"/>
    <x v="5"/>
    <s v="Vikarer ved sykefravær"/>
    <x v="2"/>
    <s v="Korona-virus"/>
    <n v="0"/>
    <n v="28190"/>
    <x v="29"/>
    <x v="8"/>
    <x v="0"/>
  </r>
  <r>
    <x v="61"/>
    <s v="BH7 - Hommersåk barnehage"/>
    <x v="9"/>
    <s v="Barnehage"/>
    <n v="10"/>
    <s v="Sum lønn"/>
    <x v="5"/>
    <s v="Vikarer ved sykefravær"/>
    <x v="2"/>
    <s v="Korona-virus"/>
    <n v="122221"/>
    <n v="28128"/>
    <x v="44"/>
    <x v="6"/>
    <x v="1"/>
  </r>
  <r>
    <x v="19"/>
    <s v="Lurahammeren ungdomsskole"/>
    <x v="1"/>
    <s v="TILPASSET OPPLÆRING"/>
    <n v="10"/>
    <s v="Sum lønn"/>
    <x v="4"/>
    <s v="Arbeidsgiveravgift"/>
    <x v="0"/>
    <s v="Utvidet komp. ifm koronapandemien"/>
    <n v="93750"/>
    <n v="26941"/>
    <x v="18"/>
    <x v="1"/>
    <x v="1"/>
  </r>
  <r>
    <x v="55"/>
    <s v="EFF - Håholen &amp; Lindeveien"/>
    <x v="14"/>
    <s v="Miljøarbeidertjenesten"/>
    <n v="10"/>
    <s v="Sum lønn"/>
    <x v="5"/>
    <s v="Vikarer ved sykefravær"/>
    <x v="2"/>
    <s v="Korona-virus"/>
    <n v="43335"/>
    <n v="26376"/>
    <x v="29"/>
    <x v="8"/>
    <x v="0"/>
  </r>
  <r>
    <x v="52"/>
    <s v="HR"/>
    <x v="5"/>
    <s v="OFF. LEGEARB. M/FAGLIG RÅDGIV./SMITTEV."/>
    <n v="10"/>
    <s v="Sum lønn"/>
    <x v="9"/>
    <s v="Lønn vakttillegg"/>
    <x v="2"/>
    <s v="Korona-virus"/>
    <n v="52440"/>
    <n v="26199"/>
    <x v="33"/>
    <x v="10"/>
    <x v="3"/>
  </r>
  <r>
    <x v="62"/>
    <s v="SYØ - Rovik BLÅ sykehjem"/>
    <x v="6"/>
    <s v="DRIFT AV INSTITUSJON"/>
    <n v="10"/>
    <s v="Sum lønn"/>
    <x v="0"/>
    <s v="Overtid"/>
    <x v="0"/>
    <s v="Utvidet komp. ifm koronapandemien"/>
    <n v="192173"/>
    <n v="26091"/>
    <x v="11"/>
    <x v="4"/>
    <x v="0"/>
  </r>
  <r>
    <x v="63"/>
    <s v="Forsand skole"/>
    <x v="1"/>
    <s v="TILPASSET OPPLÆRING"/>
    <n v="10"/>
    <s v="Sum lønn"/>
    <x v="0"/>
    <s v="Overtid"/>
    <x v="0"/>
    <s v="Utvidet komp. ifm koronapandemien"/>
    <n v="149007"/>
    <n v="25849"/>
    <x v="45"/>
    <x v="1"/>
    <x v="1"/>
  </r>
  <r>
    <x v="10"/>
    <s v="Skeiane ungdomsskole"/>
    <x v="1"/>
    <s v="TILPASSET OPPLÆRING"/>
    <n v="10"/>
    <s v="Sum lønn"/>
    <x v="4"/>
    <s v="Arbeidsgiveravgift"/>
    <x v="0"/>
    <s v="Utvidet komp. ifm koronapandemien"/>
    <n v="146932"/>
    <n v="25819"/>
    <x v="10"/>
    <x v="1"/>
    <x v="1"/>
  </r>
  <r>
    <x v="12"/>
    <s v="Lura skole"/>
    <x v="1"/>
    <s v="TILPASSET OPPLÆRING"/>
    <n v="10"/>
    <s v="Sum lønn"/>
    <x v="4"/>
    <s v="Arbeidsgiveravgift"/>
    <x v="0"/>
    <s v="Utvidet komp. ifm koronapandemien"/>
    <n v="106899"/>
    <n v="25316"/>
    <x v="12"/>
    <x v="1"/>
    <x v="1"/>
  </r>
  <r>
    <x v="64"/>
    <s v="Iglemyr skole"/>
    <x v="1"/>
    <s v="TILPASSET OPPLÆRING"/>
    <n v="10"/>
    <s v="Sum lønn"/>
    <x v="0"/>
    <s v="Overtid"/>
    <x v="0"/>
    <s v="Utvidet komp. ifm koronapandemien"/>
    <n v="206092"/>
    <n v="25211"/>
    <x v="46"/>
    <x v="1"/>
    <x v="1"/>
  </r>
  <r>
    <x v="13"/>
    <s v="Lundehaugen ungdomsskole"/>
    <x v="1"/>
    <s v="TILPASSET OPPLÆRING"/>
    <n v="10"/>
    <s v="Sum lønn"/>
    <x v="4"/>
    <s v="Arbeidsgiveravgift"/>
    <x v="0"/>
    <s v="Utvidet komp. ifm koronapandemien"/>
    <n v="113112"/>
    <n v="24709"/>
    <x v="13"/>
    <x v="1"/>
    <x v="1"/>
  </r>
  <r>
    <x v="65"/>
    <s v="EHR - Sandnes helsesenter 3. etg"/>
    <x v="6"/>
    <s v="DRIFT AV INSTITUSJON"/>
    <n v="10"/>
    <s v="Sum lønn"/>
    <x v="0"/>
    <s v="Overtid"/>
    <x v="2"/>
    <s v="Korona-virus"/>
    <n v="0"/>
    <n v="24579"/>
    <x v="37"/>
    <x v="11"/>
    <x v="0"/>
  </r>
  <r>
    <x v="41"/>
    <s v="Austrått skole"/>
    <x v="26"/>
    <s v="SFO"/>
    <n v="10"/>
    <s v="Sum lønn"/>
    <x v="5"/>
    <s v="Vikarer ved sykefravær"/>
    <x v="0"/>
    <s v="Utvidet komp. ifm koronapandemien"/>
    <n v="81498"/>
    <n v="24416"/>
    <x v="36"/>
    <x v="1"/>
    <x v="1"/>
  </r>
  <r>
    <x v="11"/>
    <s v="SYØ - Forsandheimen 1"/>
    <x v="6"/>
    <s v="DRIFT AV INSTITUSJON"/>
    <n v="10"/>
    <s v="Sum lønn"/>
    <x v="4"/>
    <s v="Arbeidsgiveravgift"/>
    <x v="0"/>
    <s v="Utvidet komp. ifm koronapandemien"/>
    <n v="79509"/>
    <n v="24377"/>
    <x v="11"/>
    <x v="4"/>
    <x v="0"/>
  </r>
  <r>
    <x v="66"/>
    <s v="SYØ - Riska felles"/>
    <x v="27"/>
    <s v="HELSEINSTITUSJONER"/>
    <n v="11"/>
    <s v="Driftsutgifter"/>
    <x v="15"/>
    <s v="Kommunale avgifter og næringsavfall"/>
    <x v="2"/>
    <s v="Korona-virus"/>
    <n v="0"/>
    <n v="24262"/>
    <x v="11"/>
    <x v="4"/>
    <x v="0"/>
  </r>
  <r>
    <x v="67"/>
    <s v="EHR - Sone Åse"/>
    <x v="19"/>
    <s v="HJEMMETJENESTER"/>
    <n v="10"/>
    <s v="Sum lønn"/>
    <x v="0"/>
    <s v="Overtid"/>
    <x v="0"/>
    <s v="Utvidet komp. ifm koronapandemien"/>
    <n v="390557"/>
    <n v="24232"/>
    <x v="37"/>
    <x v="11"/>
    <x v="0"/>
  </r>
  <r>
    <x v="17"/>
    <s v="Kleivane skole"/>
    <x v="1"/>
    <s v="TILPASSET OPPLÆRING"/>
    <n v="10"/>
    <s v="Sum lønn"/>
    <x v="4"/>
    <s v="Arbeidsgiveravgift"/>
    <x v="0"/>
    <s v="Utvidet komp. ifm koronapandemien"/>
    <n v="108162"/>
    <n v="24085"/>
    <x v="17"/>
    <x v="1"/>
    <x v="1"/>
  </r>
  <r>
    <x v="24"/>
    <s v="NAV administrasjon"/>
    <x v="11"/>
    <s v="SOSIALE TJENESTER"/>
    <n v="11"/>
    <s v="Driftsutgifter"/>
    <x v="16"/>
    <s v="Merverdiavgift utenfor mva-loven - drift"/>
    <x v="2"/>
    <s v="Korona-virus"/>
    <n v="15970"/>
    <n v="23676"/>
    <x v="23"/>
    <x v="7"/>
    <x v="0"/>
  </r>
  <r>
    <x v="7"/>
    <s v="Bogafjell skole"/>
    <x v="26"/>
    <s v="SFO"/>
    <n v="10"/>
    <s v="Sum lønn"/>
    <x v="0"/>
    <s v="Overtid"/>
    <x v="0"/>
    <s v="Utvidet komp. ifm koronapandemien"/>
    <n v="49455"/>
    <n v="23559"/>
    <x v="7"/>
    <x v="1"/>
    <x v="1"/>
  </r>
  <r>
    <x v="68"/>
    <s v="SYØ - Forsandheimen"/>
    <x v="27"/>
    <s v="HELSEINSTITUSJONER"/>
    <n v="11"/>
    <s v="Driftsutgifter"/>
    <x v="15"/>
    <s v="Kommunale avgifter og næringsavfall"/>
    <x v="2"/>
    <s v="Korona-virus"/>
    <n v="0"/>
    <n v="23505"/>
    <x v="11"/>
    <x v="4"/>
    <x v="0"/>
  </r>
  <r>
    <x v="69"/>
    <s v="Sørbø skole"/>
    <x v="1"/>
    <s v="TILPASSET OPPLÆRING"/>
    <n v="10"/>
    <s v="Sum lønn"/>
    <x v="0"/>
    <s v="Overtid"/>
    <x v="0"/>
    <s v="Utvidet komp. ifm koronapandemien"/>
    <n v="360890"/>
    <n v="23274"/>
    <x v="47"/>
    <x v="1"/>
    <x v="1"/>
  </r>
  <r>
    <x v="14"/>
    <s v="Sandnes bibliotek"/>
    <x v="7"/>
    <s v="BIBLIOTEK"/>
    <n v="10"/>
    <s v="Sum lønn"/>
    <x v="4"/>
    <s v="Arbeidsgiveravgift"/>
    <x v="1"/>
    <s v="Vaksinering Covid-19"/>
    <n v="34880"/>
    <n v="23093"/>
    <x v="14"/>
    <x v="5"/>
    <x v="2"/>
  </r>
  <r>
    <x v="50"/>
    <s v="EFF - Administrasjon"/>
    <x v="14"/>
    <s v="Miljøarbeidertjenesten"/>
    <n v="10"/>
    <s v="Sum lønn"/>
    <x v="0"/>
    <s v="Overtid"/>
    <x v="0"/>
    <s v="Utvidet komp. ifm koronapandemien"/>
    <n v="61947"/>
    <n v="23054"/>
    <x v="29"/>
    <x v="8"/>
    <x v="0"/>
  </r>
  <r>
    <x v="70"/>
    <s v="Høyland ungdomsskole"/>
    <x v="1"/>
    <s v="TILPASSET OPPLÆRING"/>
    <n v="10"/>
    <s v="Sum lønn"/>
    <x v="17"/>
    <s v="Vikarer ved annet fravær"/>
    <x v="0"/>
    <s v="Utvidet komp. ifm koronapandemien"/>
    <n v="64140"/>
    <n v="22882"/>
    <x v="48"/>
    <x v="1"/>
    <x v="1"/>
  </r>
  <r>
    <x v="71"/>
    <s v="EFF - Sørbøveien"/>
    <x v="14"/>
    <s v="Miljøarbeidertjenesten"/>
    <n v="10"/>
    <s v="Sum lønn"/>
    <x v="5"/>
    <s v="Vikarer ved sykefravær"/>
    <x v="2"/>
    <s v="Korona-virus"/>
    <n v="12133"/>
    <n v="22747"/>
    <x v="29"/>
    <x v="8"/>
    <x v="0"/>
  </r>
  <r>
    <x v="2"/>
    <s v="Helse og velferd"/>
    <x v="23"/>
    <s v="ADMINISTRATIV LEDELSE"/>
    <n v="10"/>
    <s v="Sum lønn"/>
    <x v="18"/>
    <s v="Lønn fordeling"/>
    <x v="2"/>
    <s v="Korona-virus"/>
    <n v="0"/>
    <n v="22621"/>
    <x v="2"/>
    <x v="2"/>
    <x v="0"/>
  </r>
  <r>
    <x v="26"/>
    <s v="Høle barne- og ungdomsskole"/>
    <x v="1"/>
    <s v="TILPASSET OPPLÆRING"/>
    <n v="10"/>
    <s v="Sum lønn"/>
    <x v="17"/>
    <s v="Vikarer ved annet fravær"/>
    <x v="0"/>
    <s v="Utvidet komp. ifm koronapandemien"/>
    <n v="29667"/>
    <n v="21921"/>
    <x v="25"/>
    <x v="1"/>
    <x v="1"/>
  </r>
  <r>
    <x v="16"/>
    <s v="Samordningsenheten"/>
    <x v="8"/>
    <s v="Samordningstjenesten"/>
    <n v="10"/>
    <s v="Sum lønn"/>
    <x v="4"/>
    <s v="Arbeidsgiveravgift"/>
    <x v="2"/>
    <s v="Korona-virus"/>
    <n v="29769"/>
    <n v="21910"/>
    <x v="16"/>
    <x v="2"/>
    <x v="0"/>
  </r>
  <r>
    <x v="72"/>
    <s v="EFF - Firkanten"/>
    <x v="19"/>
    <s v="HJEMMETJENESTER"/>
    <n v="10"/>
    <s v="Sum lønn"/>
    <x v="0"/>
    <s v="Overtid"/>
    <x v="0"/>
    <s v="Utvidet komp. ifm koronapandemien"/>
    <n v="26009"/>
    <n v="21475"/>
    <x v="29"/>
    <x v="8"/>
    <x v="0"/>
  </r>
  <r>
    <x v="73"/>
    <s v="EHR - Nattpatrulje"/>
    <x v="19"/>
    <s v="HJEMMETJENESTER"/>
    <n v="10"/>
    <s v="Sum lønn"/>
    <x v="0"/>
    <s v="Overtid"/>
    <x v="2"/>
    <s v="Korona-virus"/>
    <n v="4658"/>
    <n v="21442"/>
    <x v="37"/>
    <x v="11"/>
    <x v="0"/>
  </r>
  <r>
    <x v="13"/>
    <s v="Lundehaugen ungdomsskole"/>
    <x v="13"/>
    <s v="Forsterket avdeling"/>
    <n v="10"/>
    <s v="Sum lønn"/>
    <x v="0"/>
    <s v="Overtid"/>
    <x v="0"/>
    <s v="Utvidet komp. ifm koronapandemien"/>
    <n v="155489"/>
    <n v="21412"/>
    <x v="13"/>
    <x v="1"/>
    <x v="1"/>
  </r>
  <r>
    <x v="15"/>
    <s v="Figgjo skole"/>
    <x v="1"/>
    <s v="TILPASSET OPPLÆRING"/>
    <n v="10"/>
    <s v="Sum lønn"/>
    <x v="4"/>
    <s v="Arbeidsgiveravgift"/>
    <x v="0"/>
    <s v="Utvidet komp. ifm koronapandemien"/>
    <n v="108098"/>
    <n v="21078"/>
    <x v="15"/>
    <x v="1"/>
    <x v="1"/>
  </r>
  <r>
    <x v="74"/>
    <s v="SYV - Åse sykehjem somatisk/lindrende"/>
    <x v="6"/>
    <s v="DRIFT AV INSTITUSJON"/>
    <n v="10"/>
    <s v="Sum lønn"/>
    <x v="0"/>
    <s v="Overtid"/>
    <x v="0"/>
    <s v="Utvidet komp. ifm koronapandemien"/>
    <n v="240868"/>
    <n v="20922"/>
    <x v="31"/>
    <x v="4"/>
    <x v="0"/>
  </r>
  <r>
    <x v="75"/>
    <s v="Stangeland skole"/>
    <x v="1"/>
    <s v="TILPASSET OPPLÆRING"/>
    <n v="10"/>
    <s v="Sum lønn"/>
    <x v="0"/>
    <s v="Overtid"/>
    <x v="0"/>
    <s v="Utvidet komp. ifm koronapandemien"/>
    <n v="234656"/>
    <n v="20810"/>
    <x v="49"/>
    <x v="1"/>
    <x v="1"/>
  </r>
  <r>
    <x v="76"/>
    <s v="SYV - Rundeskogen 3. etg"/>
    <x v="6"/>
    <s v="DRIFT AV INSTITUSJON"/>
    <n v="10"/>
    <s v="Sum lønn"/>
    <x v="5"/>
    <s v="Vikarer ved sykefravær"/>
    <x v="2"/>
    <s v="Korona-virus"/>
    <n v="44889"/>
    <n v="20696"/>
    <x v="31"/>
    <x v="4"/>
    <x v="0"/>
  </r>
  <r>
    <x v="77"/>
    <s v="BH8 - Sørbø Nord"/>
    <x v="9"/>
    <s v="Barnehage"/>
    <n v="10"/>
    <s v="Sum lønn"/>
    <x v="0"/>
    <s v="Overtid"/>
    <x v="0"/>
    <s v="Utvidet komp. ifm koronapandemien"/>
    <n v="70804"/>
    <n v="20490"/>
    <x v="50"/>
    <x v="6"/>
    <x v="1"/>
  </r>
  <r>
    <x v="54"/>
    <s v="EFF - Øygardsveien"/>
    <x v="14"/>
    <s v="Miljøarbeidertjenesten"/>
    <n v="10"/>
    <s v="Sum lønn"/>
    <x v="8"/>
    <s v="Ekstrahjelp"/>
    <x v="2"/>
    <s v="Korona-virus"/>
    <n v="0"/>
    <n v="20441"/>
    <x v="29"/>
    <x v="8"/>
    <x v="0"/>
  </r>
  <r>
    <x v="78"/>
    <s v="EFF - Aktivitetsbasert avlastning"/>
    <x v="28"/>
    <s v="AVLASTNING I BOLIG(OG LEILIGH.)"/>
    <n v="10"/>
    <s v="Sum lønn"/>
    <x v="5"/>
    <s v="Vikarer ved sykefravær"/>
    <x v="2"/>
    <s v="Korona-virus"/>
    <n v="83789"/>
    <n v="20101"/>
    <x v="29"/>
    <x v="8"/>
    <x v="0"/>
  </r>
  <r>
    <x v="44"/>
    <s v="Oppvekst fagstab"/>
    <x v="5"/>
    <s v="OFF. LEGEARB. M/FAGLIG RÅDGIV./SMITTEV."/>
    <n v="10"/>
    <s v="Sum lønn"/>
    <x v="9"/>
    <s v="Lønn vakttillegg"/>
    <x v="2"/>
    <s v="Korona-virus"/>
    <n v="26800"/>
    <n v="19824"/>
    <x v="39"/>
    <x v="12"/>
    <x v="1"/>
  </r>
  <r>
    <x v="79"/>
    <s v="Dokumentsenteret"/>
    <x v="5"/>
    <s v="OFF. LEGEARB. M/FAGLIG RÅDGIV./SMITTEV."/>
    <n v="10"/>
    <s v="Sum lønn"/>
    <x v="9"/>
    <s v="Lønn vakttillegg"/>
    <x v="2"/>
    <s v="Korona-virus"/>
    <n v="12750"/>
    <n v="19684"/>
    <x v="51"/>
    <x v="10"/>
    <x v="3"/>
  </r>
  <r>
    <x v="78"/>
    <s v="EFF - Aktivitetsbasert avlastning"/>
    <x v="28"/>
    <s v="AVLASTNING I BOLIG(OG LEILIGH.)"/>
    <n v="10"/>
    <s v="Sum lønn"/>
    <x v="19"/>
    <s v="Vikarer ved ferieavvikling"/>
    <x v="2"/>
    <s v="Korona-virus"/>
    <n v="39769"/>
    <n v="19555"/>
    <x v="29"/>
    <x v="8"/>
    <x v="0"/>
  </r>
  <r>
    <x v="80"/>
    <s v="BH1 - Stangeland barnehage"/>
    <x v="9"/>
    <s v="Barnehage"/>
    <n v="10"/>
    <s v="Sum lønn"/>
    <x v="0"/>
    <s v="Overtid"/>
    <x v="0"/>
    <s v="Utvidet komp. ifm koronapandemien"/>
    <n v="46251"/>
    <n v="19293"/>
    <x v="52"/>
    <x v="6"/>
    <x v="1"/>
  </r>
  <r>
    <x v="81"/>
    <s v="Kart, oppmåling og analyse"/>
    <x v="5"/>
    <s v="OFF. LEGEARB. M/FAGLIG RÅDGIV./SMITTEV."/>
    <n v="10"/>
    <s v="Sum lønn"/>
    <x v="9"/>
    <s v="Lønn vakttillegg"/>
    <x v="2"/>
    <s v="Korona-virus"/>
    <n v="20705"/>
    <n v="19265"/>
    <x v="53"/>
    <x v="14"/>
    <x v="5"/>
  </r>
  <r>
    <x v="45"/>
    <s v="SYV - Rundeskogen 4. etg"/>
    <x v="6"/>
    <s v="DRIFT AV INSTITUSJON"/>
    <n v="10"/>
    <s v="Sum lønn"/>
    <x v="5"/>
    <s v="Vikarer ved sykefravær"/>
    <x v="2"/>
    <s v="Korona-virus"/>
    <n v="50396"/>
    <n v="19198"/>
    <x v="31"/>
    <x v="4"/>
    <x v="0"/>
  </r>
  <r>
    <x v="82"/>
    <s v="Digitalisering og IT"/>
    <x v="5"/>
    <s v="OFF. LEGEARB. M/FAGLIG RÅDGIV./SMITTEV."/>
    <n v="10"/>
    <s v="Sum lønn"/>
    <x v="9"/>
    <s v="Lønn vakttillegg"/>
    <x v="2"/>
    <s v="Korona-virus"/>
    <n v="17028"/>
    <n v="19125"/>
    <x v="54"/>
    <x v="10"/>
    <x v="3"/>
  </r>
  <r>
    <x v="8"/>
    <s v="Øygard ungdomsskole"/>
    <x v="1"/>
    <s v="TILPASSET OPPLÆRING"/>
    <n v="10"/>
    <s v="Sum lønn"/>
    <x v="14"/>
    <s v="Pensjon"/>
    <x v="2"/>
    <s v="Korona-virus"/>
    <n v="17365"/>
    <n v="19044"/>
    <x v="8"/>
    <x v="1"/>
    <x v="1"/>
  </r>
  <r>
    <x v="83"/>
    <s v="EHR - Trones bofellesskap"/>
    <x v="19"/>
    <s v="HJEMMETJENESTER"/>
    <n v="10"/>
    <s v="Sum lønn"/>
    <x v="5"/>
    <s v="Vikarer ved sykefravær"/>
    <x v="2"/>
    <s v="Korona-virus"/>
    <n v="0"/>
    <n v="18909"/>
    <x v="37"/>
    <x v="11"/>
    <x v="0"/>
  </r>
  <r>
    <x v="54"/>
    <s v="EFF - Øygardsveien"/>
    <x v="14"/>
    <s v="Miljøarbeidertjenesten"/>
    <n v="10"/>
    <s v="Sum lønn"/>
    <x v="5"/>
    <s v="Vikarer ved sykefravær"/>
    <x v="2"/>
    <s v="Korona-virus"/>
    <n v="0"/>
    <n v="18658"/>
    <x v="29"/>
    <x v="8"/>
    <x v="0"/>
  </r>
  <r>
    <x v="20"/>
    <s v="Brueland barnehager - Bygg 2"/>
    <x v="9"/>
    <s v="Barnehage"/>
    <n v="10"/>
    <s v="Sum lønn"/>
    <x v="4"/>
    <s v="Arbeidsgiveravgift"/>
    <x v="2"/>
    <s v="Korona-virus"/>
    <n v="42000"/>
    <n v="18345"/>
    <x v="19"/>
    <x v="6"/>
    <x v="1"/>
  </r>
  <r>
    <x v="84"/>
    <s v="SYØ - Rovik RØD sykehjem"/>
    <x v="6"/>
    <s v="DRIFT AV INSTITUSJON"/>
    <n v="10"/>
    <s v="Sum lønn"/>
    <x v="0"/>
    <s v="Overtid"/>
    <x v="0"/>
    <s v="Utvidet komp. ifm koronapandemien"/>
    <n v="209805"/>
    <n v="18324"/>
    <x v="11"/>
    <x v="4"/>
    <x v="0"/>
  </r>
  <r>
    <x v="26"/>
    <s v="Høle barne- og ungdomsskole"/>
    <x v="1"/>
    <s v="TILPASSET OPPLÆRING"/>
    <n v="10"/>
    <s v="Sum lønn"/>
    <x v="4"/>
    <s v="Arbeidsgiveravgift"/>
    <x v="0"/>
    <s v="Utvidet komp. ifm koronapandemien"/>
    <n v="56923"/>
    <n v="18292"/>
    <x v="25"/>
    <x v="1"/>
    <x v="1"/>
  </r>
  <r>
    <x v="0"/>
    <s v="Legevakt"/>
    <x v="0"/>
    <s v="LEGEVAKT"/>
    <n v="10"/>
    <s v="Sum lønn"/>
    <x v="20"/>
    <s v="T-trinn"/>
    <x v="2"/>
    <s v="Korona-virus"/>
    <n v="25574"/>
    <n v="18197"/>
    <x v="0"/>
    <x v="0"/>
    <x v="0"/>
  </r>
  <r>
    <x v="85"/>
    <s v="EFF - Rindahagen"/>
    <x v="14"/>
    <s v="Miljøarbeidertjenesten"/>
    <n v="10"/>
    <s v="Sum lønn"/>
    <x v="3"/>
    <s v="Lønn fagstillinger"/>
    <x v="2"/>
    <s v="Korona-virus"/>
    <n v="0"/>
    <n v="18179"/>
    <x v="29"/>
    <x v="8"/>
    <x v="0"/>
  </r>
  <r>
    <x v="14"/>
    <s v="Sandnes bibliotek"/>
    <x v="7"/>
    <s v="BIBLIOTEK"/>
    <n v="10"/>
    <s v="Sum lønn"/>
    <x v="14"/>
    <s v="Pensjon"/>
    <x v="1"/>
    <s v="Vaksinering Covid-19"/>
    <n v="18019"/>
    <n v="18019"/>
    <x v="14"/>
    <x v="5"/>
    <x v="2"/>
  </r>
  <r>
    <x v="16"/>
    <s v="Samordningsenheten"/>
    <x v="8"/>
    <s v="Samordningstjenesten"/>
    <n v="10"/>
    <s v="Sum lønn"/>
    <x v="14"/>
    <s v="Pensjon"/>
    <x v="2"/>
    <s v="Korona-virus"/>
    <n v="17902"/>
    <n v="17902"/>
    <x v="16"/>
    <x v="2"/>
    <x v="0"/>
  </r>
  <r>
    <x v="76"/>
    <s v="SYV - Rundeskogen 3. etg"/>
    <x v="6"/>
    <s v="DRIFT AV INSTITUSJON"/>
    <n v="10"/>
    <s v="Sum lønn"/>
    <x v="0"/>
    <s v="Overtid"/>
    <x v="2"/>
    <s v="Korona-virus"/>
    <n v="23543"/>
    <n v="17454"/>
    <x v="31"/>
    <x v="4"/>
    <x v="0"/>
  </r>
  <r>
    <x v="29"/>
    <s v="Senter for trygt og godt læringsmiljø"/>
    <x v="13"/>
    <s v="Forsterket avdeling"/>
    <n v="10"/>
    <s v="Sum lønn"/>
    <x v="4"/>
    <s v="Arbeidsgiveravgift"/>
    <x v="0"/>
    <s v="Utvidet komp. ifm koronapandemien"/>
    <n v="3424"/>
    <n v="17207"/>
    <x v="28"/>
    <x v="1"/>
    <x v="1"/>
  </r>
  <r>
    <x v="86"/>
    <s v="BH8 - Sørbø Sør"/>
    <x v="9"/>
    <s v="Barnehage"/>
    <n v="10"/>
    <s v="Sum lønn"/>
    <x v="17"/>
    <s v="Vikarer ved annet fravær"/>
    <x v="2"/>
    <s v="Korona-virus"/>
    <n v="0"/>
    <n v="16621"/>
    <x v="50"/>
    <x v="6"/>
    <x v="1"/>
  </r>
  <r>
    <x v="87"/>
    <s v="BH1 - Sandved barnehage"/>
    <x v="9"/>
    <s v="Barnehage"/>
    <n v="10"/>
    <s v="Sum lønn"/>
    <x v="0"/>
    <s v="Overtid"/>
    <x v="0"/>
    <s v="Utvidet komp. ifm koronapandemien"/>
    <n v="92007"/>
    <n v="16515"/>
    <x v="52"/>
    <x v="6"/>
    <x v="1"/>
  </r>
  <r>
    <x v="18"/>
    <s v="SYØ - Rovik GRØNN sykehjem"/>
    <x v="6"/>
    <s v="DRIFT AV INSTITUSJON"/>
    <n v="10"/>
    <s v="Sum lønn"/>
    <x v="4"/>
    <s v="Arbeidsgiveravgift"/>
    <x v="0"/>
    <s v="Utvidet komp. ifm koronapandemien"/>
    <n v="17727"/>
    <n v="16418"/>
    <x v="11"/>
    <x v="4"/>
    <x v="0"/>
  </r>
  <r>
    <x v="55"/>
    <s v="EFF - Håholen &amp; Lindeveien"/>
    <x v="14"/>
    <s v="Miljøarbeidertjenesten"/>
    <n v="10"/>
    <s v="Sum lønn"/>
    <x v="0"/>
    <s v="Overtid"/>
    <x v="0"/>
    <s v="Utvidet komp. ifm koronapandemien"/>
    <n v="225649"/>
    <n v="16200"/>
    <x v="29"/>
    <x v="8"/>
    <x v="0"/>
  </r>
  <r>
    <x v="22"/>
    <s v="Porsholen skole"/>
    <x v="1"/>
    <s v="TILPASSET OPPLÆRING"/>
    <n v="10"/>
    <s v="Sum lønn"/>
    <x v="4"/>
    <s v="Arbeidsgiveravgift"/>
    <x v="0"/>
    <s v="Utvidet komp. ifm koronapandemien"/>
    <n v="123769"/>
    <n v="16104"/>
    <x v="21"/>
    <x v="1"/>
    <x v="1"/>
  </r>
  <r>
    <x v="70"/>
    <s v="Høyland ungdomsskole"/>
    <x v="1"/>
    <s v="TILPASSET OPPLÆRING"/>
    <n v="10"/>
    <s v="Sum lønn"/>
    <x v="5"/>
    <s v="Vikarer ved sykefravær"/>
    <x v="0"/>
    <s v="Utvidet komp. ifm koronapandemien"/>
    <n v="261622"/>
    <n v="16102"/>
    <x v="48"/>
    <x v="1"/>
    <x v="1"/>
  </r>
  <r>
    <x v="88"/>
    <s v="EFF - TMT, Miljøtjeneste"/>
    <x v="14"/>
    <s v="Miljøarbeidertjenesten"/>
    <n v="10"/>
    <s v="Sum lønn"/>
    <x v="0"/>
    <s v="Overtid"/>
    <x v="0"/>
    <s v="Utvidet komp. ifm koronapandemien"/>
    <n v="107053"/>
    <n v="15925"/>
    <x v="29"/>
    <x v="8"/>
    <x v="0"/>
  </r>
  <r>
    <x v="0"/>
    <s v="Legevakt"/>
    <x v="0"/>
    <s v="LEGEVAKT"/>
    <n v="10"/>
    <s v="Sum lønn"/>
    <x v="14"/>
    <s v="Pensjon"/>
    <x v="2"/>
    <s v="Korona-virus"/>
    <n v="30614"/>
    <n v="15859"/>
    <x v="0"/>
    <x v="0"/>
    <x v="0"/>
  </r>
  <r>
    <x v="64"/>
    <s v="Iglemyr skole"/>
    <x v="1"/>
    <s v="TILPASSET OPPLÆRING"/>
    <n v="10"/>
    <s v="Sum lønn"/>
    <x v="5"/>
    <s v="Vikarer ved sykefravær"/>
    <x v="0"/>
    <s v="Utvidet komp. ifm koronapandemien"/>
    <n v="18586"/>
    <n v="15818"/>
    <x v="46"/>
    <x v="1"/>
    <x v="1"/>
  </r>
  <r>
    <x v="89"/>
    <s v="EFF - Skaret avlastningssenter"/>
    <x v="28"/>
    <s v="AVLASTNING I BOLIG(OG LEILIGH.)"/>
    <n v="10"/>
    <s v="Sum lønn"/>
    <x v="5"/>
    <s v="Vikarer ved sykefravær"/>
    <x v="2"/>
    <s v="Korona-virus"/>
    <n v="33894"/>
    <n v="15762"/>
    <x v="29"/>
    <x v="8"/>
    <x v="0"/>
  </r>
  <r>
    <x v="90"/>
    <s v="SYV - Byhagen nattjeneste"/>
    <x v="6"/>
    <s v="DRIFT AV INSTITUSJON"/>
    <n v="10"/>
    <s v="Sum lønn"/>
    <x v="0"/>
    <s v="Overtid"/>
    <x v="0"/>
    <s v="Utvidet komp. ifm koronapandemien"/>
    <n v="190012"/>
    <n v="15658"/>
    <x v="31"/>
    <x v="4"/>
    <x v="0"/>
  </r>
  <r>
    <x v="21"/>
    <s v="BH3 - Kleivane barnehage"/>
    <x v="9"/>
    <s v="Barnehage"/>
    <n v="10"/>
    <s v="Sum lønn"/>
    <x v="4"/>
    <s v="Arbeidsgiveravgift"/>
    <x v="0"/>
    <s v="Utvidet komp. ifm koronapandemien"/>
    <n v="55832"/>
    <n v="15608"/>
    <x v="20"/>
    <x v="6"/>
    <x v="1"/>
  </r>
  <r>
    <x v="23"/>
    <s v="Buggeland skole"/>
    <x v="1"/>
    <s v="TILPASSET OPPLÆRING"/>
    <n v="10"/>
    <s v="Sum lønn"/>
    <x v="4"/>
    <s v="Arbeidsgiveravgift"/>
    <x v="0"/>
    <s v="Utvidet komp. ifm koronapandemien"/>
    <n v="59560"/>
    <n v="15463"/>
    <x v="22"/>
    <x v="1"/>
    <x v="1"/>
  </r>
  <r>
    <x v="91"/>
    <s v="EHR - Sone Austrått"/>
    <x v="19"/>
    <s v="HJEMMETJENESTER"/>
    <n v="10"/>
    <s v="Sum lønn"/>
    <x v="0"/>
    <s v="Overtid"/>
    <x v="0"/>
    <s v="Utvidet komp. ifm koronapandemien"/>
    <n v="140167"/>
    <n v="15444"/>
    <x v="37"/>
    <x v="11"/>
    <x v="0"/>
  </r>
  <r>
    <x v="92"/>
    <s v="Sviland skole"/>
    <x v="1"/>
    <s v="TILPASSET OPPLÆRING"/>
    <n v="10"/>
    <s v="Sum lønn"/>
    <x v="0"/>
    <s v="Overtid"/>
    <x v="0"/>
    <s v="Utvidet komp. ifm koronapandemien"/>
    <n v="61823"/>
    <n v="15352"/>
    <x v="55"/>
    <x v="1"/>
    <x v="1"/>
  </r>
  <r>
    <x v="93"/>
    <s v="SYV - Byhagen sykepleielag"/>
    <x v="6"/>
    <s v="DRIFT AV INSTITUSJON"/>
    <n v="10"/>
    <s v="Sum lønn"/>
    <x v="0"/>
    <s v="Overtid"/>
    <x v="0"/>
    <s v="Utvidet komp. ifm koronapandemien"/>
    <n v="97093"/>
    <n v="15211"/>
    <x v="31"/>
    <x v="4"/>
    <x v="0"/>
  </r>
  <r>
    <x v="54"/>
    <s v="EFF - Øygardsveien"/>
    <x v="14"/>
    <s v="Miljøarbeidertjenesten"/>
    <n v="10"/>
    <s v="Sum lønn"/>
    <x v="4"/>
    <s v="Arbeidsgiveravgift"/>
    <x v="2"/>
    <s v="Korona-virus"/>
    <n v="0"/>
    <n v="14960"/>
    <x v="29"/>
    <x v="8"/>
    <x v="0"/>
  </r>
  <r>
    <x v="4"/>
    <s v="Maudland skole"/>
    <x v="1"/>
    <s v="TILPASSET OPPLÆRING"/>
    <n v="10"/>
    <s v="Sum lønn"/>
    <x v="14"/>
    <s v="Pensjon"/>
    <x v="0"/>
    <s v="Utvidet komp. ifm koronapandemien"/>
    <n v="45386"/>
    <n v="14936"/>
    <x v="4"/>
    <x v="1"/>
    <x v="1"/>
  </r>
  <r>
    <x v="94"/>
    <s v="SYØ - Forsandheimen 2"/>
    <x v="6"/>
    <s v="DRIFT AV INSTITUSJON"/>
    <n v="10"/>
    <s v="Sum lønn"/>
    <x v="0"/>
    <s v="Overtid"/>
    <x v="0"/>
    <s v="Utvidet komp. ifm koronapandemien"/>
    <n v="134007"/>
    <n v="14915"/>
    <x v="11"/>
    <x v="4"/>
    <x v="0"/>
  </r>
  <r>
    <x v="40"/>
    <s v="Varatun barnehager - Varatunhagen"/>
    <x v="9"/>
    <s v="Barnehage"/>
    <n v="10"/>
    <s v="Sum lønn"/>
    <x v="0"/>
    <s v="Overtid"/>
    <x v="0"/>
    <s v="Utvidet komp. ifm koronapandemien"/>
    <n v="64014"/>
    <n v="14827"/>
    <x v="35"/>
    <x v="6"/>
    <x v="1"/>
  </r>
  <r>
    <x v="95"/>
    <s v="Servicekontoret"/>
    <x v="29"/>
    <s v="SERVICETJENESTER"/>
    <n v="10"/>
    <s v="Sum lønn"/>
    <x v="8"/>
    <s v="Ekstrahjelp"/>
    <x v="2"/>
    <s v="Korona-virus"/>
    <n v="27399"/>
    <n v="14780"/>
    <x v="56"/>
    <x v="10"/>
    <x v="3"/>
  </r>
  <r>
    <x v="36"/>
    <s v="HR - Ekstern beredskap"/>
    <x v="18"/>
    <s v="Vikarer rekrutteringstjenesten"/>
    <n v="10"/>
    <s v="Sum lønn"/>
    <x v="4"/>
    <s v="Arbeidsgiveravgift"/>
    <x v="2"/>
    <s v="Korona-virus"/>
    <n v="223214"/>
    <n v="14629"/>
    <x v="33"/>
    <x v="10"/>
    <x v="3"/>
  </r>
  <r>
    <x v="0"/>
    <s v="Legevakt"/>
    <x v="0"/>
    <s v="LEGEVAKT"/>
    <n v="10"/>
    <s v="Sum lønn"/>
    <x v="9"/>
    <s v="Lønn vakttillegg"/>
    <x v="2"/>
    <s v="Korona-virus"/>
    <n v="31784"/>
    <n v="14285"/>
    <x v="0"/>
    <x v="0"/>
    <x v="0"/>
  </r>
  <r>
    <x v="0"/>
    <s v="Legevakt"/>
    <x v="0"/>
    <s v="LEGEVAKT"/>
    <n v="10"/>
    <s v="Sum lønn"/>
    <x v="0"/>
    <s v="Overtid"/>
    <x v="2"/>
    <s v="Korona-virus"/>
    <n v="90165"/>
    <n v="14278"/>
    <x v="0"/>
    <x v="0"/>
    <x v="0"/>
  </r>
  <r>
    <x v="96"/>
    <s v="EFF - Lunde 2"/>
    <x v="19"/>
    <s v="HJEMMETJENESTER"/>
    <n v="10"/>
    <s v="Sum lønn"/>
    <x v="0"/>
    <s v="Overtid"/>
    <x v="2"/>
    <s v="Korona-virus"/>
    <n v="16017"/>
    <n v="14105"/>
    <x v="29"/>
    <x v="8"/>
    <x v="0"/>
  </r>
  <r>
    <x v="25"/>
    <s v="Bogafjell ungdomsskole"/>
    <x v="1"/>
    <s v="TILPASSET OPPLÆRING"/>
    <n v="10"/>
    <s v="Sum lønn"/>
    <x v="4"/>
    <s v="Arbeidsgiveravgift"/>
    <x v="0"/>
    <s v="Utvidet komp. ifm koronapandemien"/>
    <n v="130301"/>
    <n v="14048"/>
    <x v="24"/>
    <x v="1"/>
    <x v="1"/>
  </r>
  <r>
    <x v="97"/>
    <s v="SYV - Åse somatisk 2. etg"/>
    <x v="6"/>
    <s v="DRIFT AV INSTITUSJON"/>
    <n v="10"/>
    <s v="Sum lønn"/>
    <x v="5"/>
    <s v="Vikarer ved sykefravær"/>
    <x v="2"/>
    <s v="Korona-virus"/>
    <n v="47297"/>
    <n v="14031"/>
    <x v="31"/>
    <x v="4"/>
    <x v="0"/>
  </r>
  <r>
    <x v="97"/>
    <s v="SYV - Åse somatisk 2. etg"/>
    <x v="6"/>
    <s v="DRIFT AV INSTITUSJON"/>
    <n v="10"/>
    <s v="Sum lønn"/>
    <x v="0"/>
    <s v="Overtid"/>
    <x v="2"/>
    <s v="Korona-virus"/>
    <n v="21699"/>
    <n v="13945"/>
    <x v="31"/>
    <x v="4"/>
    <x v="0"/>
  </r>
  <r>
    <x v="42"/>
    <s v="EHR - Sone Sentrum"/>
    <x v="19"/>
    <s v="HJEMMETJENESTER"/>
    <n v="10"/>
    <s v="Sum lønn"/>
    <x v="0"/>
    <s v="Overtid"/>
    <x v="0"/>
    <s v="Utvidet komp. ifm koronapandemien"/>
    <n v="439365"/>
    <n v="13720"/>
    <x v="37"/>
    <x v="11"/>
    <x v="0"/>
  </r>
  <r>
    <x v="98"/>
    <s v="EHR - Sone Riska"/>
    <x v="19"/>
    <s v="HJEMMETJENESTER"/>
    <n v="10"/>
    <s v="Sum lønn"/>
    <x v="0"/>
    <s v="Overtid"/>
    <x v="0"/>
    <s v="Utvidet komp. ifm koronapandemien"/>
    <n v="163045"/>
    <n v="13196"/>
    <x v="37"/>
    <x v="11"/>
    <x v="0"/>
  </r>
  <r>
    <x v="6"/>
    <s v="LTJ - Fastlønnsleger"/>
    <x v="5"/>
    <s v="OFF. LEGEARB. M/FAGLIG RÅDGIV./SMITTEV."/>
    <n v="11"/>
    <s v="Driftsutgifter"/>
    <x v="2"/>
    <s v="Konsulenttjenester"/>
    <x v="1"/>
    <s v="Vaksinering Covid-19"/>
    <n v="73813"/>
    <n v="13104"/>
    <x v="6"/>
    <x v="0"/>
    <x v="0"/>
  </r>
  <r>
    <x v="37"/>
    <s v="Brueland barnehager - Bygg 1"/>
    <x v="9"/>
    <s v="Barnehage"/>
    <n v="10"/>
    <s v="Sum lønn"/>
    <x v="21"/>
    <s v="Vikarer ved svangerskapspermisjon"/>
    <x v="2"/>
    <s v="Korona-virus"/>
    <n v="11392"/>
    <n v="13082"/>
    <x v="19"/>
    <x v="6"/>
    <x v="1"/>
  </r>
  <r>
    <x v="99"/>
    <s v="KVM - Vann"/>
    <x v="5"/>
    <s v="OFF. LEGEARB. M/FAGLIG RÅDGIV./SMITTEV."/>
    <n v="10"/>
    <s v="Sum lønn"/>
    <x v="9"/>
    <s v="Lønn vakttillegg"/>
    <x v="2"/>
    <s v="Korona-virus"/>
    <n v="21557"/>
    <n v="13030"/>
    <x v="57"/>
    <x v="15"/>
    <x v="5"/>
  </r>
  <r>
    <x v="52"/>
    <s v="HR"/>
    <x v="24"/>
    <s v="PERSONALFORVALTNING"/>
    <n v="10"/>
    <s v="Sum lønn"/>
    <x v="0"/>
    <s v="Overtid"/>
    <x v="2"/>
    <s v="Korona-virus"/>
    <n v="436563"/>
    <n v="12980"/>
    <x v="33"/>
    <x v="10"/>
    <x v="3"/>
  </r>
  <r>
    <x v="100"/>
    <s v="BFE - Mottak, barnevernsvakt og tilsyn"/>
    <x v="5"/>
    <s v="OFF. LEGEARB. M/FAGLIG RÅDGIV./SMITTEV."/>
    <n v="10"/>
    <s v="Sum lønn"/>
    <x v="9"/>
    <s v="Lønn vakttillegg"/>
    <x v="2"/>
    <s v="Korona-virus"/>
    <n v="25039"/>
    <n v="12890"/>
    <x v="5"/>
    <x v="3"/>
    <x v="1"/>
  </r>
  <r>
    <x v="95"/>
    <s v="Servicekontoret"/>
    <x v="5"/>
    <s v="OFF. LEGEARB. M/FAGLIG RÅDGIV./SMITTEV."/>
    <n v="10"/>
    <s v="Sum lønn"/>
    <x v="9"/>
    <s v="Lønn vakttillegg"/>
    <x v="2"/>
    <s v="Korona-virus"/>
    <n v="16329"/>
    <n v="12890"/>
    <x v="56"/>
    <x v="10"/>
    <x v="3"/>
  </r>
  <r>
    <x v="101"/>
    <s v="EFF - Haugen"/>
    <x v="14"/>
    <s v="Miljøarbeidertjenesten"/>
    <n v="11"/>
    <s v="Driftsutgifter"/>
    <x v="11"/>
    <s v="Medisinsk forbruksmateriell"/>
    <x v="2"/>
    <s v="Korona-virus"/>
    <n v="0"/>
    <n v="12868"/>
    <x v="29"/>
    <x v="8"/>
    <x v="0"/>
  </r>
  <r>
    <x v="102"/>
    <s v="BH6 - Smeaheia barnehage"/>
    <x v="9"/>
    <s v="Barnehage"/>
    <n v="10"/>
    <s v="Sum lønn"/>
    <x v="0"/>
    <s v="Overtid"/>
    <x v="0"/>
    <s v="Utvidet komp. ifm koronapandemien"/>
    <n v="150372"/>
    <n v="12858"/>
    <x v="58"/>
    <x v="6"/>
    <x v="1"/>
  </r>
  <r>
    <x v="2"/>
    <s v="Helse og velferd"/>
    <x v="5"/>
    <s v="OFF. LEGEARB. M/FAGLIG RÅDGIV./SMITTEV."/>
    <n v="10"/>
    <s v="Sum lønn"/>
    <x v="9"/>
    <s v="Lønn vakttillegg"/>
    <x v="2"/>
    <s v="Korona-virus"/>
    <n v="14148"/>
    <n v="12750"/>
    <x v="2"/>
    <x v="2"/>
    <x v="0"/>
  </r>
  <r>
    <x v="103"/>
    <s v="Kultur - Kultur og fritidstilbud barn og unge"/>
    <x v="30"/>
    <s v="Tilrettelagt aktivitetstilbud til barn og unge"/>
    <n v="10"/>
    <s v="Sum lønn"/>
    <x v="9"/>
    <s v="Lønn vakttillegg"/>
    <x v="2"/>
    <s v="Korona-virus"/>
    <n v="6177"/>
    <n v="12750"/>
    <x v="59"/>
    <x v="5"/>
    <x v="2"/>
  </r>
  <r>
    <x v="41"/>
    <s v="Austrått skole"/>
    <x v="1"/>
    <s v="TILPASSET OPPLÆRING"/>
    <n v="10"/>
    <s v="Sum lønn"/>
    <x v="8"/>
    <s v="Ekstrahjelp"/>
    <x v="0"/>
    <s v="Utvidet komp. ifm koronapandemien"/>
    <n v="137304"/>
    <n v="12744"/>
    <x v="36"/>
    <x v="1"/>
    <x v="1"/>
  </r>
  <r>
    <x v="55"/>
    <s v="EFF - Håholen &amp; Lindeveien"/>
    <x v="14"/>
    <s v="Miljøarbeidertjenesten"/>
    <n v="10"/>
    <s v="Sum lønn"/>
    <x v="4"/>
    <s v="Arbeidsgiveravgift"/>
    <x v="2"/>
    <s v="Korona-virus"/>
    <n v="11558"/>
    <n v="12602"/>
    <x v="29"/>
    <x v="8"/>
    <x v="0"/>
  </r>
  <r>
    <x v="20"/>
    <s v="Brueland barnehager - Bygg 2"/>
    <x v="9"/>
    <s v="Barnehage"/>
    <n v="10"/>
    <s v="Sum lønn"/>
    <x v="14"/>
    <s v="Pensjon"/>
    <x v="2"/>
    <s v="Korona-virus"/>
    <n v="21333"/>
    <n v="12284"/>
    <x v="19"/>
    <x v="6"/>
    <x v="1"/>
  </r>
  <r>
    <x v="104"/>
    <s v="BH1 - Stangelandsforen barnehage"/>
    <x v="9"/>
    <s v="Barnehage"/>
    <n v="10"/>
    <s v="Sum lønn"/>
    <x v="5"/>
    <s v="Vikarer ved sykefravær"/>
    <x v="2"/>
    <s v="Korona-virus"/>
    <n v="116006"/>
    <n v="12276"/>
    <x v="52"/>
    <x v="6"/>
    <x v="1"/>
  </r>
  <r>
    <x v="54"/>
    <s v="EFF - Øygardsveien"/>
    <x v="14"/>
    <s v="Miljøarbeidertjenesten"/>
    <n v="10"/>
    <s v="Sum lønn"/>
    <x v="9"/>
    <s v="Lønn vakttillegg"/>
    <x v="2"/>
    <s v="Korona-virus"/>
    <n v="0"/>
    <n v="12266"/>
    <x v="29"/>
    <x v="8"/>
    <x v="0"/>
  </r>
  <r>
    <x v="105"/>
    <s v="EHR - Sone Rovik"/>
    <x v="19"/>
    <s v="HJEMMETJENESTER"/>
    <n v="10"/>
    <s v="Sum lønn"/>
    <x v="0"/>
    <s v="Overtid"/>
    <x v="2"/>
    <s v="Korona-virus"/>
    <n v="3597"/>
    <n v="12213"/>
    <x v="37"/>
    <x v="11"/>
    <x v="0"/>
  </r>
  <r>
    <x v="37"/>
    <s v="Brueland barnehager - Bygg 1"/>
    <x v="9"/>
    <s v="Barnehage"/>
    <n v="10"/>
    <s v="Sum lønn"/>
    <x v="4"/>
    <s v="Arbeidsgiveravgift"/>
    <x v="2"/>
    <s v="Korona-virus"/>
    <n v="48144"/>
    <n v="12062"/>
    <x v="19"/>
    <x v="6"/>
    <x v="1"/>
  </r>
  <r>
    <x v="65"/>
    <s v="EHR - Sandnes helsesenter 3. etg"/>
    <x v="6"/>
    <s v="DRIFT AV INSTITUSJON"/>
    <n v="10"/>
    <s v="Sum lønn"/>
    <x v="5"/>
    <s v="Vikarer ved sykefravær"/>
    <x v="2"/>
    <s v="Korona-virus"/>
    <n v="0"/>
    <n v="12056"/>
    <x v="37"/>
    <x v="11"/>
    <x v="0"/>
  </r>
  <r>
    <x v="106"/>
    <s v="Hana skole"/>
    <x v="26"/>
    <s v="SFO"/>
    <n v="10"/>
    <s v="Sum lønn"/>
    <x v="0"/>
    <s v="Overtid"/>
    <x v="0"/>
    <s v="Utvidet komp. ifm koronapandemien"/>
    <n v="60797"/>
    <n v="12023"/>
    <x v="60"/>
    <x v="1"/>
    <x v="1"/>
  </r>
  <r>
    <x v="98"/>
    <s v="EHR - Sone Riska"/>
    <x v="19"/>
    <s v="HJEMMETJENESTER"/>
    <n v="10"/>
    <s v="Sum lønn"/>
    <x v="5"/>
    <s v="Vikarer ved sykefravær"/>
    <x v="2"/>
    <s v="Korona-virus"/>
    <n v="29269"/>
    <n v="11889"/>
    <x v="37"/>
    <x v="11"/>
    <x v="0"/>
  </r>
  <r>
    <x v="107"/>
    <s v="EFF - Prestholen"/>
    <x v="14"/>
    <s v="Miljøarbeidertjenesten"/>
    <n v="10"/>
    <s v="Sum lønn"/>
    <x v="0"/>
    <s v="Overtid"/>
    <x v="0"/>
    <s v="Utvidet komp. ifm koronapandemien"/>
    <n v="223409"/>
    <n v="11834"/>
    <x v="29"/>
    <x v="8"/>
    <x v="0"/>
  </r>
  <r>
    <x v="18"/>
    <s v="SYØ - Rovik GRØNN sykehjem"/>
    <x v="6"/>
    <s v="DRIFT AV INSTITUSJON"/>
    <n v="10"/>
    <s v="Sum lønn"/>
    <x v="5"/>
    <s v="Vikarer ved sykefravær"/>
    <x v="2"/>
    <s v="Korona-virus"/>
    <n v="12432"/>
    <n v="11779"/>
    <x v="11"/>
    <x v="4"/>
    <x v="0"/>
  </r>
  <r>
    <x v="108"/>
    <s v="Sandved  skole"/>
    <x v="1"/>
    <s v="TILPASSET OPPLÆRING"/>
    <n v="10"/>
    <s v="Sum lønn"/>
    <x v="5"/>
    <s v="Vikarer ved sykefravær"/>
    <x v="0"/>
    <s v="Utvidet komp. ifm koronapandemien"/>
    <n v="783185"/>
    <n v="11697"/>
    <x v="61"/>
    <x v="1"/>
    <x v="1"/>
  </r>
  <r>
    <x v="109"/>
    <s v="BH4 - Trones barnehage"/>
    <x v="9"/>
    <s v="Barnehage"/>
    <n v="10"/>
    <s v="Sum lønn"/>
    <x v="0"/>
    <s v="Overtid"/>
    <x v="0"/>
    <s v="Utvidet komp. ifm koronapandemien"/>
    <n v="78492"/>
    <n v="11682"/>
    <x v="62"/>
    <x v="6"/>
    <x v="1"/>
  </r>
  <r>
    <x v="110"/>
    <s v="SYV - Byhagen sykehjem 3. etg"/>
    <x v="6"/>
    <s v="DRIFT AV INSTITUSJON"/>
    <n v="10"/>
    <s v="Sum lønn"/>
    <x v="0"/>
    <s v="Overtid"/>
    <x v="0"/>
    <s v="Utvidet komp. ifm koronapandemien"/>
    <n v="72788"/>
    <n v="11588"/>
    <x v="31"/>
    <x v="4"/>
    <x v="0"/>
  </r>
  <r>
    <x v="111"/>
    <s v="SYØ - Riska 1 sykehjem"/>
    <x v="6"/>
    <s v="DRIFT AV INSTITUSJON"/>
    <n v="10"/>
    <s v="Sum lønn"/>
    <x v="0"/>
    <s v="Overtid"/>
    <x v="0"/>
    <s v="Utvidet komp. ifm koronapandemien"/>
    <n v="329909"/>
    <n v="11427"/>
    <x v="11"/>
    <x v="4"/>
    <x v="0"/>
  </r>
  <r>
    <x v="27"/>
    <s v="PPT"/>
    <x v="1"/>
    <s v="TILPASSET OPPLÆRING"/>
    <n v="10"/>
    <s v="Sum lønn"/>
    <x v="4"/>
    <s v="Arbeidsgiveravgift"/>
    <x v="0"/>
    <s v="Utvidet komp. ifm koronapandemien"/>
    <n v="16787"/>
    <n v="11229"/>
    <x v="26"/>
    <x v="3"/>
    <x v="1"/>
  </r>
  <r>
    <x v="1"/>
    <s v="Giske ungdomsskole"/>
    <x v="1"/>
    <s v="TILPASSET OPPLÆRING"/>
    <n v="10"/>
    <s v="Sum lønn"/>
    <x v="4"/>
    <s v="Arbeidsgiveravgift"/>
    <x v="2"/>
    <s v="Korona-virus"/>
    <n v="4087"/>
    <n v="11128"/>
    <x v="1"/>
    <x v="1"/>
    <x v="1"/>
  </r>
  <r>
    <x v="112"/>
    <s v="EFF - Maudlandsveien"/>
    <x v="14"/>
    <s v="Miljøarbeidertjenesten"/>
    <n v="10"/>
    <s v="Sum lønn"/>
    <x v="5"/>
    <s v="Vikarer ved sykefravær"/>
    <x v="2"/>
    <s v="Korona-virus"/>
    <n v="34982"/>
    <n v="11097"/>
    <x v="29"/>
    <x v="8"/>
    <x v="0"/>
  </r>
  <r>
    <x v="28"/>
    <s v="Hommersåk skole"/>
    <x v="1"/>
    <s v="TILPASSET OPPLÆRING"/>
    <n v="10"/>
    <s v="Sum lønn"/>
    <x v="4"/>
    <s v="Arbeidsgiveravgift"/>
    <x v="0"/>
    <s v="Utvidet komp. ifm koronapandemien"/>
    <n v="70337"/>
    <n v="11086"/>
    <x v="27"/>
    <x v="1"/>
    <x v="1"/>
  </r>
  <r>
    <x v="8"/>
    <s v="Øygard ungdomsskole"/>
    <x v="12"/>
    <s v="SKOLELOKALER"/>
    <n v="10"/>
    <s v="Sum lønn"/>
    <x v="4"/>
    <s v="Arbeidsgiveravgift"/>
    <x v="0"/>
    <s v="Utvidet komp. ifm koronapandemien"/>
    <n v="0"/>
    <n v="11075"/>
    <x v="8"/>
    <x v="1"/>
    <x v="1"/>
  </r>
  <r>
    <x v="22"/>
    <s v="Porsholen skole"/>
    <x v="1"/>
    <s v="TILPASSET OPPLÆRING"/>
    <n v="10"/>
    <s v="Sum lønn"/>
    <x v="0"/>
    <s v="Overtid"/>
    <x v="2"/>
    <s v="Korona-virus"/>
    <n v="32639"/>
    <n v="11017"/>
    <x v="21"/>
    <x v="1"/>
    <x v="1"/>
  </r>
  <r>
    <x v="45"/>
    <s v="SYV - Rundeskogen 4. etg"/>
    <x v="6"/>
    <s v="DRIFT AV INSTITUSJON"/>
    <n v="10"/>
    <s v="Sum lønn"/>
    <x v="4"/>
    <s v="Arbeidsgiveravgift"/>
    <x v="2"/>
    <s v="Korona-virus"/>
    <n v="19022"/>
    <n v="10972"/>
    <x v="31"/>
    <x v="4"/>
    <x v="0"/>
  </r>
  <r>
    <x v="3"/>
    <s v="Helsestasjonstjenester"/>
    <x v="3"/>
    <s v="Helsestasjonstjeneste"/>
    <n v="10"/>
    <s v="Sum lønn"/>
    <x v="4"/>
    <s v="Arbeidsgiveravgift"/>
    <x v="2"/>
    <s v="Korona-virus"/>
    <n v="6841"/>
    <n v="10826"/>
    <x v="3"/>
    <x v="3"/>
    <x v="1"/>
  </r>
  <r>
    <x v="53"/>
    <s v="EFF - Åsveien"/>
    <x v="14"/>
    <s v="Miljøarbeidertjenesten"/>
    <n v="10"/>
    <s v="Sum lønn"/>
    <x v="4"/>
    <s v="Arbeidsgiveravgift"/>
    <x v="2"/>
    <s v="Korona-virus"/>
    <n v="143"/>
    <n v="10742"/>
    <x v="29"/>
    <x v="8"/>
    <x v="0"/>
  </r>
  <r>
    <x v="78"/>
    <s v="EFF - Aktivitetsbasert avlastning"/>
    <x v="28"/>
    <s v="AVLASTNING I BOLIG(OG LEILIGH.)"/>
    <n v="10"/>
    <s v="Sum lønn"/>
    <x v="17"/>
    <s v="Vikarer ved annet fravær"/>
    <x v="2"/>
    <s v="Korona-virus"/>
    <n v="0"/>
    <n v="10649"/>
    <x v="29"/>
    <x v="8"/>
    <x v="0"/>
  </r>
  <r>
    <x v="113"/>
    <s v="Sandvedhaugen barnehager - Nordtunet"/>
    <x v="9"/>
    <s v="Barnehage"/>
    <n v="10"/>
    <s v="Sum lønn"/>
    <x v="0"/>
    <s v="Overtid"/>
    <x v="0"/>
    <s v="Utvidet komp. ifm koronapandemien"/>
    <n v="154353"/>
    <n v="10585"/>
    <x v="43"/>
    <x v="6"/>
    <x v="1"/>
  </r>
  <r>
    <x v="114"/>
    <s v="EHR - Riska dag- og aktivitetsavdeling"/>
    <x v="31"/>
    <s v="DAGTILBUD(PÅ DAGSENTER)"/>
    <n v="10"/>
    <s v="Sum lønn"/>
    <x v="0"/>
    <s v="Overtid"/>
    <x v="0"/>
    <s v="Utvidet komp. ifm koronapandemien"/>
    <n v="5021"/>
    <n v="10564"/>
    <x v="37"/>
    <x v="11"/>
    <x v="0"/>
  </r>
  <r>
    <x v="2"/>
    <s v="Helse og velferd"/>
    <x v="23"/>
    <s v="ADMINISTRATIV LEDELSE"/>
    <n v="11"/>
    <s v="Driftsutgifter"/>
    <x v="16"/>
    <s v="Merverdiavgift utenfor mva-loven - drift"/>
    <x v="2"/>
    <s v="Korona-virus"/>
    <n v="362207"/>
    <n v="10548"/>
    <x v="2"/>
    <x v="2"/>
    <x v="0"/>
  </r>
  <r>
    <x v="30"/>
    <s v="EFF - Mikkelsbærstien"/>
    <x v="14"/>
    <s v="Miljøarbeidertjenesten"/>
    <n v="10"/>
    <s v="Sum lønn"/>
    <x v="5"/>
    <s v="Vikarer ved sykefravær"/>
    <x v="2"/>
    <s v="Korona-virus"/>
    <n v="90803"/>
    <n v="10548"/>
    <x v="29"/>
    <x v="8"/>
    <x v="0"/>
  </r>
  <r>
    <x v="19"/>
    <s v="Lurahammeren ungdomsskole"/>
    <x v="1"/>
    <s v="TILPASSET OPPLÆRING"/>
    <n v="10"/>
    <s v="Sum lønn"/>
    <x v="14"/>
    <s v="Pensjon"/>
    <x v="0"/>
    <s v="Utvidet komp. ifm koronapandemien"/>
    <n v="33807"/>
    <n v="10502"/>
    <x v="18"/>
    <x v="1"/>
    <x v="1"/>
  </r>
  <r>
    <x v="36"/>
    <s v="HR - Ekstern beredskap"/>
    <x v="18"/>
    <s v="Vikarer rekrutteringstjenesten"/>
    <n v="10"/>
    <s v="Sum lønn"/>
    <x v="14"/>
    <s v="Pensjon"/>
    <x v="2"/>
    <s v="Korona-virus"/>
    <n v="119310"/>
    <n v="10499"/>
    <x v="33"/>
    <x v="10"/>
    <x v="3"/>
  </r>
  <r>
    <x v="22"/>
    <s v="Porsholen skole"/>
    <x v="26"/>
    <s v="SFO"/>
    <n v="10"/>
    <s v="Sum lønn"/>
    <x v="0"/>
    <s v="Overtid"/>
    <x v="2"/>
    <s v="Korona-virus"/>
    <n v="6165"/>
    <n v="10483"/>
    <x v="21"/>
    <x v="1"/>
    <x v="1"/>
  </r>
  <r>
    <x v="41"/>
    <s v="Austrått skole"/>
    <x v="1"/>
    <s v="TILPASSET OPPLÆRING"/>
    <n v="10"/>
    <s v="Sum lønn"/>
    <x v="4"/>
    <s v="Arbeidsgiveravgift"/>
    <x v="0"/>
    <s v="Utvidet komp. ifm koronapandemien"/>
    <n v="44636"/>
    <n v="10454"/>
    <x v="36"/>
    <x v="1"/>
    <x v="1"/>
  </r>
  <r>
    <x v="115"/>
    <s v="SYØ - Lunde bokollektiv"/>
    <x v="19"/>
    <s v="HJEMMETJENESTER"/>
    <n v="10"/>
    <s v="Sum lønn"/>
    <x v="5"/>
    <s v="Vikarer ved sykefravær"/>
    <x v="2"/>
    <s v="Korona-virus"/>
    <n v="43895"/>
    <n v="10406"/>
    <x v="11"/>
    <x v="4"/>
    <x v="0"/>
  </r>
  <r>
    <x v="116"/>
    <s v="SYV - Rundeskogen 5. etg"/>
    <x v="6"/>
    <s v="DRIFT AV INSTITUSJON"/>
    <n v="10"/>
    <s v="Sum lønn"/>
    <x v="0"/>
    <s v="Overtid"/>
    <x v="0"/>
    <s v="Utvidet komp. ifm koronapandemien"/>
    <n v="331647"/>
    <n v="10398"/>
    <x v="31"/>
    <x v="4"/>
    <x v="0"/>
  </r>
  <r>
    <x v="46"/>
    <s v="Jæren øyeblikkelig hjelp"/>
    <x v="21"/>
    <s v="Akutthjelp helse- og omsorgstjenester"/>
    <n v="11"/>
    <s v="Driftsutgifter"/>
    <x v="16"/>
    <s v="Merverdiavgift utenfor mva-loven - drift"/>
    <x v="2"/>
    <s v="Korona-virus"/>
    <n v="13259"/>
    <n v="10397"/>
    <x v="0"/>
    <x v="0"/>
    <x v="0"/>
  </r>
  <r>
    <x v="42"/>
    <s v="EHR - Sone Sentrum"/>
    <x v="19"/>
    <s v="HJEMMETJENESTER"/>
    <n v="10"/>
    <s v="Sum lønn"/>
    <x v="4"/>
    <s v="Arbeidsgiveravgift"/>
    <x v="2"/>
    <s v="Korona-virus"/>
    <n v="20731"/>
    <n v="10327"/>
    <x v="37"/>
    <x v="11"/>
    <x v="0"/>
  </r>
  <r>
    <x v="95"/>
    <s v="Servicekontoret"/>
    <x v="29"/>
    <s v="SERVICETJENESTER"/>
    <n v="10"/>
    <s v="Sum lønn"/>
    <x v="22"/>
    <s v="Lønn administrasjon"/>
    <x v="2"/>
    <s v="Korona-virus"/>
    <n v="0"/>
    <n v="10287"/>
    <x v="56"/>
    <x v="10"/>
    <x v="3"/>
  </r>
  <r>
    <x v="9"/>
    <s v="Riska ungdomsskole"/>
    <x v="1"/>
    <s v="TILPASSET OPPLÆRING"/>
    <n v="10"/>
    <s v="Sum lønn"/>
    <x v="14"/>
    <s v="Pensjon"/>
    <x v="0"/>
    <s v="Utvidet komp. ifm koronapandemien"/>
    <n v="31267"/>
    <n v="10160"/>
    <x v="9"/>
    <x v="1"/>
    <x v="1"/>
  </r>
  <r>
    <x v="117"/>
    <s v="EFF - Krunemyr"/>
    <x v="14"/>
    <s v="Miljøarbeidertjenesten"/>
    <n v="10"/>
    <s v="Sum lønn"/>
    <x v="0"/>
    <s v="Overtid"/>
    <x v="2"/>
    <s v="Korona-virus"/>
    <n v="104307"/>
    <n v="10130"/>
    <x v="29"/>
    <x v="8"/>
    <x v="0"/>
  </r>
  <r>
    <x v="73"/>
    <s v="EHR - Nattpatrulje"/>
    <x v="19"/>
    <s v="HJEMMETJENESTER"/>
    <n v="10"/>
    <s v="Sum lønn"/>
    <x v="5"/>
    <s v="Vikarer ved sykefravær"/>
    <x v="2"/>
    <s v="Korona-virus"/>
    <n v="2972"/>
    <n v="10118"/>
    <x v="37"/>
    <x v="11"/>
    <x v="0"/>
  </r>
  <r>
    <x v="106"/>
    <s v="Hana skole"/>
    <x v="1"/>
    <s v="TILPASSET OPPLÆRING"/>
    <n v="10"/>
    <s v="Sum lønn"/>
    <x v="5"/>
    <s v="Vikarer ved sykefravær"/>
    <x v="0"/>
    <s v="Utvidet komp. ifm koronapandemien"/>
    <n v="64505"/>
    <n v="10053"/>
    <x v="60"/>
    <x v="1"/>
    <x v="1"/>
  </r>
  <r>
    <x v="118"/>
    <s v="MEH - Sandnesveien 299"/>
    <x v="32"/>
    <s v="TILTAK FOR PERSONER MED RUSPROBLEM"/>
    <n v="10"/>
    <s v="Sum lønn"/>
    <x v="0"/>
    <s v="Overtid"/>
    <x v="0"/>
    <s v="Utvidet komp. ifm koronapandemien"/>
    <n v="101213"/>
    <n v="9990"/>
    <x v="63"/>
    <x v="0"/>
    <x v="0"/>
  </r>
  <r>
    <x v="61"/>
    <s v="BH7 - Hommersåk barnehage"/>
    <x v="9"/>
    <s v="Barnehage"/>
    <n v="10"/>
    <s v="Sum lønn"/>
    <x v="0"/>
    <s v="Overtid"/>
    <x v="0"/>
    <s v="Utvidet komp. ifm koronapandemien"/>
    <n v="65899"/>
    <n v="9982"/>
    <x v="44"/>
    <x v="6"/>
    <x v="1"/>
  </r>
  <r>
    <x v="13"/>
    <s v="Lundehaugen ungdomsskole"/>
    <x v="1"/>
    <s v="TILPASSET OPPLÆRING"/>
    <n v="10"/>
    <s v="Sum lønn"/>
    <x v="14"/>
    <s v="Pensjon"/>
    <x v="0"/>
    <s v="Utvidet komp. ifm koronapandemien"/>
    <n v="35427"/>
    <n v="9931"/>
    <x v="13"/>
    <x v="1"/>
    <x v="1"/>
  </r>
  <r>
    <x v="119"/>
    <s v="EFF - Moldberget"/>
    <x v="14"/>
    <s v="Miljøarbeidertjenesten"/>
    <n v="10"/>
    <s v="Sum lønn"/>
    <x v="5"/>
    <s v="Vikarer ved sykefravær"/>
    <x v="2"/>
    <s v="Korona-virus"/>
    <n v="26979"/>
    <n v="9827"/>
    <x v="29"/>
    <x v="8"/>
    <x v="0"/>
  </r>
  <r>
    <x v="120"/>
    <s v="SYV - Åse skjermet 3. etg"/>
    <x v="6"/>
    <s v="DRIFT AV INSTITUSJON"/>
    <n v="10"/>
    <s v="Sum lønn"/>
    <x v="0"/>
    <s v="Overtid"/>
    <x v="2"/>
    <s v="Korona-virus"/>
    <n v="30445"/>
    <n v="9815"/>
    <x v="31"/>
    <x v="4"/>
    <x v="0"/>
  </r>
  <r>
    <x v="106"/>
    <s v="Hana skole"/>
    <x v="1"/>
    <s v="TILPASSET OPPLÆRING"/>
    <n v="10"/>
    <s v="Sum lønn"/>
    <x v="0"/>
    <s v="Overtid"/>
    <x v="0"/>
    <s v="Utvidet komp. ifm koronapandemien"/>
    <n v="229921"/>
    <n v="9808"/>
    <x v="60"/>
    <x v="1"/>
    <x v="1"/>
  </r>
  <r>
    <x v="50"/>
    <s v="EFF - Administrasjon"/>
    <x v="14"/>
    <s v="Miljøarbeidertjenesten"/>
    <n v="11"/>
    <s v="Driftsutgifter"/>
    <x v="16"/>
    <s v="Merverdiavgift utenfor mva-loven - drift"/>
    <x v="2"/>
    <s v="Korona-virus"/>
    <n v="5553"/>
    <n v="9774"/>
    <x v="29"/>
    <x v="8"/>
    <x v="0"/>
  </r>
  <r>
    <x v="74"/>
    <s v="SYV - Åse sykehjem somatisk/lindrende"/>
    <x v="6"/>
    <s v="DRIFT AV INSTITUSJON"/>
    <n v="10"/>
    <s v="Sum lønn"/>
    <x v="5"/>
    <s v="Vikarer ved sykefravær"/>
    <x v="2"/>
    <s v="Korona-virus"/>
    <n v="31509"/>
    <n v="9722"/>
    <x v="31"/>
    <x v="4"/>
    <x v="0"/>
  </r>
  <r>
    <x v="17"/>
    <s v="Kleivane skole"/>
    <x v="26"/>
    <s v="SFO"/>
    <n v="10"/>
    <s v="Sum lønn"/>
    <x v="0"/>
    <s v="Overtid"/>
    <x v="0"/>
    <s v="Utvidet komp. ifm koronapandemien"/>
    <n v="41539"/>
    <n v="9327"/>
    <x v="17"/>
    <x v="1"/>
    <x v="1"/>
  </r>
  <r>
    <x v="32"/>
    <s v="Sandnes læringssenter"/>
    <x v="15"/>
    <s v="Norskopplæring innvandrere"/>
    <n v="10"/>
    <s v="Sum lønn"/>
    <x v="4"/>
    <s v="Arbeidsgiveravgift"/>
    <x v="0"/>
    <s v="Utvidet komp. ifm koronapandemien"/>
    <n v="31102"/>
    <n v="9247"/>
    <x v="30"/>
    <x v="9"/>
    <x v="1"/>
  </r>
  <r>
    <x v="112"/>
    <s v="EFF - Maudlandsveien"/>
    <x v="14"/>
    <s v="Miljøarbeidertjenesten"/>
    <n v="10"/>
    <s v="Sum lønn"/>
    <x v="0"/>
    <s v="Overtid"/>
    <x v="0"/>
    <s v="Utvidet komp. ifm koronapandemien"/>
    <n v="109252"/>
    <n v="9235"/>
    <x v="29"/>
    <x v="8"/>
    <x v="0"/>
  </r>
  <r>
    <x v="30"/>
    <s v="EFF - Mikkelsbærstien"/>
    <x v="14"/>
    <s v="Miljøarbeidertjenesten"/>
    <n v="10"/>
    <s v="Sum lønn"/>
    <x v="4"/>
    <s v="Arbeidsgiveravgift"/>
    <x v="0"/>
    <s v="Utvidet komp. ifm koronapandemien"/>
    <n v="32430"/>
    <n v="9122"/>
    <x v="29"/>
    <x v="8"/>
    <x v="0"/>
  </r>
  <r>
    <x v="43"/>
    <s v="Kyrkjevollen skole"/>
    <x v="26"/>
    <s v="SFO"/>
    <n v="10"/>
    <s v="Sum lønn"/>
    <x v="5"/>
    <s v="Vikarer ved sykefravær"/>
    <x v="2"/>
    <s v="Korona-virus"/>
    <n v="40325"/>
    <n v="9076"/>
    <x v="38"/>
    <x v="1"/>
    <x v="1"/>
  </r>
  <r>
    <x v="34"/>
    <s v="SYV - Byhagen sykehjem 2. etg"/>
    <x v="6"/>
    <s v="DRIFT AV INSTITUSJON"/>
    <n v="10"/>
    <s v="Sum lønn"/>
    <x v="5"/>
    <s v="Vikarer ved sykefravær"/>
    <x v="2"/>
    <s v="Korona-virus"/>
    <n v="79584"/>
    <n v="9009"/>
    <x v="31"/>
    <x v="4"/>
    <x v="0"/>
  </r>
  <r>
    <x v="23"/>
    <s v="Buggeland skole"/>
    <x v="1"/>
    <s v="TILPASSET OPPLÆRING"/>
    <n v="10"/>
    <s v="Sum lønn"/>
    <x v="5"/>
    <s v="Vikarer ved sykefravær"/>
    <x v="0"/>
    <s v="Utvidet komp. ifm koronapandemien"/>
    <n v="7794"/>
    <n v="8908"/>
    <x v="22"/>
    <x v="1"/>
    <x v="1"/>
  </r>
  <r>
    <x v="121"/>
    <s v="Sandnes kulturskole"/>
    <x v="33"/>
    <s v="Undervisningstilbud kulturskoler"/>
    <n v="10"/>
    <s v="Sum lønn"/>
    <x v="0"/>
    <s v="Overtid"/>
    <x v="0"/>
    <s v="Utvidet komp. ifm koronapandemien"/>
    <n v="90650"/>
    <n v="8856"/>
    <x v="64"/>
    <x v="5"/>
    <x v="2"/>
  </r>
  <r>
    <x v="97"/>
    <s v="SYV - Åse somatisk 2. etg"/>
    <x v="6"/>
    <s v="DRIFT AV INSTITUSJON"/>
    <n v="10"/>
    <s v="Sum lønn"/>
    <x v="8"/>
    <s v="Ekstrahjelp"/>
    <x v="2"/>
    <s v="Korona-virus"/>
    <n v="14810"/>
    <n v="8831"/>
    <x v="31"/>
    <x v="4"/>
    <x v="0"/>
  </r>
  <r>
    <x v="35"/>
    <s v="Malmheim skole"/>
    <x v="1"/>
    <s v="TILPASSET OPPLÆRING"/>
    <n v="10"/>
    <s v="Sum lønn"/>
    <x v="4"/>
    <s v="Arbeidsgiveravgift"/>
    <x v="0"/>
    <s v="Utvidet komp. ifm koronapandemien"/>
    <n v="11847"/>
    <n v="8767"/>
    <x v="32"/>
    <x v="1"/>
    <x v="1"/>
  </r>
  <r>
    <x v="57"/>
    <s v="SYØ - Rovik felles"/>
    <x v="6"/>
    <s v="DRIFT AV INSTITUSJON"/>
    <n v="11"/>
    <s v="Driftsutgifter"/>
    <x v="16"/>
    <s v="Merverdiavgift utenfor mva-loven - drift"/>
    <x v="2"/>
    <s v="Korona-virus"/>
    <n v="10966"/>
    <n v="8743"/>
    <x v="11"/>
    <x v="4"/>
    <x v="0"/>
  </r>
  <r>
    <x v="23"/>
    <s v="Buggeland skole"/>
    <x v="13"/>
    <s v="Forsterket avdeling"/>
    <n v="10"/>
    <s v="Sum lønn"/>
    <x v="0"/>
    <s v="Overtid"/>
    <x v="0"/>
    <s v="Utvidet komp. ifm koronapandemien"/>
    <n v="784"/>
    <n v="8624"/>
    <x v="22"/>
    <x v="1"/>
    <x v="1"/>
  </r>
  <r>
    <x v="122"/>
    <s v="BH7 - Høle barnehage"/>
    <x v="9"/>
    <s v="Barnehage"/>
    <n v="10"/>
    <s v="Sum lønn"/>
    <x v="0"/>
    <s v="Overtid"/>
    <x v="0"/>
    <s v="Utvidet komp. ifm koronapandemien"/>
    <n v="53285"/>
    <n v="8587"/>
    <x v="65"/>
    <x v="6"/>
    <x v="1"/>
  </r>
  <r>
    <x v="33"/>
    <s v="BH3 - Figgjo barnehage"/>
    <x v="9"/>
    <s v="Barnehage"/>
    <n v="10"/>
    <s v="Sum lønn"/>
    <x v="4"/>
    <s v="Arbeidsgiveravgift"/>
    <x v="0"/>
    <s v="Utvidet komp. ifm koronapandemien"/>
    <n v="19142"/>
    <n v="8538"/>
    <x v="20"/>
    <x v="6"/>
    <x v="1"/>
  </r>
  <r>
    <x v="32"/>
    <s v="Sandnes læringssenter"/>
    <x v="16"/>
    <s v="Grunnopplæring"/>
    <n v="10"/>
    <s v="Sum lønn"/>
    <x v="4"/>
    <s v="Arbeidsgiveravgift"/>
    <x v="0"/>
    <s v="Utvidet komp. ifm koronapandemien"/>
    <n v="40678"/>
    <n v="8497"/>
    <x v="30"/>
    <x v="9"/>
    <x v="1"/>
  </r>
  <r>
    <x v="108"/>
    <s v="Sandved  skole"/>
    <x v="26"/>
    <s v="SFO"/>
    <n v="10"/>
    <s v="Sum lønn"/>
    <x v="5"/>
    <s v="Vikarer ved sykefravær"/>
    <x v="2"/>
    <s v="Korona-virus"/>
    <n v="141646"/>
    <n v="8423"/>
    <x v="61"/>
    <x v="1"/>
    <x v="1"/>
  </r>
  <r>
    <x v="55"/>
    <s v="EFF - Håholen &amp; Lindeveien"/>
    <x v="14"/>
    <s v="Miljøarbeidertjenesten"/>
    <n v="10"/>
    <s v="Sum lønn"/>
    <x v="9"/>
    <s v="Lønn vakttillegg"/>
    <x v="2"/>
    <s v="Korona-virus"/>
    <n v="9625"/>
    <n v="8408"/>
    <x v="29"/>
    <x v="8"/>
    <x v="0"/>
  </r>
  <r>
    <x v="46"/>
    <s v="Jæren øyeblikkelig hjelp"/>
    <x v="21"/>
    <s v="Akutthjelp helse- og omsorgstjenester"/>
    <n v="10"/>
    <s v="Sum lønn"/>
    <x v="0"/>
    <s v="Overtid"/>
    <x v="0"/>
    <s v="Utvidet komp. ifm koronapandemien"/>
    <n v="412438"/>
    <n v="8395"/>
    <x v="0"/>
    <x v="0"/>
    <x v="0"/>
  </r>
  <r>
    <x v="18"/>
    <s v="SYØ - Rovik GRØNN sykehjem"/>
    <x v="6"/>
    <s v="DRIFT AV INSTITUSJON"/>
    <n v="10"/>
    <s v="Sum lønn"/>
    <x v="8"/>
    <s v="Ekstrahjelp"/>
    <x v="2"/>
    <s v="Korona-virus"/>
    <n v="230"/>
    <n v="8390"/>
    <x v="11"/>
    <x v="4"/>
    <x v="0"/>
  </r>
  <r>
    <x v="78"/>
    <s v="EFF - Aktivitetsbasert avlastning"/>
    <x v="28"/>
    <s v="AVLASTNING I BOLIG(OG LEILIGH.)"/>
    <n v="10"/>
    <s v="Sum lønn"/>
    <x v="4"/>
    <s v="Arbeidsgiveravgift"/>
    <x v="2"/>
    <s v="Korona-virus"/>
    <n v="22074"/>
    <n v="8382"/>
    <x v="29"/>
    <x v="8"/>
    <x v="0"/>
  </r>
  <r>
    <x v="36"/>
    <s v="HR - Ekstern beredskap"/>
    <x v="17"/>
    <s v="KOMMUNALT BEREDSKAP"/>
    <n v="10"/>
    <s v="Sum lønn"/>
    <x v="4"/>
    <s v="Arbeidsgiveravgift"/>
    <x v="2"/>
    <s v="Korona-virus"/>
    <n v="21987"/>
    <n v="8350"/>
    <x v="33"/>
    <x v="10"/>
    <x v="3"/>
  </r>
  <r>
    <x v="34"/>
    <s v="SYV - Byhagen sykehjem 2. etg"/>
    <x v="6"/>
    <s v="DRIFT AV INSTITUSJON"/>
    <n v="10"/>
    <s v="Sum lønn"/>
    <x v="4"/>
    <s v="Arbeidsgiveravgift"/>
    <x v="0"/>
    <s v="Utvidet komp. ifm koronapandemien"/>
    <n v="32341"/>
    <n v="8291"/>
    <x v="31"/>
    <x v="4"/>
    <x v="0"/>
  </r>
  <r>
    <x v="4"/>
    <s v="Maudland skole"/>
    <x v="1"/>
    <s v="TILPASSET OPPLÆRING"/>
    <n v="10"/>
    <s v="Sum lønn"/>
    <x v="4"/>
    <s v="Arbeidsgiveravgift"/>
    <x v="2"/>
    <s v="Korona-virus"/>
    <n v="24688"/>
    <n v="8271"/>
    <x v="4"/>
    <x v="1"/>
    <x v="1"/>
  </r>
  <r>
    <x v="42"/>
    <s v="EHR - Sone Sentrum"/>
    <x v="19"/>
    <s v="HJEMMETJENESTER"/>
    <n v="10"/>
    <s v="Sum lønn"/>
    <x v="5"/>
    <s v="Vikarer ved sykefravær"/>
    <x v="2"/>
    <s v="Korona-virus"/>
    <n v="53033"/>
    <n v="8199"/>
    <x v="37"/>
    <x v="11"/>
    <x v="0"/>
  </r>
  <r>
    <x v="123"/>
    <s v="EFF - Rugdeveien"/>
    <x v="14"/>
    <s v="Miljøarbeidertjenesten"/>
    <n v="10"/>
    <s v="Sum lønn"/>
    <x v="5"/>
    <s v="Vikarer ved sykefravær"/>
    <x v="2"/>
    <s v="Korona-virus"/>
    <n v="6437"/>
    <n v="8198"/>
    <x v="29"/>
    <x v="8"/>
    <x v="0"/>
  </r>
  <r>
    <x v="111"/>
    <s v="SYØ - Riska 1 sykehjem"/>
    <x v="6"/>
    <s v="DRIFT AV INSTITUSJON"/>
    <n v="10"/>
    <s v="Sum lønn"/>
    <x v="0"/>
    <s v="Overtid"/>
    <x v="2"/>
    <s v="Korona-virus"/>
    <n v="9555"/>
    <n v="8195"/>
    <x v="11"/>
    <x v="4"/>
    <x v="0"/>
  </r>
  <r>
    <x v="37"/>
    <s v="Brueland barnehager - Bygg 1"/>
    <x v="9"/>
    <s v="Barnehage"/>
    <n v="10"/>
    <s v="Sum lønn"/>
    <x v="14"/>
    <s v="Pensjon"/>
    <x v="2"/>
    <s v="Korona-virus"/>
    <n v="24540"/>
    <n v="8138"/>
    <x v="19"/>
    <x v="6"/>
    <x v="1"/>
  </r>
  <r>
    <x v="1"/>
    <s v="Giske ungdomsskole"/>
    <x v="1"/>
    <s v="TILPASSET OPPLÆRING"/>
    <n v="10"/>
    <s v="Sum lønn"/>
    <x v="5"/>
    <s v="Vikarer ved sykefravær"/>
    <x v="0"/>
    <s v="Utvidet komp. ifm koronapandemien"/>
    <n v="1949"/>
    <n v="8127"/>
    <x v="1"/>
    <x v="1"/>
    <x v="1"/>
  </r>
  <r>
    <x v="4"/>
    <s v="Maudland skole"/>
    <x v="1"/>
    <s v="TILPASSET OPPLÆRING"/>
    <n v="10"/>
    <s v="Sum lønn"/>
    <x v="17"/>
    <s v="Vikarer ved annet fravær"/>
    <x v="2"/>
    <s v="Korona-virus"/>
    <n v="7826"/>
    <n v="8067"/>
    <x v="4"/>
    <x v="1"/>
    <x v="1"/>
  </r>
  <r>
    <x v="96"/>
    <s v="EFF - Lunde 2"/>
    <x v="19"/>
    <s v="HJEMMETJENESTER"/>
    <n v="10"/>
    <s v="Sum lønn"/>
    <x v="5"/>
    <s v="Vikarer ved sykefravær"/>
    <x v="2"/>
    <s v="Korona-virus"/>
    <n v="94141"/>
    <n v="7976"/>
    <x v="29"/>
    <x v="8"/>
    <x v="0"/>
  </r>
  <r>
    <x v="3"/>
    <s v="Helsestasjonstjenester"/>
    <x v="3"/>
    <s v="Helsestasjonstjeneste"/>
    <n v="10"/>
    <s v="Sum lønn"/>
    <x v="14"/>
    <s v="Pensjon"/>
    <x v="2"/>
    <s v="Korona-virus"/>
    <n v="1636"/>
    <n v="7959"/>
    <x v="3"/>
    <x v="3"/>
    <x v="1"/>
  </r>
  <r>
    <x v="124"/>
    <s v="EHR - Sandnes helsesenter 2. etg"/>
    <x v="6"/>
    <s v="DRIFT AV INSTITUSJON"/>
    <n v="10"/>
    <s v="Sum lønn"/>
    <x v="0"/>
    <s v="Overtid"/>
    <x v="2"/>
    <s v="Korona-virus"/>
    <n v="4563"/>
    <n v="7924"/>
    <x v="37"/>
    <x v="11"/>
    <x v="0"/>
  </r>
  <r>
    <x v="72"/>
    <s v="EFF - Firkanten"/>
    <x v="19"/>
    <s v="HJEMMETJENESTER"/>
    <n v="10"/>
    <s v="Sum lønn"/>
    <x v="5"/>
    <s v="Vikarer ved sykefravær"/>
    <x v="0"/>
    <s v="Utvidet komp. ifm koronapandemien"/>
    <n v="153528"/>
    <n v="7884"/>
    <x v="29"/>
    <x v="8"/>
    <x v="0"/>
  </r>
  <r>
    <x v="40"/>
    <s v="Varatun barnehager - Varatunhagen"/>
    <x v="9"/>
    <s v="Barnehage"/>
    <n v="10"/>
    <s v="Sum lønn"/>
    <x v="4"/>
    <s v="Arbeidsgiveravgift"/>
    <x v="2"/>
    <s v="Korona-virus"/>
    <n v="37395"/>
    <n v="7835"/>
    <x v="35"/>
    <x v="6"/>
    <x v="1"/>
  </r>
  <r>
    <x v="108"/>
    <s v="Sandved  skole"/>
    <x v="26"/>
    <s v="SFO"/>
    <n v="10"/>
    <s v="Sum lønn"/>
    <x v="5"/>
    <s v="Vikarer ved sykefravær"/>
    <x v="0"/>
    <s v="Utvidet komp. ifm koronapandemien"/>
    <n v="0"/>
    <n v="7729"/>
    <x v="61"/>
    <x v="1"/>
    <x v="1"/>
  </r>
  <r>
    <x v="41"/>
    <s v="Austrått skole"/>
    <x v="1"/>
    <s v="TILPASSET OPPLÆRING"/>
    <n v="10"/>
    <s v="Sum lønn"/>
    <x v="5"/>
    <s v="Vikarer ved sykefravær"/>
    <x v="0"/>
    <s v="Utvidet komp. ifm koronapandemien"/>
    <n v="1114"/>
    <n v="7728"/>
    <x v="36"/>
    <x v="1"/>
    <x v="1"/>
  </r>
  <r>
    <x v="125"/>
    <s v="SYØ - Lunde sykehjem"/>
    <x v="6"/>
    <s v="DRIFT AV INSTITUSJON"/>
    <n v="10"/>
    <s v="Sum lønn"/>
    <x v="0"/>
    <s v="Overtid"/>
    <x v="2"/>
    <s v="Korona-virus"/>
    <n v="30182"/>
    <n v="7710"/>
    <x v="11"/>
    <x v="4"/>
    <x v="0"/>
  </r>
  <r>
    <x v="26"/>
    <s v="Høle barne- og ungdomsskole"/>
    <x v="1"/>
    <s v="TILPASSET OPPLÆRING"/>
    <n v="10"/>
    <s v="Sum lønn"/>
    <x v="5"/>
    <s v="Vikarer ved sykefravær"/>
    <x v="0"/>
    <s v="Utvidet komp. ifm koronapandemien"/>
    <n v="48258"/>
    <n v="7651"/>
    <x v="25"/>
    <x v="1"/>
    <x v="1"/>
  </r>
  <r>
    <x v="8"/>
    <s v="Øygard ungdomsskole"/>
    <x v="1"/>
    <s v="TILPASSET OPPLÆRING"/>
    <n v="10"/>
    <s v="Sum lønn"/>
    <x v="4"/>
    <s v="Arbeidsgiveravgift"/>
    <x v="0"/>
    <s v="Utvidet komp. ifm koronapandemien"/>
    <n v="141812"/>
    <n v="7639"/>
    <x v="8"/>
    <x v="1"/>
    <x v="1"/>
  </r>
  <r>
    <x v="108"/>
    <s v="Sandved  skole"/>
    <x v="1"/>
    <s v="TILPASSET OPPLÆRING"/>
    <n v="10"/>
    <s v="Sum lønn"/>
    <x v="5"/>
    <s v="Vikarer ved sykefravær"/>
    <x v="2"/>
    <s v="Korona-virus"/>
    <n v="109367"/>
    <n v="7538"/>
    <x v="61"/>
    <x v="1"/>
    <x v="1"/>
  </r>
  <r>
    <x v="97"/>
    <s v="SYV - Åse somatisk 2. etg"/>
    <x v="6"/>
    <s v="DRIFT AV INSTITUSJON"/>
    <n v="10"/>
    <s v="Sum lønn"/>
    <x v="4"/>
    <s v="Arbeidsgiveravgift"/>
    <x v="2"/>
    <s v="Korona-virus"/>
    <n v="15615"/>
    <n v="7522"/>
    <x v="31"/>
    <x v="4"/>
    <x v="0"/>
  </r>
  <r>
    <x v="36"/>
    <s v="HR - Ekstern beredskap"/>
    <x v="17"/>
    <s v="KOMMUNALT BEREDSKAP"/>
    <n v="10"/>
    <s v="Sum lønn"/>
    <x v="8"/>
    <s v="Ekstrahjelp"/>
    <x v="2"/>
    <s v="Korona-virus"/>
    <n v="38684"/>
    <n v="7508"/>
    <x v="33"/>
    <x v="10"/>
    <x v="3"/>
  </r>
  <r>
    <x v="12"/>
    <s v="Lura skole"/>
    <x v="1"/>
    <s v="TILPASSET OPPLÆRING"/>
    <n v="10"/>
    <s v="Sum lønn"/>
    <x v="14"/>
    <s v="Pensjon"/>
    <x v="0"/>
    <s v="Utvidet komp. ifm koronapandemien"/>
    <n v="27429"/>
    <n v="7501"/>
    <x v="12"/>
    <x v="1"/>
    <x v="1"/>
  </r>
  <r>
    <x v="126"/>
    <s v="SYV - Åse skjermet 2. etg"/>
    <x v="6"/>
    <s v="DRIFT AV INSTITUSJON"/>
    <n v="10"/>
    <s v="Sum lønn"/>
    <x v="0"/>
    <s v="Overtid"/>
    <x v="0"/>
    <s v="Utvidet komp. ifm koronapandemien"/>
    <n v="361058"/>
    <n v="7468"/>
    <x v="31"/>
    <x v="4"/>
    <x v="0"/>
  </r>
  <r>
    <x v="117"/>
    <s v="EFF - Krunemyr"/>
    <x v="14"/>
    <s v="Miljøarbeidertjenesten"/>
    <n v="10"/>
    <s v="Sum lønn"/>
    <x v="0"/>
    <s v="Overtid"/>
    <x v="0"/>
    <s v="Utvidet komp. ifm koronapandemien"/>
    <n v="185708"/>
    <n v="7437"/>
    <x v="29"/>
    <x v="8"/>
    <x v="0"/>
  </r>
  <r>
    <x v="127"/>
    <s v="SYØ - Austrått sykehjem"/>
    <x v="6"/>
    <s v="DRIFT AV INSTITUSJON"/>
    <n v="10"/>
    <s v="Sum lønn"/>
    <x v="0"/>
    <s v="Overtid"/>
    <x v="0"/>
    <s v="Utvidet komp. ifm koronapandemien"/>
    <n v="108250"/>
    <n v="7408"/>
    <x v="11"/>
    <x v="4"/>
    <x v="0"/>
  </r>
  <r>
    <x v="38"/>
    <s v="Ganddal skole"/>
    <x v="1"/>
    <s v="TILPASSET OPPLÆRING"/>
    <n v="10"/>
    <s v="Sum lønn"/>
    <x v="4"/>
    <s v="Arbeidsgiveravgift"/>
    <x v="0"/>
    <s v="Utvidet komp. ifm koronapandemien"/>
    <n v="104458"/>
    <n v="7297"/>
    <x v="34"/>
    <x v="1"/>
    <x v="1"/>
  </r>
  <r>
    <x v="128"/>
    <s v="MEH - Avdeling ROP"/>
    <x v="34"/>
    <s v="PSYKIATRISK SYKEPLEIE"/>
    <n v="10"/>
    <s v="Sum lønn"/>
    <x v="0"/>
    <s v="Overtid"/>
    <x v="0"/>
    <s v="Utvidet komp. ifm koronapandemien"/>
    <n v="70760"/>
    <n v="7220"/>
    <x v="63"/>
    <x v="0"/>
    <x v="0"/>
  </r>
  <r>
    <x v="36"/>
    <s v="HR - Ekstern beredskap"/>
    <x v="18"/>
    <s v="Vikarer rekrutteringstjenesten"/>
    <n v="10"/>
    <s v="Sum lønn"/>
    <x v="4"/>
    <s v="Arbeidsgiveravgift"/>
    <x v="1"/>
    <s v="Vaksinering Covid-19"/>
    <n v="59961"/>
    <n v="7204"/>
    <x v="33"/>
    <x v="10"/>
    <x v="3"/>
  </r>
  <r>
    <x v="71"/>
    <s v="EFF - Sørbøveien"/>
    <x v="14"/>
    <s v="Miljøarbeidertjenesten"/>
    <n v="10"/>
    <s v="Sum lønn"/>
    <x v="0"/>
    <s v="Overtid"/>
    <x v="2"/>
    <s v="Korona-virus"/>
    <n v="4989"/>
    <n v="7170"/>
    <x v="29"/>
    <x v="8"/>
    <x v="0"/>
  </r>
  <r>
    <x v="104"/>
    <s v="BH1 - Stangelandsforen barnehage"/>
    <x v="9"/>
    <s v="Barnehage"/>
    <n v="10"/>
    <s v="Sum lønn"/>
    <x v="0"/>
    <s v="Overtid"/>
    <x v="0"/>
    <s v="Utvidet komp. ifm koronapandemien"/>
    <n v="10649"/>
    <n v="7128"/>
    <x v="52"/>
    <x v="6"/>
    <x v="1"/>
  </r>
  <r>
    <x v="86"/>
    <s v="BH8 - Sørbø Sør"/>
    <x v="9"/>
    <s v="Barnehage"/>
    <n v="10"/>
    <s v="Sum lønn"/>
    <x v="5"/>
    <s v="Vikarer ved sykefravær"/>
    <x v="2"/>
    <s v="Korona-virus"/>
    <n v="167863"/>
    <n v="7080"/>
    <x v="50"/>
    <x v="6"/>
    <x v="1"/>
  </r>
  <r>
    <x v="26"/>
    <s v="Høle barne- og ungdomsskole"/>
    <x v="1"/>
    <s v="TILPASSET OPPLÆRING"/>
    <n v="10"/>
    <s v="Sum lønn"/>
    <x v="14"/>
    <s v="Pensjon"/>
    <x v="0"/>
    <s v="Utvidet komp. ifm koronapandemien"/>
    <n v="22980"/>
    <n v="7072"/>
    <x v="25"/>
    <x v="1"/>
    <x v="1"/>
  </r>
  <r>
    <x v="129"/>
    <s v="EHR - Austrått dag- og aktivitetsavdeling"/>
    <x v="31"/>
    <s v="DAGTILBUD(PÅ DAGSENTER)"/>
    <n v="10"/>
    <s v="Sum lønn"/>
    <x v="0"/>
    <s v="Overtid"/>
    <x v="0"/>
    <s v="Utvidet komp. ifm koronapandemien"/>
    <n v="8321"/>
    <n v="7024"/>
    <x v="37"/>
    <x v="11"/>
    <x v="0"/>
  </r>
  <r>
    <x v="39"/>
    <s v="EFF - Brønnabakka"/>
    <x v="14"/>
    <s v="Miljøarbeidertjenesten"/>
    <n v="10"/>
    <s v="Sum lønn"/>
    <x v="4"/>
    <s v="Arbeidsgiveravgift"/>
    <x v="0"/>
    <s v="Utvidet komp. ifm koronapandemien"/>
    <n v="43325"/>
    <n v="6992"/>
    <x v="29"/>
    <x v="8"/>
    <x v="0"/>
  </r>
  <r>
    <x v="37"/>
    <s v="Brueland barnehager - Bygg 1"/>
    <x v="9"/>
    <s v="Barnehage"/>
    <n v="10"/>
    <s v="Sum lønn"/>
    <x v="0"/>
    <s v="Overtid"/>
    <x v="2"/>
    <s v="Korona-virus"/>
    <n v="3478"/>
    <n v="6970"/>
    <x v="19"/>
    <x v="6"/>
    <x v="1"/>
  </r>
  <r>
    <x v="35"/>
    <s v="Malmheim skole"/>
    <x v="26"/>
    <s v="SFO"/>
    <n v="10"/>
    <s v="Sum lønn"/>
    <x v="0"/>
    <s v="Overtid"/>
    <x v="0"/>
    <s v="Utvidet komp. ifm koronapandemien"/>
    <n v="13740"/>
    <n v="6915"/>
    <x v="32"/>
    <x v="1"/>
    <x v="1"/>
  </r>
  <r>
    <x v="89"/>
    <s v="EFF - Skaret avlastningssenter"/>
    <x v="28"/>
    <s v="AVLASTNING I BOLIG(OG LEILIGH.)"/>
    <n v="10"/>
    <s v="Sum lønn"/>
    <x v="0"/>
    <s v="Overtid"/>
    <x v="2"/>
    <s v="Korona-virus"/>
    <n v="6518"/>
    <n v="6838"/>
    <x v="29"/>
    <x v="8"/>
    <x v="0"/>
  </r>
  <r>
    <x v="113"/>
    <s v="Sandvedhaugen barnehager - Nordtunet"/>
    <x v="9"/>
    <s v="Barnehage"/>
    <n v="10"/>
    <s v="Sum lønn"/>
    <x v="5"/>
    <s v="Vikarer ved sykefravær"/>
    <x v="2"/>
    <s v="Korona-virus"/>
    <n v="296154"/>
    <n v="6821"/>
    <x v="43"/>
    <x v="6"/>
    <x v="1"/>
  </r>
  <r>
    <x v="42"/>
    <s v="EHR - Sone Sentrum"/>
    <x v="19"/>
    <s v="HJEMMETJENESTER"/>
    <n v="10"/>
    <s v="Sum lønn"/>
    <x v="0"/>
    <s v="Overtid"/>
    <x v="2"/>
    <s v="Korona-virus"/>
    <n v="27986"/>
    <n v="6806"/>
    <x v="37"/>
    <x v="11"/>
    <x v="0"/>
  </r>
  <r>
    <x v="36"/>
    <s v="HR - Ekstern beredskap"/>
    <x v="18"/>
    <s v="Vikarer rekrutteringstjenesten"/>
    <n v="10"/>
    <s v="Sum lønn"/>
    <x v="14"/>
    <s v="Pensjon"/>
    <x v="1"/>
    <s v="Vaksinering Covid-19"/>
    <n v="31822"/>
    <n v="6755"/>
    <x v="33"/>
    <x v="10"/>
    <x v="3"/>
  </r>
  <r>
    <x v="43"/>
    <s v="Kyrkjevollen skole"/>
    <x v="1"/>
    <s v="TILPASSET OPPLÆRING"/>
    <n v="10"/>
    <s v="Sum lønn"/>
    <x v="4"/>
    <s v="Arbeidsgiveravgift"/>
    <x v="0"/>
    <s v="Utvidet komp. ifm koronapandemien"/>
    <n v="23385"/>
    <n v="6733"/>
    <x v="38"/>
    <x v="1"/>
    <x v="1"/>
  </r>
  <r>
    <x v="54"/>
    <s v="EFF - Øygardsveien"/>
    <x v="14"/>
    <s v="Miljøarbeidertjenesten"/>
    <n v="10"/>
    <s v="Sum lønn"/>
    <x v="14"/>
    <s v="Pensjon"/>
    <x v="2"/>
    <s v="Korona-virus"/>
    <n v="0"/>
    <n v="6727"/>
    <x v="29"/>
    <x v="8"/>
    <x v="0"/>
  </r>
  <r>
    <x v="36"/>
    <s v="HR - Ekstern beredskap"/>
    <x v="18"/>
    <s v="Vikarer rekrutteringstjenesten"/>
    <n v="10"/>
    <s v="Sum lønn"/>
    <x v="10"/>
    <s v="Annen lønn og trekkpl. godtgjørelser"/>
    <x v="2"/>
    <s v="Korona-virus"/>
    <n v="0"/>
    <n v="6713"/>
    <x v="33"/>
    <x v="10"/>
    <x v="3"/>
  </r>
  <r>
    <x v="70"/>
    <s v="Høyland ungdomsskole"/>
    <x v="1"/>
    <s v="TILPASSET OPPLÆRING"/>
    <n v="10"/>
    <s v="Sum lønn"/>
    <x v="4"/>
    <s v="Arbeidsgiveravgift"/>
    <x v="0"/>
    <s v="Utvidet komp. ifm koronapandemien"/>
    <n v="65401"/>
    <n v="6703"/>
    <x v="48"/>
    <x v="1"/>
    <x v="1"/>
  </r>
  <r>
    <x v="65"/>
    <s v="EHR - Sandnes helsesenter 3. etg"/>
    <x v="6"/>
    <s v="DRIFT AV INSTITUSJON"/>
    <n v="10"/>
    <s v="Sum lønn"/>
    <x v="0"/>
    <s v="Overtid"/>
    <x v="0"/>
    <s v="Utvidet komp. ifm koronapandemien"/>
    <n v="156731"/>
    <n v="6684"/>
    <x v="37"/>
    <x v="11"/>
    <x v="0"/>
  </r>
  <r>
    <x v="74"/>
    <s v="SYV - Åse sykehjem somatisk/lindrende"/>
    <x v="6"/>
    <s v="DRIFT AV INSTITUSJON"/>
    <n v="10"/>
    <s v="Sum lønn"/>
    <x v="0"/>
    <s v="Overtid"/>
    <x v="2"/>
    <s v="Korona-virus"/>
    <n v="23099"/>
    <n v="6666"/>
    <x v="31"/>
    <x v="4"/>
    <x v="0"/>
  </r>
  <r>
    <x v="15"/>
    <s v="Figgjo skole"/>
    <x v="26"/>
    <s v="SFO"/>
    <n v="10"/>
    <s v="Sum lønn"/>
    <x v="0"/>
    <s v="Overtid"/>
    <x v="0"/>
    <s v="Utvidet komp. ifm koronapandemien"/>
    <n v="61721"/>
    <n v="6629"/>
    <x v="15"/>
    <x v="1"/>
    <x v="1"/>
  </r>
  <r>
    <x v="76"/>
    <s v="SYV - Rundeskogen 3. etg"/>
    <x v="6"/>
    <s v="DRIFT AV INSTITUSJON"/>
    <n v="10"/>
    <s v="Sum lønn"/>
    <x v="4"/>
    <s v="Arbeidsgiveravgift"/>
    <x v="2"/>
    <s v="Korona-virus"/>
    <n v="16173"/>
    <n v="6545"/>
    <x v="31"/>
    <x v="4"/>
    <x v="0"/>
  </r>
  <r>
    <x v="17"/>
    <s v="Kleivane skole"/>
    <x v="1"/>
    <s v="TILPASSET OPPLÆRING"/>
    <n v="10"/>
    <s v="Sum lønn"/>
    <x v="22"/>
    <s v="Lønn administrasjon"/>
    <x v="0"/>
    <s v="Utvidet komp. ifm koronapandemien"/>
    <n v="0"/>
    <n v="6454"/>
    <x v="17"/>
    <x v="1"/>
    <x v="1"/>
  </r>
  <r>
    <x v="123"/>
    <s v="EFF - Rugdeveien"/>
    <x v="14"/>
    <s v="Miljøarbeidertjenesten"/>
    <n v="10"/>
    <s v="Sum lønn"/>
    <x v="3"/>
    <s v="Lønn fagstillinger"/>
    <x v="2"/>
    <s v="Korona-virus"/>
    <n v="0"/>
    <n v="6372"/>
    <x v="29"/>
    <x v="8"/>
    <x v="0"/>
  </r>
  <r>
    <x v="130"/>
    <s v="EFF - Kvål aktivitetssenter"/>
    <x v="31"/>
    <s v="DAGTILBUD(PÅ DAGSENTER)"/>
    <n v="10"/>
    <s v="Sum lønn"/>
    <x v="19"/>
    <s v="Vikarer ved ferieavvikling"/>
    <x v="2"/>
    <s v="Korona-virus"/>
    <n v="0"/>
    <n v="6344"/>
    <x v="29"/>
    <x v="8"/>
    <x v="0"/>
  </r>
  <r>
    <x v="44"/>
    <s v="Oppvekst fagstab"/>
    <x v="20"/>
    <s v="TJENESTERÅDGIVNING"/>
    <n v="10"/>
    <s v="Sum lønn"/>
    <x v="4"/>
    <s v="Arbeidsgiveravgift"/>
    <x v="0"/>
    <s v="Utvidet komp. ifm koronapandemien"/>
    <n v="22050"/>
    <n v="6317"/>
    <x v="39"/>
    <x v="12"/>
    <x v="1"/>
  </r>
  <r>
    <x v="131"/>
    <s v="BH4 - Langgata barnehage"/>
    <x v="9"/>
    <s v="Barnehage"/>
    <n v="10"/>
    <s v="Sum lønn"/>
    <x v="0"/>
    <s v="Overtid"/>
    <x v="0"/>
    <s v="Utvidet komp. ifm koronapandemien"/>
    <n v="70396"/>
    <n v="6288"/>
    <x v="62"/>
    <x v="6"/>
    <x v="1"/>
  </r>
  <r>
    <x v="64"/>
    <s v="Iglemyr skole"/>
    <x v="1"/>
    <s v="TILPASSET OPPLÆRING"/>
    <n v="10"/>
    <s v="Sum lønn"/>
    <x v="4"/>
    <s v="Arbeidsgiveravgift"/>
    <x v="0"/>
    <s v="Utvidet komp. ifm koronapandemien"/>
    <n v="44142"/>
    <n v="6274"/>
    <x v="46"/>
    <x v="1"/>
    <x v="1"/>
  </r>
  <r>
    <x v="65"/>
    <s v="EHR - Sandnes helsesenter 3. etg"/>
    <x v="6"/>
    <s v="DRIFT AV INSTITUSJON"/>
    <n v="10"/>
    <s v="Sum lønn"/>
    <x v="4"/>
    <s v="Arbeidsgiveravgift"/>
    <x v="2"/>
    <s v="Korona-virus"/>
    <n v="0"/>
    <n v="6244"/>
    <x v="37"/>
    <x v="11"/>
    <x v="0"/>
  </r>
  <r>
    <x v="59"/>
    <s v="Varatun barnehager - Postveien"/>
    <x v="9"/>
    <s v="Barnehage"/>
    <n v="10"/>
    <s v="Sum lønn"/>
    <x v="0"/>
    <s v="Overtid"/>
    <x v="0"/>
    <s v="Utvidet komp. ifm koronapandemien"/>
    <n v="35329"/>
    <n v="6132"/>
    <x v="35"/>
    <x v="6"/>
    <x v="1"/>
  </r>
  <r>
    <x v="58"/>
    <s v="SYV - Lura nattjeneste"/>
    <x v="6"/>
    <s v="DRIFT AV INSTITUSJON"/>
    <n v="10"/>
    <s v="Sum lønn"/>
    <x v="0"/>
    <s v="Overtid"/>
    <x v="2"/>
    <s v="Korona-virus"/>
    <n v="0"/>
    <n v="6114"/>
    <x v="31"/>
    <x v="4"/>
    <x v="0"/>
  </r>
  <r>
    <x v="132"/>
    <s v="SYV - Åse nattjeneste"/>
    <x v="6"/>
    <s v="DRIFT AV INSTITUSJON"/>
    <n v="10"/>
    <s v="Sum lønn"/>
    <x v="5"/>
    <s v="Vikarer ved sykefravær"/>
    <x v="2"/>
    <s v="Korona-virus"/>
    <n v="10781"/>
    <n v="6098"/>
    <x v="31"/>
    <x v="4"/>
    <x v="0"/>
  </r>
  <r>
    <x v="17"/>
    <s v="Kleivane skole"/>
    <x v="1"/>
    <s v="TILPASSET OPPLÆRING"/>
    <n v="10"/>
    <s v="Sum lønn"/>
    <x v="14"/>
    <s v="Pensjon"/>
    <x v="0"/>
    <s v="Utvidet komp. ifm koronapandemien"/>
    <n v="23883"/>
    <n v="6093"/>
    <x v="17"/>
    <x v="1"/>
    <x v="1"/>
  </r>
  <r>
    <x v="66"/>
    <s v="SYØ - Riska felles"/>
    <x v="27"/>
    <s v="HELSEINSTITUSJONER"/>
    <n v="11"/>
    <s v="Driftsutgifter"/>
    <x v="16"/>
    <s v="Merverdiavgift utenfor mva-loven - drift"/>
    <x v="2"/>
    <s v="Korona-virus"/>
    <n v="0"/>
    <n v="6065"/>
    <x v="11"/>
    <x v="4"/>
    <x v="0"/>
  </r>
  <r>
    <x v="20"/>
    <s v="Brueland barnehager - Bygg 2"/>
    <x v="9"/>
    <s v="Barnehage"/>
    <n v="10"/>
    <s v="Sum lønn"/>
    <x v="0"/>
    <s v="Overtid"/>
    <x v="2"/>
    <s v="Korona-virus"/>
    <n v="4080"/>
    <n v="6027"/>
    <x v="19"/>
    <x v="6"/>
    <x v="1"/>
  </r>
  <r>
    <x v="10"/>
    <s v="Skeiane ungdomsskole"/>
    <x v="1"/>
    <s v="TILPASSET OPPLÆRING"/>
    <n v="10"/>
    <s v="Sum lønn"/>
    <x v="14"/>
    <s v="Pensjon"/>
    <x v="0"/>
    <s v="Utvidet komp. ifm koronapandemien"/>
    <n v="42737"/>
    <n v="5964"/>
    <x v="10"/>
    <x v="1"/>
    <x v="1"/>
  </r>
  <r>
    <x v="68"/>
    <s v="SYØ - Forsandheimen"/>
    <x v="27"/>
    <s v="HELSEINSTITUSJONER"/>
    <n v="11"/>
    <s v="Driftsutgifter"/>
    <x v="16"/>
    <s v="Merverdiavgift utenfor mva-loven - drift"/>
    <x v="2"/>
    <s v="Korona-virus"/>
    <n v="18"/>
    <n v="5876"/>
    <x v="11"/>
    <x v="4"/>
    <x v="0"/>
  </r>
  <r>
    <x v="133"/>
    <s v="EFF - Tømmerveien"/>
    <x v="14"/>
    <s v="Miljøarbeidertjenesten"/>
    <n v="10"/>
    <s v="Sum lønn"/>
    <x v="5"/>
    <s v="Vikarer ved sykefravær"/>
    <x v="2"/>
    <s v="Korona-virus"/>
    <n v="38937"/>
    <n v="5846"/>
    <x v="29"/>
    <x v="8"/>
    <x v="0"/>
  </r>
  <r>
    <x v="70"/>
    <s v="Høyland ungdomsskole"/>
    <x v="1"/>
    <s v="TILPASSET OPPLÆRING"/>
    <n v="10"/>
    <s v="Sum lønn"/>
    <x v="8"/>
    <s v="Ekstrahjelp"/>
    <x v="0"/>
    <s v="Utvidet komp. ifm koronapandemien"/>
    <n v="80235"/>
    <n v="5841"/>
    <x v="48"/>
    <x v="1"/>
    <x v="1"/>
  </r>
  <r>
    <x v="48"/>
    <s v="Smeaheia skole"/>
    <x v="1"/>
    <s v="TILPASSET OPPLÆRING"/>
    <n v="10"/>
    <s v="Sum lønn"/>
    <x v="4"/>
    <s v="Arbeidsgiveravgift"/>
    <x v="0"/>
    <s v="Utvidet komp. ifm koronapandemien"/>
    <n v="46510"/>
    <n v="5791"/>
    <x v="41"/>
    <x v="1"/>
    <x v="1"/>
  </r>
  <r>
    <x v="17"/>
    <s v="Kleivane skole"/>
    <x v="26"/>
    <s v="SFO"/>
    <n v="10"/>
    <s v="Sum lønn"/>
    <x v="3"/>
    <s v="Lønn fagstillinger"/>
    <x v="0"/>
    <s v="Utvidet komp. ifm koronapandemien"/>
    <n v="0"/>
    <n v="5783"/>
    <x v="17"/>
    <x v="1"/>
    <x v="1"/>
  </r>
  <r>
    <x v="47"/>
    <s v="ØKO - Anskaffelser"/>
    <x v="22"/>
    <s v="INNKJØPSTJENESTER"/>
    <n v="10"/>
    <s v="Sum lønn"/>
    <x v="4"/>
    <s v="Arbeidsgiveravgift"/>
    <x v="0"/>
    <s v="Utvidet komp. ifm koronapandemien"/>
    <n v="64075"/>
    <n v="5770"/>
    <x v="40"/>
    <x v="13"/>
    <x v="4"/>
  </r>
  <r>
    <x v="30"/>
    <s v="EFF - Mikkelsbærstien"/>
    <x v="14"/>
    <s v="Miljøarbeidertjenesten"/>
    <n v="10"/>
    <s v="Sum lønn"/>
    <x v="0"/>
    <s v="Overtid"/>
    <x v="2"/>
    <s v="Korona-virus"/>
    <n v="18323"/>
    <n v="5729"/>
    <x v="29"/>
    <x v="8"/>
    <x v="0"/>
  </r>
  <r>
    <x v="70"/>
    <s v="Høyland ungdomsskole"/>
    <x v="25"/>
    <s v="Innføringsklasse"/>
    <n v="10"/>
    <s v="Sum lønn"/>
    <x v="5"/>
    <s v="Vikarer ved sykefravær"/>
    <x v="0"/>
    <s v="Utvidet komp. ifm koronapandemien"/>
    <n v="1561"/>
    <n v="5705"/>
    <x v="48"/>
    <x v="1"/>
    <x v="1"/>
  </r>
  <r>
    <x v="49"/>
    <s v="SYV - Åse somatisk 3. etg"/>
    <x v="6"/>
    <s v="DRIFT AV INSTITUSJON"/>
    <n v="10"/>
    <s v="Sum lønn"/>
    <x v="4"/>
    <s v="Arbeidsgiveravgift"/>
    <x v="0"/>
    <s v="Utvidet komp. ifm koronapandemien"/>
    <n v="21355"/>
    <n v="5688"/>
    <x v="31"/>
    <x v="4"/>
    <x v="0"/>
  </r>
  <r>
    <x v="45"/>
    <s v="SYV - Rundeskogen 4. etg"/>
    <x v="6"/>
    <s v="DRIFT AV INSTITUSJON"/>
    <n v="10"/>
    <s v="Sum lønn"/>
    <x v="4"/>
    <s v="Arbeidsgiveravgift"/>
    <x v="0"/>
    <s v="Utvidet komp. ifm koronapandemien"/>
    <n v="31525"/>
    <n v="5599"/>
    <x v="31"/>
    <x v="4"/>
    <x v="0"/>
  </r>
  <r>
    <x v="55"/>
    <s v="EFF - Håholen &amp; Lindeveien"/>
    <x v="14"/>
    <s v="Miljøarbeidertjenesten"/>
    <n v="10"/>
    <s v="Sum lønn"/>
    <x v="19"/>
    <s v="Vikarer ved ferieavvikling"/>
    <x v="2"/>
    <s v="Korona-virus"/>
    <n v="2848"/>
    <n v="5595"/>
    <x v="29"/>
    <x v="8"/>
    <x v="0"/>
  </r>
  <r>
    <x v="30"/>
    <s v="EFF - Mikkelsbærstien"/>
    <x v="14"/>
    <s v="Miljøarbeidertjenesten"/>
    <n v="10"/>
    <s v="Sum lønn"/>
    <x v="3"/>
    <s v="Lønn fagstillinger"/>
    <x v="2"/>
    <s v="Korona-virus"/>
    <n v="1424"/>
    <n v="5582"/>
    <x v="29"/>
    <x v="8"/>
    <x v="0"/>
  </r>
  <r>
    <x v="134"/>
    <s v="SYØ - Austrått sykehjem demente"/>
    <x v="6"/>
    <s v="DRIFT AV INSTITUSJON"/>
    <n v="10"/>
    <s v="Sum lønn"/>
    <x v="0"/>
    <s v="Overtid"/>
    <x v="0"/>
    <s v="Utvidet komp. ifm koronapandemien"/>
    <n v="68045"/>
    <n v="5567"/>
    <x v="11"/>
    <x v="4"/>
    <x v="0"/>
  </r>
  <r>
    <x v="82"/>
    <s v="Digitalisering og IT"/>
    <x v="35"/>
    <s v="IT - kommune felles"/>
    <n v="11"/>
    <s v="Driftsutgifter"/>
    <x v="23"/>
    <s v="Telefon- og internettutgifter"/>
    <x v="1"/>
    <s v="Vaksinering Covid-19"/>
    <n v="6476"/>
    <n v="5555"/>
    <x v="54"/>
    <x v="10"/>
    <x v="3"/>
  </r>
  <r>
    <x v="135"/>
    <s v="Trones skole"/>
    <x v="1"/>
    <s v="TILPASSET OPPLÆRING"/>
    <n v="10"/>
    <s v="Sum lønn"/>
    <x v="0"/>
    <s v="Overtid"/>
    <x v="0"/>
    <s v="Utvidet komp. ifm koronapandemien"/>
    <n v="466855"/>
    <n v="5554"/>
    <x v="66"/>
    <x v="1"/>
    <x v="1"/>
  </r>
  <r>
    <x v="130"/>
    <s v="EFF - Kvål aktivitetssenter"/>
    <x v="31"/>
    <s v="DAGTILBUD(PÅ DAGSENTER)"/>
    <n v="10"/>
    <s v="Sum lønn"/>
    <x v="3"/>
    <s v="Lønn fagstillinger"/>
    <x v="2"/>
    <s v="Korona-virus"/>
    <n v="0"/>
    <n v="5473"/>
    <x v="29"/>
    <x v="8"/>
    <x v="0"/>
  </r>
  <r>
    <x v="136"/>
    <s v="BFE - Undersøkelse og oppfølging"/>
    <x v="36"/>
    <s v="BARNEVERNSTJENESTEN"/>
    <n v="10"/>
    <s v="Sum lønn"/>
    <x v="0"/>
    <s v="Overtid"/>
    <x v="0"/>
    <s v="Utvidet komp. ifm koronapandemien"/>
    <n v="55995"/>
    <n v="5427"/>
    <x v="5"/>
    <x v="3"/>
    <x v="1"/>
  </r>
  <r>
    <x v="137"/>
    <s v="BH5 - Porsholen barnehage"/>
    <x v="9"/>
    <s v="Barnehage"/>
    <n v="10"/>
    <s v="Sum lønn"/>
    <x v="0"/>
    <s v="Overtid"/>
    <x v="0"/>
    <s v="Utvidet komp. ifm koronapandemien"/>
    <n v="33820"/>
    <n v="5427"/>
    <x v="67"/>
    <x v="6"/>
    <x v="1"/>
  </r>
  <r>
    <x v="37"/>
    <s v="Brueland barnehager - Bygg 1"/>
    <x v="9"/>
    <s v="Barnehage"/>
    <n v="10"/>
    <s v="Sum lønn"/>
    <x v="8"/>
    <s v="Ekstrahjelp"/>
    <x v="2"/>
    <s v="Korona-virus"/>
    <n v="16260"/>
    <n v="5420"/>
    <x v="19"/>
    <x v="6"/>
    <x v="1"/>
  </r>
  <r>
    <x v="73"/>
    <s v="EHR - Nattpatrulje"/>
    <x v="19"/>
    <s v="HJEMMETJENESTER"/>
    <n v="10"/>
    <s v="Sum lønn"/>
    <x v="4"/>
    <s v="Arbeidsgiveravgift"/>
    <x v="2"/>
    <s v="Korona-virus"/>
    <n v="1185"/>
    <n v="5381"/>
    <x v="37"/>
    <x v="11"/>
    <x v="0"/>
  </r>
  <r>
    <x v="66"/>
    <s v="SYØ - Riska felles"/>
    <x v="6"/>
    <s v="DRIFT AV INSTITUSJON"/>
    <n v="11"/>
    <s v="Driftsutgifter"/>
    <x v="11"/>
    <s v="Medisinsk forbruksmateriell"/>
    <x v="2"/>
    <s v="Korona-virus"/>
    <n v="14799"/>
    <n v="5378"/>
    <x v="11"/>
    <x v="4"/>
    <x v="0"/>
  </r>
  <r>
    <x v="54"/>
    <s v="EFF - Øygardsveien"/>
    <x v="14"/>
    <s v="Miljøarbeidertjenesten"/>
    <n v="10"/>
    <s v="Sum lønn"/>
    <x v="19"/>
    <s v="Vikarer ved ferieavvikling"/>
    <x v="2"/>
    <s v="Korona-virus"/>
    <n v="0"/>
    <n v="5373"/>
    <x v="29"/>
    <x v="8"/>
    <x v="0"/>
  </r>
  <r>
    <x v="22"/>
    <s v="Porsholen skole"/>
    <x v="26"/>
    <s v="SFO"/>
    <n v="10"/>
    <s v="Sum lønn"/>
    <x v="0"/>
    <s v="Overtid"/>
    <x v="0"/>
    <s v="Utvidet komp. ifm koronapandemien"/>
    <n v="33641"/>
    <n v="5365"/>
    <x v="21"/>
    <x v="1"/>
    <x v="1"/>
  </r>
  <r>
    <x v="51"/>
    <s v="BH13 - Forsand barnehage"/>
    <x v="9"/>
    <s v="Barnehage"/>
    <n v="10"/>
    <s v="Sum lønn"/>
    <x v="4"/>
    <s v="Arbeidsgiveravgift"/>
    <x v="0"/>
    <s v="Utvidet komp. ifm koronapandemien"/>
    <n v="13837"/>
    <n v="5345"/>
    <x v="42"/>
    <x v="6"/>
    <x v="1"/>
  </r>
  <r>
    <x v="25"/>
    <s v="Bogafjell ungdomsskole"/>
    <x v="1"/>
    <s v="TILPASSET OPPLÆRING"/>
    <n v="10"/>
    <s v="Sum lønn"/>
    <x v="14"/>
    <s v="Pensjon"/>
    <x v="0"/>
    <s v="Utvidet komp. ifm koronapandemien"/>
    <n v="49566"/>
    <n v="5316"/>
    <x v="24"/>
    <x v="1"/>
    <x v="1"/>
  </r>
  <r>
    <x v="52"/>
    <s v="HR"/>
    <x v="24"/>
    <s v="PERSONALFORVALTNING"/>
    <n v="10"/>
    <s v="Sum lønn"/>
    <x v="4"/>
    <s v="Arbeidsgiveravgift"/>
    <x v="0"/>
    <s v="Utvidet komp. ifm koronapandemien"/>
    <n v="63092"/>
    <n v="5303"/>
    <x v="33"/>
    <x v="10"/>
    <x v="3"/>
  </r>
  <r>
    <x v="49"/>
    <s v="SYV - Åse somatisk 3. etg"/>
    <x v="6"/>
    <s v="DRIFT AV INSTITUSJON"/>
    <n v="10"/>
    <s v="Sum lønn"/>
    <x v="0"/>
    <s v="Overtid"/>
    <x v="2"/>
    <s v="Korona-virus"/>
    <n v="7161"/>
    <n v="5273"/>
    <x v="31"/>
    <x v="4"/>
    <x v="0"/>
  </r>
  <r>
    <x v="74"/>
    <s v="SYV - Åse sykehjem somatisk/lindrende"/>
    <x v="6"/>
    <s v="DRIFT AV INSTITUSJON"/>
    <n v="10"/>
    <s v="Sum lønn"/>
    <x v="8"/>
    <s v="Ekstrahjelp"/>
    <x v="2"/>
    <s v="Korona-virus"/>
    <n v="42371"/>
    <n v="5267"/>
    <x v="31"/>
    <x v="4"/>
    <x v="0"/>
  </r>
  <r>
    <x v="117"/>
    <s v="EFF - Krunemyr"/>
    <x v="14"/>
    <s v="Miljøarbeidertjenesten"/>
    <n v="11"/>
    <s v="Driftsutgifter"/>
    <x v="11"/>
    <s v="Medisinsk forbruksmateriell"/>
    <x v="2"/>
    <s v="Korona-virus"/>
    <n v="484"/>
    <n v="5260"/>
    <x v="29"/>
    <x v="8"/>
    <x v="0"/>
  </r>
  <r>
    <x v="138"/>
    <s v="BH6 - Jønningheia barnehage"/>
    <x v="9"/>
    <s v="Barnehage"/>
    <n v="10"/>
    <s v="Sum lønn"/>
    <x v="0"/>
    <s v="Overtid"/>
    <x v="0"/>
    <s v="Utvidet komp. ifm koronapandemien"/>
    <n v="69382"/>
    <n v="5224"/>
    <x v="58"/>
    <x v="6"/>
    <x v="1"/>
  </r>
  <r>
    <x v="78"/>
    <s v="EFF - Aktivitetsbasert avlastning"/>
    <x v="28"/>
    <s v="AVLASTNING I BOLIG(OG LEILIGH.)"/>
    <n v="10"/>
    <s v="Sum lønn"/>
    <x v="6"/>
    <s v="Vakttilegg vikarer"/>
    <x v="2"/>
    <s v="Korona-virus"/>
    <n v="22624"/>
    <n v="5212"/>
    <x v="29"/>
    <x v="8"/>
    <x v="0"/>
  </r>
  <r>
    <x v="133"/>
    <s v="EFF - Tømmerveien"/>
    <x v="14"/>
    <s v="Miljøarbeidertjenesten"/>
    <n v="10"/>
    <s v="Sum lønn"/>
    <x v="0"/>
    <s v="Overtid"/>
    <x v="2"/>
    <s v="Korona-virus"/>
    <n v="6509"/>
    <n v="5199"/>
    <x v="29"/>
    <x v="8"/>
    <x v="0"/>
  </r>
  <r>
    <x v="61"/>
    <s v="BH7 - Hommersåk barnehage"/>
    <x v="9"/>
    <s v="Barnehage"/>
    <n v="10"/>
    <s v="Sum lønn"/>
    <x v="4"/>
    <s v="Arbeidsgiveravgift"/>
    <x v="2"/>
    <s v="Korona-virus"/>
    <n v="18633"/>
    <n v="5129"/>
    <x v="44"/>
    <x v="6"/>
    <x v="1"/>
  </r>
  <r>
    <x v="71"/>
    <s v="EFF - Sørbøveien"/>
    <x v="14"/>
    <s v="Miljøarbeidertjenesten"/>
    <n v="10"/>
    <s v="Sum lønn"/>
    <x v="4"/>
    <s v="Arbeidsgiveravgift"/>
    <x v="2"/>
    <s v="Korona-virus"/>
    <n v="3334"/>
    <n v="5119"/>
    <x v="29"/>
    <x v="8"/>
    <x v="0"/>
  </r>
  <r>
    <x v="91"/>
    <s v="EHR - Sone Austrått"/>
    <x v="19"/>
    <s v="HJEMMETJENESTER"/>
    <n v="10"/>
    <s v="Sum lønn"/>
    <x v="0"/>
    <s v="Overtid"/>
    <x v="2"/>
    <s v="Korona-virus"/>
    <n v="25828"/>
    <n v="5005"/>
    <x v="37"/>
    <x v="11"/>
    <x v="0"/>
  </r>
  <r>
    <x v="59"/>
    <s v="Varatun barnehager - Postveien"/>
    <x v="9"/>
    <s v="Barnehage"/>
    <n v="10"/>
    <s v="Sum lønn"/>
    <x v="4"/>
    <s v="Arbeidsgiveravgift"/>
    <x v="2"/>
    <s v="Korona-virus"/>
    <n v="39130"/>
    <n v="4950"/>
    <x v="35"/>
    <x v="6"/>
    <x v="1"/>
  </r>
  <r>
    <x v="45"/>
    <s v="SYV - Rundeskogen 4. etg"/>
    <x v="6"/>
    <s v="DRIFT AV INSTITUSJON"/>
    <n v="10"/>
    <s v="Sum lønn"/>
    <x v="6"/>
    <s v="Vakttilegg vikarer"/>
    <x v="2"/>
    <s v="Korona-virus"/>
    <n v="4480"/>
    <n v="4928"/>
    <x v="31"/>
    <x v="4"/>
    <x v="0"/>
  </r>
  <r>
    <x v="89"/>
    <s v="EFF - Skaret avlastningssenter"/>
    <x v="28"/>
    <s v="AVLASTNING I BOLIG(OG LEILIGH.)"/>
    <n v="10"/>
    <s v="Sum lønn"/>
    <x v="4"/>
    <s v="Arbeidsgiveravgift"/>
    <x v="2"/>
    <s v="Korona-virus"/>
    <n v="8335"/>
    <n v="4883"/>
    <x v="29"/>
    <x v="8"/>
    <x v="0"/>
  </r>
  <r>
    <x v="68"/>
    <s v="SYØ - Forsandheimen"/>
    <x v="6"/>
    <s v="DRIFT AV INSTITUSJON"/>
    <n v="11"/>
    <s v="Driftsutgifter"/>
    <x v="11"/>
    <s v="Medisinsk forbruksmateriell"/>
    <x v="2"/>
    <s v="Korona-virus"/>
    <n v="23223"/>
    <n v="4845"/>
    <x v="11"/>
    <x v="4"/>
    <x v="0"/>
  </r>
  <r>
    <x v="106"/>
    <s v="Hana skole"/>
    <x v="26"/>
    <s v="SFO"/>
    <n v="10"/>
    <s v="Sum lønn"/>
    <x v="5"/>
    <s v="Vikarer ved sykefravær"/>
    <x v="0"/>
    <s v="Utvidet komp. ifm koronapandemien"/>
    <n v="72333"/>
    <n v="4762"/>
    <x v="60"/>
    <x v="1"/>
    <x v="1"/>
  </r>
  <r>
    <x v="66"/>
    <s v="SYØ - Riska felles"/>
    <x v="6"/>
    <s v="DRIFT AV INSTITUSJON"/>
    <n v="11"/>
    <s v="Driftsutgifter"/>
    <x v="24"/>
    <s v="Kompensasjon moms påløpt i driftsregnskapet"/>
    <x v="2"/>
    <s v="Korona-virus"/>
    <n v="-16430"/>
    <n v="4721"/>
    <x v="11"/>
    <x v="4"/>
    <x v="0"/>
  </r>
  <r>
    <x v="41"/>
    <s v="Austrått skole"/>
    <x v="26"/>
    <s v="SFO"/>
    <n v="10"/>
    <s v="Sum lønn"/>
    <x v="5"/>
    <s v="Vikarer ved sykefravær"/>
    <x v="2"/>
    <s v="Korona-virus"/>
    <n v="0"/>
    <n v="4673"/>
    <x v="36"/>
    <x v="1"/>
    <x v="1"/>
  </r>
  <r>
    <x v="41"/>
    <s v="Austrått skole"/>
    <x v="1"/>
    <s v="TILPASSET OPPLÆRING"/>
    <n v="10"/>
    <s v="Sum lønn"/>
    <x v="14"/>
    <s v="Pensjon"/>
    <x v="0"/>
    <s v="Utvidet komp. ifm koronapandemien"/>
    <n v="15152"/>
    <n v="4575"/>
    <x v="36"/>
    <x v="1"/>
    <x v="1"/>
  </r>
  <r>
    <x v="139"/>
    <s v="EHR - Sone Lura"/>
    <x v="19"/>
    <s v="HJEMMETJENESTER"/>
    <n v="10"/>
    <s v="Sum lønn"/>
    <x v="0"/>
    <s v="Overtid"/>
    <x v="2"/>
    <s v="Korona-virus"/>
    <n v="4892"/>
    <n v="4546"/>
    <x v="37"/>
    <x v="11"/>
    <x v="0"/>
  </r>
  <r>
    <x v="43"/>
    <s v="Kyrkjevollen skole"/>
    <x v="1"/>
    <s v="TILPASSET OPPLÆRING"/>
    <n v="10"/>
    <s v="Sum lønn"/>
    <x v="4"/>
    <s v="Arbeidsgiveravgift"/>
    <x v="2"/>
    <s v="Korona-virus"/>
    <n v="23029"/>
    <n v="4545"/>
    <x v="38"/>
    <x v="1"/>
    <x v="1"/>
  </r>
  <r>
    <x v="86"/>
    <s v="BH8 - Sørbø Sør"/>
    <x v="9"/>
    <s v="Barnehage"/>
    <n v="10"/>
    <s v="Sum lønn"/>
    <x v="0"/>
    <s v="Overtid"/>
    <x v="0"/>
    <s v="Utvidet komp. ifm koronapandemien"/>
    <n v="63389"/>
    <n v="4535"/>
    <x v="50"/>
    <x v="6"/>
    <x v="1"/>
  </r>
  <r>
    <x v="140"/>
    <s v="BH3 - Austrått barnehage"/>
    <x v="9"/>
    <s v="Barnehage"/>
    <n v="10"/>
    <s v="Sum lønn"/>
    <x v="0"/>
    <s v="Overtid"/>
    <x v="0"/>
    <s v="Utvidet komp. ifm koronapandemien"/>
    <n v="43770"/>
    <n v="4535"/>
    <x v="20"/>
    <x v="6"/>
    <x v="1"/>
  </r>
  <r>
    <x v="56"/>
    <s v="SYØ - Rovik bokollektivet"/>
    <x v="19"/>
    <s v="HJEMMETJENESTER"/>
    <n v="10"/>
    <s v="Sum lønn"/>
    <x v="4"/>
    <s v="Arbeidsgiveravgift"/>
    <x v="0"/>
    <s v="Utvidet komp. ifm koronapandemien"/>
    <n v="45968"/>
    <n v="4527"/>
    <x v="11"/>
    <x v="4"/>
    <x v="0"/>
  </r>
  <r>
    <x v="74"/>
    <s v="SYV - Åse sykehjem somatisk/lindrende"/>
    <x v="6"/>
    <s v="DRIFT AV INSTITUSJON"/>
    <n v="10"/>
    <s v="Sum lønn"/>
    <x v="4"/>
    <s v="Arbeidsgiveravgift"/>
    <x v="2"/>
    <s v="Korona-virus"/>
    <n v="20507"/>
    <n v="4513"/>
    <x v="31"/>
    <x v="4"/>
    <x v="0"/>
  </r>
  <r>
    <x v="1"/>
    <s v="Giske ungdomsskole"/>
    <x v="1"/>
    <s v="TILPASSET OPPLÆRING"/>
    <n v="10"/>
    <s v="Sum lønn"/>
    <x v="14"/>
    <s v="Pensjon"/>
    <x v="2"/>
    <s v="Korona-virus"/>
    <n v="33"/>
    <n v="4509"/>
    <x v="1"/>
    <x v="1"/>
    <x v="1"/>
  </r>
  <r>
    <x v="8"/>
    <s v="Øygard ungdomsskole"/>
    <x v="12"/>
    <s v="SKOLELOKALER"/>
    <n v="10"/>
    <s v="Sum lønn"/>
    <x v="14"/>
    <s v="Pensjon"/>
    <x v="0"/>
    <s v="Utvidet komp. ifm koronapandemien"/>
    <n v="0"/>
    <n v="4496"/>
    <x v="8"/>
    <x v="1"/>
    <x v="1"/>
  </r>
  <r>
    <x v="0"/>
    <s v="Legevakt"/>
    <x v="34"/>
    <s v="PSYKIATRISK SYKEPLEIE"/>
    <n v="10"/>
    <s v="Sum lønn"/>
    <x v="0"/>
    <s v="Overtid"/>
    <x v="0"/>
    <s v="Utvidet komp. ifm koronapandemien"/>
    <n v="0"/>
    <n v="4480"/>
    <x v="0"/>
    <x v="0"/>
    <x v="0"/>
  </r>
  <r>
    <x v="119"/>
    <s v="EFF - Moldberget"/>
    <x v="14"/>
    <s v="Miljøarbeidertjenesten"/>
    <n v="10"/>
    <s v="Sum lønn"/>
    <x v="0"/>
    <s v="Overtid"/>
    <x v="2"/>
    <s v="Korona-virus"/>
    <n v="11271"/>
    <n v="4450"/>
    <x v="29"/>
    <x v="8"/>
    <x v="0"/>
  </r>
  <r>
    <x v="36"/>
    <s v="HR - Ekstern beredskap"/>
    <x v="17"/>
    <s v="KOMMUNALT BEREDSKAP"/>
    <n v="10"/>
    <s v="Sum lønn"/>
    <x v="4"/>
    <s v="Arbeidsgiveravgift"/>
    <x v="1"/>
    <s v="Vaksinering Covid-19"/>
    <n v="105656"/>
    <n v="4435"/>
    <x v="33"/>
    <x v="10"/>
    <x v="3"/>
  </r>
  <r>
    <x v="141"/>
    <s v="SYØ - Riska 2 sykehjem"/>
    <x v="6"/>
    <s v="DRIFT AV INSTITUSJON"/>
    <n v="10"/>
    <s v="Sum lønn"/>
    <x v="0"/>
    <s v="Overtid"/>
    <x v="0"/>
    <s v="Utvidet komp. ifm koronapandemien"/>
    <n v="170020"/>
    <n v="4415"/>
    <x v="11"/>
    <x v="4"/>
    <x v="0"/>
  </r>
  <r>
    <x v="28"/>
    <s v="Hommersåk skole"/>
    <x v="1"/>
    <s v="TILPASSET OPPLÆRING"/>
    <n v="10"/>
    <s v="Sum lønn"/>
    <x v="14"/>
    <s v="Pensjon"/>
    <x v="0"/>
    <s v="Utvidet komp. ifm koronapandemien"/>
    <n v="27284"/>
    <n v="4394"/>
    <x v="27"/>
    <x v="1"/>
    <x v="1"/>
  </r>
  <r>
    <x v="36"/>
    <s v="HR - Ekstern beredskap"/>
    <x v="18"/>
    <s v="Vikarer rekrutteringstjenesten"/>
    <n v="10"/>
    <s v="Sum lønn"/>
    <x v="0"/>
    <s v="Overtid"/>
    <x v="1"/>
    <s v="Vaksinering Covid-19"/>
    <n v="0"/>
    <n v="4371"/>
    <x v="33"/>
    <x v="10"/>
    <x v="3"/>
  </r>
  <r>
    <x v="1"/>
    <s v="Giske ungdomsskole"/>
    <x v="1"/>
    <s v="TILPASSET OPPLÆRING"/>
    <n v="10"/>
    <s v="Sum lønn"/>
    <x v="17"/>
    <s v="Vikarer ved annet fravær"/>
    <x v="2"/>
    <s v="Korona-virus"/>
    <n v="816"/>
    <n v="4352"/>
    <x v="1"/>
    <x v="1"/>
    <x v="1"/>
  </r>
  <r>
    <x v="142"/>
    <s v="SYV - Åse renhold og vaskeri"/>
    <x v="27"/>
    <s v="HELSEINSTITUSJONER"/>
    <n v="10"/>
    <s v="Sum lønn"/>
    <x v="5"/>
    <s v="Vikarer ved sykefravær"/>
    <x v="2"/>
    <s v="Korona-virus"/>
    <n v="3954"/>
    <n v="4339"/>
    <x v="31"/>
    <x v="4"/>
    <x v="0"/>
  </r>
  <r>
    <x v="2"/>
    <s v="Helse og velferd"/>
    <x v="23"/>
    <s v="ADMINISTRATIV LEDELSE"/>
    <n v="10"/>
    <s v="Sum lønn"/>
    <x v="18"/>
    <s v="Lønn fordeling"/>
    <x v="1"/>
    <s v="Vaksinering Covid-19"/>
    <n v="0"/>
    <n v="4330"/>
    <x v="2"/>
    <x v="2"/>
    <x v="0"/>
  </r>
  <r>
    <x v="143"/>
    <s v="MEH - Hanamyrveien 1"/>
    <x v="37"/>
    <s v="Psykisk helse"/>
    <n v="10"/>
    <s v="Sum lønn"/>
    <x v="0"/>
    <s v="Overtid"/>
    <x v="0"/>
    <s v="Utvidet komp. ifm koronapandemien"/>
    <n v="91392"/>
    <n v="4326"/>
    <x v="63"/>
    <x v="0"/>
    <x v="0"/>
  </r>
  <r>
    <x v="72"/>
    <s v="EFF - Firkanten"/>
    <x v="19"/>
    <s v="HJEMMETJENESTER"/>
    <n v="10"/>
    <s v="Sum lønn"/>
    <x v="0"/>
    <s v="Overtid"/>
    <x v="2"/>
    <s v="Korona-virus"/>
    <n v="6474"/>
    <n v="4326"/>
    <x v="29"/>
    <x v="8"/>
    <x v="0"/>
  </r>
  <r>
    <x v="6"/>
    <s v="LTJ - Fastlønnsleger"/>
    <x v="10"/>
    <s v="ALLMENNLEGETJENESTE"/>
    <n v="11"/>
    <s v="Driftsutgifter"/>
    <x v="25"/>
    <s v="Data - lisenser og innkjøp programmer"/>
    <x v="2"/>
    <s v="Korona-virus"/>
    <n v="0"/>
    <n v="4307"/>
    <x v="6"/>
    <x v="0"/>
    <x v="0"/>
  </r>
  <r>
    <x v="55"/>
    <s v="EFF - Håholen &amp; Lindeveien"/>
    <x v="14"/>
    <s v="Miljøarbeidertjenesten"/>
    <n v="10"/>
    <s v="Sum lønn"/>
    <x v="17"/>
    <s v="Vikarer ved annet fravær"/>
    <x v="2"/>
    <s v="Korona-virus"/>
    <n v="0"/>
    <n v="4302"/>
    <x v="29"/>
    <x v="8"/>
    <x v="0"/>
  </r>
  <r>
    <x v="12"/>
    <s v="Lura skole"/>
    <x v="25"/>
    <s v="Innføringsklasse"/>
    <n v="10"/>
    <s v="Sum lønn"/>
    <x v="4"/>
    <s v="Arbeidsgiveravgift"/>
    <x v="0"/>
    <s v="Utvidet komp. ifm koronapandemien"/>
    <n v="5269"/>
    <n v="4247"/>
    <x v="12"/>
    <x v="1"/>
    <x v="1"/>
  </r>
  <r>
    <x v="30"/>
    <s v="EFF - Mikkelsbærstien"/>
    <x v="14"/>
    <s v="Miljøarbeidertjenesten"/>
    <n v="10"/>
    <s v="Sum lønn"/>
    <x v="4"/>
    <s v="Arbeidsgiveravgift"/>
    <x v="2"/>
    <s v="Korona-virus"/>
    <n v="19506"/>
    <n v="4195"/>
    <x v="29"/>
    <x v="8"/>
    <x v="0"/>
  </r>
  <r>
    <x v="89"/>
    <s v="EFF - Skaret avlastningssenter"/>
    <x v="28"/>
    <s v="AVLASTNING I BOLIG(OG LEILIGH.)"/>
    <n v="11"/>
    <s v="Driftsutgifter"/>
    <x v="26"/>
    <s v="Annet forbruksmateriell"/>
    <x v="2"/>
    <s v="Korona-virus"/>
    <n v="726"/>
    <n v="4193"/>
    <x v="29"/>
    <x v="8"/>
    <x v="0"/>
  </r>
  <r>
    <x v="144"/>
    <s v="SYV - Åse felles"/>
    <x v="6"/>
    <s v="DRIFT AV INSTITUSJON"/>
    <n v="11"/>
    <s v="Driftsutgifter"/>
    <x v="23"/>
    <s v="Telefon- og internettutgifter"/>
    <x v="2"/>
    <s v="Korona-virus"/>
    <n v="4170"/>
    <n v="4171"/>
    <x v="31"/>
    <x v="4"/>
    <x v="0"/>
  </r>
  <r>
    <x v="97"/>
    <s v="SYV - Åse somatisk 2. etg"/>
    <x v="6"/>
    <s v="DRIFT AV INSTITUSJON"/>
    <n v="10"/>
    <s v="Sum lønn"/>
    <x v="6"/>
    <s v="Vakttilegg vikarer"/>
    <x v="2"/>
    <s v="Korona-virus"/>
    <n v="3808"/>
    <n v="4167"/>
    <x v="31"/>
    <x v="4"/>
    <x v="0"/>
  </r>
  <r>
    <x v="29"/>
    <s v="Senter for trygt og godt læringsmiljø"/>
    <x v="13"/>
    <s v="Forsterket avdeling"/>
    <n v="10"/>
    <s v="Sum lønn"/>
    <x v="14"/>
    <s v="Pensjon"/>
    <x v="0"/>
    <s v="Utvidet komp. ifm koronapandemien"/>
    <n v="0"/>
    <n v="4153"/>
    <x v="28"/>
    <x v="1"/>
    <x v="1"/>
  </r>
  <r>
    <x v="57"/>
    <s v="SYØ - Rovik felles"/>
    <x v="6"/>
    <s v="DRIFT AV INSTITUSJON"/>
    <n v="11"/>
    <s v="Driftsutgifter"/>
    <x v="26"/>
    <s v="Annet forbruksmateriell"/>
    <x v="2"/>
    <s v="Korona-virus"/>
    <n v="0"/>
    <n v="4145"/>
    <x v="11"/>
    <x v="4"/>
    <x v="0"/>
  </r>
  <r>
    <x v="72"/>
    <s v="EFF - Firkanten"/>
    <x v="19"/>
    <s v="HJEMMETJENESTER"/>
    <n v="10"/>
    <s v="Sum lønn"/>
    <x v="4"/>
    <s v="Arbeidsgiveravgift"/>
    <x v="0"/>
    <s v="Utvidet komp. ifm koronapandemien"/>
    <n v="26328"/>
    <n v="4140"/>
    <x v="29"/>
    <x v="8"/>
    <x v="0"/>
  </r>
  <r>
    <x v="58"/>
    <s v="SYV - Lura nattjeneste"/>
    <x v="6"/>
    <s v="DRIFT AV INSTITUSJON"/>
    <n v="10"/>
    <s v="Sum lønn"/>
    <x v="4"/>
    <s v="Arbeidsgiveravgift"/>
    <x v="0"/>
    <s v="Utvidet komp. ifm koronapandemien"/>
    <n v="7742"/>
    <n v="4139"/>
    <x v="31"/>
    <x v="4"/>
    <x v="0"/>
  </r>
  <r>
    <x v="74"/>
    <s v="SYV - Åse sykehjem somatisk/lindrende"/>
    <x v="6"/>
    <s v="DRIFT AV INSTITUSJON"/>
    <n v="10"/>
    <s v="Sum lønn"/>
    <x v="17"/>
    <s v="Vikarer ved annet fravær"/>
    <x v="2"/>
    <s v="Korona-virus"/>
    <n v="0"/>
    <n v="4118"/>
    <x v="31"/>
    <x v="4"/>
    <x v="0"/>
  </r>
  <r>
    <x v="60"/>
    <s v="Sandvedhaugen barnehager - Sørtunet"/>
    <x v="9"/>
    <s v="Barnehage"/>
    <n v="10"/>
    <s v="Sum lønn"/>
    <x v="4"/>
    <s v="Arbeidsgiveravgift"/>
    <x v="0"/>
    <s v="Utvidet komp. ifm koronapandemien"/>
    <n v="19858"/>
    <n v="4050"/>
    <x v="43"/>
    <x v="6"/>
    <x v="1"/>
  </r>
  <r>
    <x v="83"/>
    <s v="EHR - Trones bofellesskap"/>
    <x v="19"/>
    <s v="HJEMMETJENESTER"/>
    <n v="10"/>
    <s v="Sum lønn"/>
    <x v="4"/>
    <s v="Arbeidsgiveravgift"/>
    <x v="2"/>
    <s v="Korona-virus"/>
    <n v="1708"/>
    <n v="4050"/>
    <x v="37"/>
    <x v="11"/>
    <x v="0"/>
  </r>
  <r>
    <x v="55"/>
    <s v="EFF - Håholen &amp; Lindeveien"/>
    <x v="14"/>
    <s v="Miljøarbeidertjenesten"/>
    <n v="10"/>
    <s v="Sum lønn"/>
    <x v="14"/>
    <s v="Pensjon"/>
    <x v="2"/>
    <s v="Korona-virus"/>
    <n v="3015"/>
    <n v="4017"/>
    <x v="29"/>
    <x v="8"/>
    <x v="0"/>
  </r>
  <r>
    <x v="97"/>
    <s v="SYV - Åse somatisk 2. etg"/>
    <x v="6"/>
    <s v="DRIFT AV INSTITUSJON"/>
    <n v="10"/>
    <s v="Sum lønn"/>
    <x v="10"/>
    <s v="Annen lønn og trekkpl. godtgjørelser"/>
    <x v="2"/>
    <s v="Korona-virus"/>
    <n v="0"/>
    <n v="4006"/>
    <x v="31"/>
    <x v="4"/>
    <x v="0"/>
  </r>
  <r>
    <x v="40"/>
    <s v="Varatun barnehager - Varatunhagen"/>
    <x v="9"/>
    <s v="Barnehage"/>
    <n v="10"/>
    <s v="Sum lønn"/>
    <x v="14"/>
    <s v="Pensjon"/>
    <x v="2"/>
    <s v="Korona-virus"/>
    <n v="16864"/>
    <n v="3961"/>
    <x v="35"/>
    <x v="6"/>
    <x v="1"/>
  </r>
  <r>
    <x v="86"/>
    <s v="BH8 - Sørbø Sør"/>
    <x v="9"/>
    <s v="Barnehage"/>
    <n v="10"/>
    <s v="Sum lønn"/>
    <x v="4"/>
    <s v="Arbeidsgiveravgift"/>
    <x v="2"/>
    <s v="Korona-virus"/>
    <n v="27213"/>
    <n v="3950"/>
    <x v="50"/>
    <x v="6"/>
    <x v="1"/>
  </r>
  <r>
    <x v="7"/>
    <s v="Bogafjell skole"/>
    <x v="1"/>
    <s v="TILPASSET OPPLÆRING"/>
    <n v="10"/>
    <s v="Sum lønn"/>
    <x v="4"/>
    <s v="Arbeidsgiveravgift"/>
    <x v="2"/>
    <s v="Korona-virus"/>
    <n v="50802"/>
    <n v="3947"/>
    <x v="7"/>
    <x v="1"/>
    <x v="1"/>
  </r>
  <r>
    <x v="35"/>
    <s v="Malmheim skole"/>
    <x v="1"/>
    <s v="TILPASSET OPPLÆRING"/>
    <n v="10"/>
    <s v="Sum lønn"/>
    <x v="14"/>
    <s v="Pensjon"/>
    <x v="0"/>
    <s v="Utvidet komp. ifm koronapandemien"/>
    <n v="4743"/>
    <n v="3945"/>
    <x v="32"/>
    <x v="1"/>
    <x v="1"/>
  </r>
  <r>
    <x v="133"/>
    <s v="EFF - Tømmerveien"/>
    <x v="14"/>
    <s v="Miljøarbeidertjenesten"/>
    <n v="10"/>
    <s v="Sum lønn"/>
    <x v="0"/>
    <s v="Overtid"/>
    <x v="0"/>
    <s v="Utvidet komp. ifm koronapandemien"/>
    <n v="67734"/>
    <n v="3942"/>
    <x v="29"/>
    <x v="8"/>
    <x v="0"/>
  </r>
  <r>
    <x v="68"/>
    <s v="SYØ - Forsandheimen"/>
    <x v="6"/>
    <s v="DRIFT AV INSTITUSJON"/>
    <n v="11"/>
    <s v="Driftsutgifter"/>
    <x v="24"/>
    <s v="Kompensasjon moms påløpt i driftsregnskapet"/>
    <x v="2"/>
    <s v="Korona-virus"/>
    <n v="-12491"/>
    <n v="3940"/>
    <x v="11"/>
    <x v="4"/>
    <x v="0"/>
  </r>
  <r>
    <x v="78"/>
    <s v="EFF - Aktivitetsbasert avlastning"/>
    <x v="28"/>
    <s v="AVLASTNING I BOLIG(OG LEILIGH.)"/>
    <n v="10"/>
    <s v="Sum lønn"/>
    <x v="14"/>
    <s v="Pensjon"/>
    <x v="2"/>
    <s v="Korona-virus"/>
    <n v="10374"/>
    <n v="3929"/>
    <x v="29"/>
    <x v="8"/>
    <x v="0"/>
  </r>
  <r>
    <x v="145"/>
    <s v="EHR - Sone Trones"/>
    <x v="19"/>
    <s v="HJEMMETJENESTER"/>
    <n v="10"/>
    <s v="Sum lønn"/>
    <x v="5"/>
    <s v="Vikarer ved sykefravær"/>
    <x v="2"/>
    <s v="Korona-virus"/>
    <n v="0"/>
    <n v="3883"/>
    <x v="37"/>
    <x v="11"/>
    <x v="0"/>
  </r>
  <r>
    <x v="103"/>
    <s v="Kultur - Kultur og fritidstilbud barn og unge"/>
    <x v="30"/>
    <s v="Tilrettelagt aktivitetstilbud til barn og unge"/>
    <n v="10"/>
    <s v="Sum lønn"/>
    <x v="8"/>
    <s v="Ekstrahjelp"/>
    <x v="2"/>
    <s v="Korona-virus"/>
    <n v="3556"/>
    <n v="3854"/>
    <x v="59"/>
    <x v="5"/>
    <x v="2"/>
  </r>
  <r>
    <x v="42"/>
    <s v="EHR - Sone Sentrum"/>
    <x v="19"/>
    <s v="HJEMMETJENESTER"/>
    <n v="10"/>
    <s v="Sum lønn"/>
    <x v="10"/>
    <s v="Annen lønn og trekkpl. godtgjørelser"/>
    <x v="2"/>
    <s v="Korona-virus"/>
    <n v="1284"/>
    <n v="3845"/>
    <x v="37"/>
    <x v="11"/>
    <x v="0"/>
  </r>
  <r>
    <x v="63"/>
    <s v="Forsand skole"/>
    <x v="1"/>
    <s v="TILPASSET OPPLÆRING"/>
    <n v="10"/>
    <s v="Sum lønn"/>
    <x v="4"/>
    <s v="Arbeidsgiveravgift"/>
    <x v="0"/>
    <s v="Utvidet komp. ifm koronapandemien"/>
    <n v="22290"/>
    <n v="3804"/>
    <x v="45"/>
    <x v="1"/>
    <x v="1"/>
  </r>
  <r>
    <x v="95"/>
    <s v="Servicekontoret"/>
    <x v="29"/>
    <s v="SERVICETJENESTER"/>
    <n v="10"/>
    <s v="Sum lønn"/>
    <x v="4"/>
    <s v="Arbeidsgiveravgift"/>
    <x v="2"/>
    <s v="Korona-virus"/>
    <n v="10571"/>
    <n v="3793"/>
    <x v="56"/>
    <x v="10"/>
    <x v="3"/>
  </r>
  <r>
    <x v="129"/>
    <s v="EHR - Austrått dag- og aktivitetsavdeling"/>
    <x v="31"/>
    <s v="DAGTILBUD(PÅ DAGSENTER)"/>
    <n v="10"/>
    <s v="Sum lønn"/>
    <x v="0"/>
    <s v="Overtid"/>
    <x v="2"/>
    <s v="Korona-virus"/>
    <n v="3171"/>
    <n v="3743"/>
    <x v="37"/>
    <x v="11"/>
    <x v="0"/>
  </r>
  <r>
    <x v="146"/>
    <s v="BH2 - Gravarslia barnehage"/>
    <x v="38"/>
    <s v="TILRETTELAGTE TILTAK I BARNEHAGEN"/>
    <n v="10"/>
    <s v="Sum lønn"/>
    <x v="0"/>
    <s v="Overtid"/>
    <x v="0"/>
    <s v="Utvidet komp. ifm koronapandemien"/>
    <n v="3751"/>
    <n v="3735"/>
    <x v="68"/>
    <x v="6"/>
    <x v="1"/>
  </r>
  <r>
    <x v="32"/>
    <s v="Sandnes læringssenter"/>
    <x v="15"/>
    <s v="Norskopplæring innvandrere"/>
    <n v="10"/>
    <s v="Sum lønn"/>
    <x v="14"/>
    <s v="Pensjon"/>
    <x v="0"/>
    <s v="Utvidet komp. ifm koronapandemien"/>
    <n v="12380"/>
    <n v="3734"/>
    <x v="30"/>
    <x v="9"/>
    <x v="1"/>
  </r>
  <r>
    <x v="41"/>
    <s v="Austrått skole"/>
    <x v="26"/>
    <s v="SFO"/>
    <n v="10"/>
    <s v="Sum lønn"/>
    <x v="4"/>
    <s v="Arbeidsgiveravgift"/>
    <x v="0"/>
    <s v="Utvidet komp. ifm koronapandemien"/>
    <n v="15089"/>
    <n v="3719"/>
    <x v="36"/>
    <x v="1"/>
    <x v="1"/>
  </r>
  <r>
    <x v="22"/>
    <s v="Porsholen skole"/>
    <x v="1"/>
    <s v="TILPASSET OPPLÆRING"/>
    <n v="10"/>
    <s v="Sum lønn"/>
    <x v="14"/>
    <s v="Pensjon"/>
    <x v="0"/>
    <s v="Utvidet komp. ifm koronapandemien"/>
    <n v="27832"/>
    <n v="3695"/>
    <x v="21"/>
    <x v="1"/>
    <x v="1"/>
  </r>
  <r>
    <x v="52"/>
    <s v="HR"/>
    <x v="5"/>
    <s v="OFF. LEGEARB. M/FAGLIG RÅDGIV./SMITTEV."/>
    <n v="10"/>
    <s v="Sum lønn"/>
    <x v="4"/>
    <s v="Arbeidsgiveravgift"/>
    <x v="2"/>
    <s v="Korona-virus"/>
    <n v="7394"/>
    <n v="3694"/>
    <x v="33"/>
    <x v="10"/>
    <x v="3"/>
  </r>
  <r>
    <x v="62"/>
    <s v="SYØ - Rovik BLÅ sykehjem"/>
    <x v="6"/>
    <s v="DRIFT AV INSTITUSJON"/>
    <n v="10"/>
    <s v="Sum lønn"/>
    <x v="4"/>
    <s v="Arbeidsgiveravgift"/>
    <x v="0"/>
    <s v="Utvidet komp. ifm koronapandemien"/>
    <n v="27096"/>
    <n v="3679"/>
    <x v="11"/>
    <x v="4"/>
    <x v="0"/>
  </r>
  <r>
    <x v="61"/>
    <s v="BH7 - Hommersåk barnehage"/>
    <x v="9"/>
    <s v="Barnehage"/>
    <n v="10"/>
    <s v="Sum lønn"/>
    <x v="14"/>
    <s v="Pensjon"/>
    <x v="2"/>
    <s v="Korona-virus"/>
    <n v="8875"/>
    <n v="3632"/>
    <x v="44"/>
    <x v="6"/>
    <x v="1"/>
  </r>
  <r>
    <x v="54"/>
    <s v="EFF - Øygardsveien"/>
    <x v="14"/>
    <s v="Miljøarbeidertjenesten"/>
    <n v="10"/>
    <s v="Sum lønn"/>
    <x v="17"/>
    <s v="Vikarer ved annet fravær"/>
    <x v="2"/>
    <s v="Korona-virus"/>
    <n v="0"/>
    <n v="3626"/>
    <x v="29"/>
    <x v="8"/>
    <x v="0"/>
  </r>
  <r>
    <x v="96"/>
    <s v="EFF - Lunde 2"/>
    <x v="19"/>
    <s v="HJEMMETJENESTER"/>
    <n v="10"/>
    <s v="Sum lønn"/>
    <x v="4"/>
    <s v="Arbeidsgiveravgift"/>
    <x v="2"/>
    <s v="Korona-virus"/>
    <n v="21459"/>
    <n v="3576"/>
    <x v="29"/>
    <x v="8"/>
    <x v="0"/>
  </r>
  <r>
    <x v="76"/>
    <s v="SYV - Rundeskogen 3. etg"/>
    <x v="6"/>
    <s v="DRIFT AV INSTITUSJON"/>
    <n v="10"/>
    <s v="Sum lønn"/>
    <x v="0"/>
    <s v="Overtid"/>
    <x v="0"/>
    <s v="Utvidet komp. ifm koronapandemien"/>
    <n v="141703"/>
    <n v="3536"/>
    <x v="31"/>
    <x v="4"/>
    <x v="0"/>
  </r>
  <r>
    <x v="75"/>
    <s v="Stangeland skole"/>
    <x v="1"/>
    <s v="TILPASSET OPPLÆRING"/>
    <n v="10"/>
    <s v="Sum lønn"/>
    <x v="4"/>
    <s v="Arbeidsgiveravgift"/>
    <x v="0"/>
    <s v="Utvidet komp. ifm koronapandemien"/>
    <n v="43188"/>
    <n v="3509"/>
    <x v="49"/>
    <x v="1"/>
    <x v="1"/>
  </r>
  <r>
    <x v="139"/>
    <s v="EHR - Sone Lura"/>
    <x v="19"/>
    <s v="HJEMMETJENESTER"/>
    <n v="10"/>
    <s v="Sum lønn"/>
    <x v="0"/>
    <s v="Overtid"/>
    <x v="0"/>
    <s v="Utvidet komp. ifm koronapandemien"/>
    <n v="189258"/>
    <n v="3495"/>
    <x v="37"/>
    <x v="11"/>
    <x v="0"/>
  </r>
  <r>
    <x v="83"/>
    <s v="EHR - Trones bofellesskap"/>
    <x v="19"/>
    <s v="HJEMMETJENESTER"/>
    <n v="10"/>
    <s v="Sum lønn"/>
    <x v="9"/>
    <s v="Lønn vakttillegg"/>
    <x v="2"/>
    <s v="Korona-virus"/>
    <n v="0"/>
    <n v="3469"/>
    <x v="37"/>
    <x v="11"/>
    <x v="0"/>
  </r>
  <r>
    <x v="18"/>
    <s v="SYØ - Rovik GRØNN sykehjem"/>
    <x v="6"/>
    <s v="DRIFT AV INSTITUSJON"/>
    <n v="10"/>
    <s v="Sum lønn"/>
    <x v="4"/>
    <s v="Arbeidsgiveravgift"/>
    <x v="2"/>
    <s v="Korona-virus"/>
    <n v="3170"/>
    <n v="3462"/>
    <x v="11"/>
    <x v="4"/>
    <x v="0"/>
  </r>
  <r>
    <x v="76"/>
    <s v="SYV - Rundeskogen 3. etg"/>
    <x v="6"/>
    <s v="DRIFT AV INSTITUSJON"/>
    <n v="10"/>
    <s v="Sum lønn"/>
    <x v="14"/>
    <s v="Pensjon"/>
    <x v="2"/>
    <s v="Korona-virus"/>
    <n v="4511"/>
    <n v="3461"/>
    <x v="31"/>
    <x v="4"/>
    <x v="0"/>
  </r>
  <r>
    <x v="147"/>
    <s v="EFF - Edvard Griegsvei"/>
    <x v="14"/>
    <s v="Miljøarbeidertjenesten"/>
    <n v="10"/>
    <s v="Sum lønn"/>
    <x v="5"/>
    <s v="Vikarer ved sykefravær"/>
    <x v="2"/>
    <s v="Korona-virus"/>
    <n v="29223"/>
    <n v="3454"/>
    <x v="29"/>
    <x v="8"/>
    <x v="0"/>
  </r>
  <r>
    <x v="53"/>
    <s v="EFF - Åsveien"/>
    <x v="14"/>
    <s v="Miljøarbeidertjenesten"/>
    <n v="10"/>
    <s v="Sum lønn"/>
    <x v="9"/>
    <s v="Lønn vakttillegg"/>
    <x v="2"/>
    <s v="Korona-virus"/>
    <n v="0"/>
    <n v="3452"/>
    <x v="29"/>
    <x v="8"/>
    <x v="0"/>
  </r>
  <r>
    <x v="94"/>
    <s v="SYØ - Forsandheimen 2"/>
    <x v="6"/>
    <s v="DRIFT AV INSTITUSJON"/>
    <n v="10"/>
    <s v="Sum lønn"/>
    <x v="0"/>
    <s v="Overtid"/>
    <x v="2"/>
    <s v="Korona-virus"/>
    <n v="11083"/>
    <n v="3447"/>
    <x v="11"/>
    <x v="4"/>
    <x v="0"/>
  </r>
  <r>
    <x v="32"/>
    <s v="Sandnes læringssenter"/>
    <x v="16"/>
    <s v="Grunnopplæring"/>
    <n v="10"/>
    <s v="Sum lønn"/>
    <x v="14"/>
    <s v="Pensjon"/>
    <x v="0"/>
    <s v="Utvidet komp. ifm koronapandemien"/>
    <n v="16493"/>
    <n v="3436"/>
    <x v="30"/>
    <x v="9"/>
    <x v="1"/>
  </r>
  <r>
    <x v="7"/>
    <s v="Bogafjell skole"/>
    <x v="26"/>
    <s v="SFO"/>
    <n v="10"/>
    <s v="Sum lønn"/>
    <x v="4"/>
    <s v="Arbeidsgiveravgift"/>
    <x v="0"/>
    <s v="Utvidet komp. ifm koronapandemien"/>
    <n v="7501"/>
    <n v="3427"/>
    <x v="7"/>
    <x v="1"/>
    <x v="1"/>
  </r>
  <r>
    <x v="69"/>
    <s v="Sørbø skole"/>
    <x v="1"/>
    <s v="TILPASSET OPPLÆRING"/>
    <n v="10"/>
    <s v="Sum lønn"/>
    <x v="4"/>
    <s v="Arbeidsgiveravgift"/>
    <x v="0"/>
    <s v="Utvidet komp. ifm koronapandemien"/>
    <n v="52769"/>
    <n v="3419"/>
    <x v="47"/>
    <x v="1"/>
    <x v="1"/>
  </r>
  <r>
    <x v="67"/>
    <s v="EHR - Sone Åse"/>
    <x v="19"/>
    <s v="HJEMMETJENESTER"/>
    <n v="10"/>
    <s v="Sum lønn"/>
    <x v="4"/>
    <s v="Arbeidsgiveravgift"/>
    <x v="0"/>
    <s v="Utvidet komp. ifm koronapandemien"/>
    <n v="55069"/>
    <n v="3417"/>
    <x v="37"/>
    <x v="11"/>
    <x v="0"/>
  </r>
  <r>
    <x v="12"/>
    <s v="Lura skole"/>
    <x v="26"/>
    <s v="SFO"/>
    <n v="10"/>
    <s v="Sum lønn"/>
    <x v="0"/>
    <s v="Overtid"/>
    <x v="0"/>
    <s v="Utvidet komp. ifm koronapandemien"/>
    <n v="3570"/>
    <n v="3400"/>
    <x v="12"/>
    <x v="1"/>
    <x v="1"/>
  </r>
  <r>
    <x v="148"/>
    <s v="BH2 - Vatne barnehage"/>
    <x v="9"/>
    <s v="Barnehage"/>
    <n v="10"/>
    <s v="Sum lønn"/>
    <x v="0"/>
    <s v="Overtid"/>
    <x v="0"/>
    <s v="Utvidet komp. ifm koronapandemien"/>
    <n v="22726"/>
    <n v="3388"/>
    <x v="68"/>
    <x v="6"/>
    <x v="1"/>
  </r>
  <r>
    <x v="120"/>
    <s v="SYV - Åse skjermet 3. etg"/>
    <x v="6"/>
    <s v="DRIFT AV INSTITUSJON"/>
    <n v="10"/>
    <s v="Sum lønn"/>
    <x v="6"/>
    <s v="Vakttilegg vikarer"/>
    <x v="2"/>
    <s v="Korona-virus"/>
    <n v="3000"/>
    <n v="3360"/>
    <x v="31"/>
    <x v="4"/>
    <x v="0"/>
  </r>
  <r>
    <x v="48"/>
    <s v="Smeaheia skole"/>
    <x v="26"/>
    <s v="SFO"/>
    <n v="10"/>
    <s v="Sum lønn"/>
    <x v="0"/>
    <s v="Overtid"/>
    <x v="0"/>
    <s v="Utvidet komp. ifm koronapandemien"/>
    <n v="21599"/>
    <n v="3350"/>
    <x v="41"/>
    <x v="1"/>
    <x v="1"/>
  </r>
  <r>
    <x v="97"/>
    <s v="SYV - Åse somatisk 2. etg"/>
    <x v="6"/>
    <s v="DRIFT AV INSTITUSJON"/>
    <n v="10"/>
    <s v="Sum lønn"/>
    <x v="9"/>
    <s v="Lønn vakttillegg"/>
    <x v="2"/>
    <s v="Korona-virus"/>
    <n v="5937"/>
    <n v="3328"/>
    <x v="31"/>
    <x v="4"/>
    <x v="0"/>
  </r>
  <r>
    <x v="112"/>
    <s v="EFF - Maudlandsveien"/>
    <x v="14"/>
    <s v="Miljøarbeidertjenesten"/>
    <n v="10"/>
    <s v="Sum lønn"/>
    <x v="4"/>
    <s v="Arbeidsgiveravgift"/>
    <x v="2"/>
    <s v="Korona-virus"/>
    <n v="5933"/>
    <n v="3325"/>
    <x v="29"/>
    <x v="8"/>
    <x v="0"/>
  </r>
  <r>
    <x v="101"/>
    <s v="EFF - Haugen"/>
    <x v="14"/>
    <s v="Miljøarbeidertjenesten"/>
    <n v="11"/>
    <s v="Driftsutgifter"/>
    <x v="16"/>
    <s v="Merverdiavgift utenfor mva-loven - drift"/>
    <x v="2"/>
    <s v="Korona-virus"/>
    <n v="0"/>
    <n v="3318"/>
    <x v="29"/>
    <x v="8"/>
    <x v="0"/>
  </r>
  <r>
    <x v="32"/>
    <s v="Sandnes læringssenter"/>
    <x v="15"/>
    <s v="Norskopplæring innvandrere"/>
    <n v="10"/>
    <s v="Sum lønn"/>
    <x v="8"/>
    <s v="Ekstrahjelp"/>
    <x v="2"/>
    <s v="Korona-virus"/>
    <n v="1990"/>
    <n v="3309"/>
    <x v="30"/>
    <x v="9"/>
    <x v="1"/>
  </r>
  <r>
    <x v="89"/>
    <s v="EFF - Skaret avlastningssenter"/>
    <x v="28"/>
    <s v="AVLASTNING I BOLIG(OG LEILIGH.)"/>
    <n v="10"/>
    <s v="Sum lønn"/>
    <x v="9"/>
    <s v="Lønn vakttillegg"/>
    <x v="2"/>
    <s v="Korona-virus"/>
    <n v="6424"/>
    <n v="3305"/>
    <x v="29"/>
    <x v="8"/>
    <x v="0"/>
  </r>
  <r>
    <x v="85"/>
    <s v="EFF - Rindahagen"/>
    <x v="14"/>
    <s v="Miljøarbeidertjenesten"/>
    <n v="10"/>
    <s v="Sum lønn"/>
    <x v="4"/>
    <s v="Arbeidsgiveravgift"/>
    <x v="2"/>
    <s v="Korona-virus"/>
    <n v="312"/>
    <n v="3301"/>
    <x v="29"/>
    <x v="8"/>
    <x v="0"/>
  </r>
  <r>
    <x v="49"/>
    <s v="SYV - Åse somatisk 3. etg"/>
    <x v="6"/>
    <s v="DRIFT AV INSTITUSJON"/>
    <n v="10"/>
    <s v="Sum lønn"/>
    <x v="5"/>
    <s v="Vikarer ved sykefravær"/>
    <x v="2"/>
    <s v="Korona-virus"/>
    <n v="15383"/>
    <n v="3292"/>
    <x v="31"/>
    <x v="4"/>
    <x v="0"/>
  </r>
  <r>
    <x v="124"/>
    <s v="EHR - Sandnes helsesenter 2. etg"/>
    <x v="6"/>
    <s v="DRIFT AV INSTITUSJON"/>
    <n v="10"/>
    <s v="Sum lønn"/>
    <x v="3"/>
    <s v="Lønn fagstillinger"/>
    <x v="2"/>
    <s v="Korona-virus"/>
    <n v="0"/>
    <n v="3278"/>
    <x v="37"/>
    <x v="11"/>
    <x v="0"/>
  </r>
  <r>
    <x v="75"/>
    <s v="Stangeland skole"/>
    <x v="1"/>
    <s v="TILPASSET OPPLÆRING"/>
    <n v="10"/>
    <s v="Sum lønn"/>
    <x v="5"/>
    <s v="Vikarer ved sykefravær"/>
    <x v="0"/>
    <s v="Utvidet komp. ifm koronapandemien"/>
    <n v="55998"/>
    <n v="3275"/>
    <x v="49"/>
    <x v="1"/>
    <x v="1"/>
  </r>
  <r>
    <x v="61"/>
    <s v="BH7 - Hommersåk barnehage"/>
    <x v="9"/>
    <s v="Barnehage"/>
    <n v="10"/>
    <s v="Sum lønn"/>
    <x v="0"/>
    <s v="Overtid"/>
    <x v="2"/>
    <s v="Korona-virus"/>
    <n v="1049"/>
    <n v="3271"/>
    <x v="44"/>
    <x v="6"/>
    <x v="1"/>
  </r>
  <r>
    <x v="30"/>
    <s v="EFF - Mikkelsbærstien"/>
    <x v="14"/>
    <s v="Miljøarbeidertjenesten"/>
    <n v="10"/>
    <s v="Sum lønn"/>
    <x v="8"/>
    <s v="Ekstrahjelp"/>
    <x v="2"/>
    <s v="Korona-virus"/>
    <n v="2040"/>
    <n v="3261"/>
    <x v="29"/>
    <x v="8"/>
    <x v="0"/>
  </r>
  <r>
    <x v="64"/>
    <s v="Iglemyr skole"/>
    <x v="1"/>
    <s v="TILPASSET OPPLÆRING"/>
    <n v="10"/>
    <s v="Sum lønn"/>
    <x v="14"/>
    <s v="Pensjon"/>
    <x v="0"/>
    <s v="Utvidet komp. ifm koronapandemien"/>
    <n v="9987"/>
    <n v="3258"/>
    <x v="46"/>
    <x v="1"/>
    <x v="1"/>
  </r>
  <r>
    <x v="50"/>
    <s v="EFF - Administrasjon"/>
    <x v="14"/>
    <s v="Miljøarbeidertjenesten"/>
    <n v="10"/>
    <s v="Sum lønn"/>
    <x v="4"/>
    <s v="Arbeidsgiveravgift"/>
    <x v="0"/>
    <s v="Utvidet komp. ifm koronapandemien"/>
    <n v="8735"/>
    <n v="3251"/>
    <x v="29"/>
    <x v="8"/>
    <x v="0"/>
  </r>
  <r>
    <x v="55"/>
    <s v="EFF - Håholen &amp; Lindeveien"/>
    <x v="14"/>
    <s v="Miljøarbeidertjenesten"/>
    <n v="10"/>
    <s v="Sum lønn"/>
    <x v="8"/>
    <s v="Ekstrahjelp"/>
    <x v="2"/>
    <s v="Korona-virus"/>
    <n v="1792"/>
    <n v="3251"/>
    <x v="29"/>
    <x v="8"/>
    <x v="0"/>
  </r>
  <r>
    <x v="41"/>
    <s v="Austrått skole"/>
    <x v="1"/>
    <s v="TILPASSET OPPLÆRING"/>
    <n v="11"/>
    <s v="Driftsutgifter"/>
    <x v="27"/>
    <s v="Reiseutgift - elever og bibliotektransport"/>
    <x v="2"/>
    <s v="Korona-virus"/>
    <n v="12857"/>
    <n v="3214"/>
    <x v="36"/>
    <x v="1"/>
    <x v="1"/>
  </r>
  <r>
    <x v="3"/>
    <s v="Helsestasjonstjenester"/>
    <x v="3"/>
    <s v="Helsestasjonstjeneste"/>
    <n v="10"/>
    <s v="Sum lønn"/>
    <x v="0"/>
    <s v="Overtid"/>
    <x v="1"/>
    <s v="Vaksinering Covid-19"/>
    <n v="106452"/>
    <n v="3212"/>
    <x v="3"/>
    <x v="3"/>
    <x v="1"/>
  </r>
  <r>
    <x v="13"/>
    <s v="Lundehaugen ungdomsskole"/>
    <x v="13"/>
    <s v="Forsterket avdeling"/>
    <n v="10"/>
    <s v="Sum lønn"/>
    <x v="4"/>
    <s v="Arbeidsgiveravgift"/>
    <x v="0"/>
    <s v="Utvidet komp. ifm koronapandemien"/>
    <n v="25629"/>
    <n v="3207"/>
    <x v="13"/>
    <x v="1"/>
    <x v="1"/>
  </r>
  <r>
    <x v="112"/>
    <s v="EFF - Maudlandsveien"/>
    <x v="14"/>
    <s v="Miljøarbeidertjenesten"/>
    <n v="10"/>
    <s v="Sum lønn"/>
    <x v="0"/>
    <s v="Overtid"/>
    <x v="2"/>
    <s v="Korona-virus"/>
    <n v="3830"/>
    <n v="3201"/>
    <x v="29"/>
    <x v="8"/>
    <x v="0"/>
  </r>
  <r>
    <x v="23"/>
    <s v="Buggeland skole"/>
    <x v="1"/>
    <s v="TILPASSET OPPLÆRING"/>
    <n v="10"/>
    <s v="Sum lønn"/>
    <x v="8"/>
    <s v="Ekstrahjelp"/>
    <x v="0"/>
    <s v="Utvidet komp. ifm koronapandemien"/>
    <n v="74173"/>
    <n v="3145"/>
    <x v="22"/>
    <x v="1"/>
    <x v="1"/>
  </r>
  <r>
    <x v="53"/>
    <s v="EFF - Åsveien"/>
    <x v="14"/>
    <s v="Miljøarbeidertjenesten"/>
    <n v="10"/>
    <s v="Sum lønn"/>
    <x v="14"/>
    <s v="Pensjon"/>
    <x v="2"/>
    <s v="Korona-virus"/>
    <n v="74"/>
    <n v="3132"/>
    <x v="29"/>
    <x v="8"/>
    <x v="0"/>
  </r>
  <r>
    <x v="123"/>
    <s v="EFF - Rugdeveien"/>
    <x v="14"/>
    <s v="Miljøarbeidertjenesten"/>
    <n v="10"/>
    <s v="Sum lønn"/>
    <x v="4"/>
    <s v="Arbeidsgiveravgift"/>
    <x v="2"/>
    <s v="Korona-virus"/>
    <n v="1625"/>
    <n v="3037"/>
    <x v="29"/>
    <x v="8"/>
    <x v="0"/>
  </r>
  <r>
    <x v="7"/>
    <s v="Bogafjell skole"/>
    <x v="1"/>
    <s v="TILPASSET OPPLÆRING"/>
    <n v="10"/>
    <s v="Sum lønn"/>
    <x v="14"/>
    <s v="Pensjon"/>
    <x v="0"/>
    <s v="Utvidet komp. ifm koronapandemien"/>
    <n v="19226"/>
    <n v="3034"/>
    <x v="7"/>
    <x v="1"/>
    <x v="1"/>
  </r>
  <r>
    <x v="2"/>
    <s v="Helse og velferd"/>
    <x v="23"/>
    <s v="ADMINISTRATIV LEDELSE"/>
    <n v="11"/>
    <s v="Driftsutgifter"/>
    <x v="23"/>
    <s v="Telefon- og internettutgifter"/>
    <x v="2"/>
    <s v="Korona-virus"/>
    <n v="0"/>
    <n v="3010"/>
    <x v="2"/>
    <x v="2"/>
    <x v="0"/>
  </r>
  <r>
    <x v="97"/>
    <s v="SYV - Åse somatisk 2. etg"/>
    <x v="6"/>
    <s v="DRIFT AV INSTITUSJON"/>
    <n v="10"/>
    <s v="Sum lønn"/>
    <x v="14"/>
    <s v="Pensjon"/>
    <x v="2"/>
    <s v="Korona-virus"/>
    <n v="5040"/>
    <n v="2999"/>
    <x v="31"/>
    <x v="4"/>
    <x v="0"/>
  </r>
  <r>
    <x v="106"/>
    <s v="Hana skole"/>
    <x v="1"/>
    <s v="TILPASSET OPPLÆRING"/>
    <n v="10"/>
    <s v="Sum lønn"/>
    <x v="4"/>
    <s v="Arbeidsgiveravgift"/>
    <x v="0"/>
    <s v="Utvidet komp. ifm koronapandemien"/>
    <n v="43826"/>
    <n v="2991"/>
    <x v="60"/>
    <x v="1"/>
    <x v="1"/>
  </r>
  <r>
    <x v="112"/>
    <s v="EFF - Maudlandsveien"/>
    <x v="14"/>
    <s v="Miljøarbeidertjenesten"/>
    <n v="10"/>
    <s v="Sum lønn"/>
    <x v="8"/>
    <s v="Ekstrahjelp"/>
    <x v="2"/>
    <s v="Korona-virus"/>
    <n v="0"/>
    <n v="2972"/>
    <x v="29"/>
    <x v="8"/>
    <x v="0"/>
  </r>
  <r>
    <x v="86"/>
    <s v="BH8 - Sørbø Sør"/>
    <x v="9"/>
    <s v="Barnehage"/>
    <n v="10"/>
    <s v="Sum lønn"/>
    <x v="14"/>
    <s v="Pensjon"/>
    <x v="2"/>
    <s v="Korona-virus"/>
    <n v="14249"/>
    <n v="2968"/>
    <x v="50"/>
    <x v="6"/>
    <x v="1"/>
  </r>
  <r>
    <x v="110"/>
    <s v="SYV - Byhagen sykehjem 3. etg"/>
    <x v="6"/>
    <s v="DRIFT AV INSTITUSJON"/>
    <n v="10"/>
    <s v="Sum lønn"/>
    <x v="5"/>
    <s v="Vikarer ved sykefravær"/>
    <x v="2"/>
    <s v="Korona-virus"/>
    <n v="37625"/>
    <n v="2951"/>
    <x v="31"/>
    <x v="4"/>
    <x v="0"/>
  </r>
  <r>
    <x v="74"/>
    <s v="SYV - Åse sykehjem somatisk/lindrende"/>
    <x v="6"/>
    <s v="DRIFT AV INSTITUSJON"/>
    <n v="10"/>
    <s v="Sum lønn"/>
    <x v="4"/>
    <s v="Arbeidsgiveravgift"/>
    <x v="0"/>
    <s v="Utvidet komp. ifm koronapandemien"/>
    <n v="33963"/>
    <n v="2950"/>
    <x v="31"/>
    <x v="4"/>
    <x v="0"/>
  </r>
  <r>
    <x v="65"/>
    <s v="EHR - Sandnes helsesenter 3. etg"/>
    <x v="6"/>
    <s v="DRIFT AV INSTITUSJON"/>
    <n v="10"/>
    <s v="Sum lønn"/>
    <x v="19"/>
    <s v="Vikarer ved ferieavvikling"/>
    <x v="2"/>
    <s v="Korona-virus"/>
    <n v="0"/>
    <n v="2943"/>
    <x v="37"/>
    <x v="11"/>
    <x v="0"/>
  </r>
  <r>
    <x v="11"/>
    <s v="SYØ - Forsandheimen 1"/>
    <x v="6"/>
    <s v="DRIFT AV INSTITUSJON"/>
    <n v="10"/>
    <s v="Sum lønn"/>
    <x v="0"/>
    <s v="Overtid"/>
    <x v="2"/>
    <s v="Korona-virus"/>
    <n v="27712"/>
    <n v="2932"/>
    <x v="11"/>
    <x v="4"/>
    <x v="0"/>
  </r>
  <r>
    <x v="77"/>
    <s v="BH8 - Sørbø Nord"/>
    <x v="9"/>
    <s v="Barnehage"/>
    <n v="10"/>
    <s v="Sum lønn"/>
    <x v="4"/>
    <s v="Arbeidsgiveravgift"/>
    <x v="0"/>
    <s v="Utvidet komp. ifm koronapandemien"/>
    <n v="10331"/>
    <n v="2889"/>
    <x v="50"/>
    <x v="6"/>
    <x v="1"/>
  </r>
  <r>
    <x v="15"/>
    <s v="Figgjo skole"/>
    <x v="1"/>
    <s v="TILPASSET OPPLÆRING"/>
    <n v="10"/>
    <s v="Sum lønn"/>
    <x v="14"/>
    <s v="Pensjon"/>
    <x v="0"/>
    <s v="Utvidet komp. ifm koronapandemien"/>
    <n v="22913"/>
    <n v="2885"/>
    <x v="15"/>
    <x v="1"/>
    <x v="1"/>
  </r>
  <r>
    <x v="39"/>
    <s v="EFF - Brønnabakka"/>
    <x v="14"/>
    <s v="Miljøarbeidertjenesten"/>
    <n v="10"/>
    <s v="Sum lønn"/>
    <x v="8"/>
    <s v="Ekstrahjelp"/>
    <x v="2"/>
    <s v="Korona-virus"/>
    <n v="0"/>
    <n v="2872"/>
    <x v="29"/>
    <x v="8"/>
    <x v="0"/>
  </r>
  <r>
    <x v="85"/>
    <s v="EFF - Rindahagen"/>
    <x v="14"/>
    <s v="Miljøarbeidertjenesten"/>
    <n v="10"/>
    <s v="Sum lønn"/>
    <x v="14"/>
    <s v="Pensjon"/>
    <x v="2"/>
    <s v="Korona-virus"/>
    <n v="109"/>
    <n v="2871"/>
    <x v="29"/>
    <x v="8"/>
    <x v="0"/>
  </r>
  <r>
    <x v="71"/>
    <s v="EFF - Sørbøveien"/>
    <x v="14"/>
    <s v="Miljøarbeidertjenesten"/>
    <n v="10"/>
    <s v="Sum lønn"/>
    <x v="14"/>
    <s v="Pensjon"/>
    <x v="2"/>
    <s v="Korona-virus"/>
    <n v="964"/>
    <n v="2843"/>
    <x v="29"/>
    <x v="8"/>
    <x v="0"/>
  </r>
  <r>
    <x v="83"/>
    <s v="EHR - Trones bofellesskap"/>
    <x v="19"/>
    <s v="HJEMMETJENESTER"/>
    <n v="10"/>
    <s v="Sum lønn"/>
    <x v="0"/>
    <s v="Overtid"/>
    <x v="2"/>
    <s v="Korona-virus"/>
    <n v="3281"/>
    <n v="2841"/>
    <x v="37"/>
    <x v="11"/>
    <x v="0"/>
  </r>
  <r>
    <x v="125"/>
    <s v="SYØ - Lunde sykehjem"/>
    <x v="6"/>
    <s v="DRIFT AV INSTITUSJON"/>
    <n v="10"/>
    <s v="Sum lønn"/>
    <x v="5"/>
    <s v="Vikarer ved sykefravær"/>
    <x v="2"/>
    <s v="Korona-virus"/>
    <n v="32628"/>
    <n v="2826"/>
    <x v="11"/>
    <x v="4"/>
    <x v="0"/>
  </r>
  <r>
    <x v="149"/>
    <s v="SYØ - Lunde felles"/>
    <x v="6"/>
    <s v="DRIFT AV INSTITUSJON"/>
    <n v="11"/>
    <s v="Driftsutgifter"/>
    <x v="11"/>
    <s v="Medisinsk forbruksmateriell"/>
    <x v="2"/>
    <s v="Korona-virus"/>
    <n v="44961"/>
    <n v="2823"/>
    <x v="11"/>
    <x v="4"/>
    <x v="0"/>
  </r>
  <r>
    <x v="132"/>
    <s v="SYV - Åse nattjeneste"/>
    <x v="6"/>
    <s v="DRIFT AV INSTITUSJON"/>
    <n v="10"/>
    <s v="Sum lønn"/>
    <x v="6"/>
    <s v="Vakttilegg vikarer"/>
    <x v="2"/>
    <s v="Korona-virus"/>
    <n v="2240"/>
    <n v="2800"/>
    <x v="31"/>
    <x v="4"/>
    <x v="0"/>
  </r>
  <r>
    <x v="44"/>
    <s v="Oppvekst fagstab"/>
    <x v="5"/>
    <s v="OFF. LEGEARB. M/FAGLIG RÅDGIV./SMITTEV."/>
    <n v="10"/>
    <s v="Sum lønn"/>
    <x v="4"/>
    <s v="Arbeidsgiveravgift"/>
    <x v="2"/>
    <s v="Korona-virus"/>
    <n v="3779"/>
    <n v="2795"/>
    <x v="39"/>
    <x v="12"/>
    <x v="1"/>
  </r>
  <r>
    <x v="79"/>
    <s v="Dokumentsenteret"/>
    <x v="5"/>
    <s v="OFF. LEGEARB. M/FAGLIG RÅDGIV./SMITTEV."/>
    <n v="10"/>
    <s v="Sum lønn"/>
    <x v="4"/>
    <s v="Arbeidsgiveravgift"/>
    <x v="2"/>
    <s v="Korona-virus"/>
    <n v="1798"/>
    <n v="2775"/>
    <x v="51"/>
    <x v="10"/>
    <x v="3"/>
  </r>
  <r>
    <x v="150"/>
    <s v="BH8 - Ganddal barnehage"/>
    <x v="9"/>
    <s v="Barnehage"/>
    <n v="10"/>
    <s v="Sum lønn"/>
    <x v="5"/>
    <s v="Vikarer ved sykefravær"/>
    <x v="2"/>
    <s v="Korona-virus"/>
    <n v="90294"/>
    <n v="2752"/>
    <x v="50"/>
    <x v="6"/>
    <x v="1"/>
  </r>
  <r>
    <x v="80"/>
    <s v="BH1 - Stangeland barnehage"/>
    <x v="9"/>
    <s v="Barnehage"/>
    <n v="10"/>
    <s v="Sum lønn"/>
    <x v="4"/>
    <s v="Arbeidsgiveravgift"/>
    <x v="0"/>
    <s v="Utvidet komp. ifm koronapandemien"/>
    <n v="6521"/>
    <n v="2720"/>
    <x v="52"/>
    <x v="6"/>
    <x v="1"/>
  </r>
  <r>
    <x v="81"/>
    <s v="Kart, oppmåling og analyse"/>
    <x v="5"/>
    <s v="OFF. LEGEARB. M/FAGLIG RÅDGIV./SMITTEV."/>
    <n v="10"/>
    <s v="Sum lønn"/>
    <x v="4"/>
    <s v="Arbeidsgiveravgift"/>
    <x v="2"/>
    <s v="Korona-virus"/>
    <n v="15797"/>
    <n v="2716"/>
    <x v="53"/>
    <x v="14"/>
    <x v="5"/>
  </r>
  <r>
    <x v="70"/>
    <s v="Høyland ungdomsskole"/>
    <x v="1"/>
    <s v="TILPASSET OPPLÆRING"/>
    <n v="10"/>
    <s v="Sum lønn"/>
    <x v="14"/>
    <s v="Pensjon"/>
    <x v="0"/>
    <s v="Utvidet komp. ifm koronapandemien"/>
    <n v="26525"/>
    <n v="2712"/>
    <x v="48"/>
    <x v="1"/>
    <x v="1"/>
  </r>
  <r>
    <x v="101"/>
    <s v="EFF - Haugen"/>
    <x v="14"/>
    <s v="Miljøarbeidertjenesten"/>
    <n v="10"/>
    <s v="Sum lønn"/>
    <x v="5"/>
    <s v="Vikarer ved sykefravær"/>
    <x v="2"/>
    <s v="Korona-virus"/>
    <n v="77953"/>
    <n v="2705"/>
    <x v="29"/>
    <x v="8"/>
    <x v="0"/>
  </r>
  <r>
    <x v="43"/>
    <s v="Kyrkjevollen skole"/>
    <x v="1"/>
    <s v="TILPASSET OPPLÆRING"/>
    <n v="10"/>
    <s v="Sum lønn"/>
    <x v="14"/>
    <s v="Pensjon"/>
    <x v="0"/>
    <s v="Utvidet komp. ifm koronapandemien"/>
    <n v="8691"/>
    <n v="2697"/>
    <x v="38"/>
    <x v="1"/>
    <x v="1"/>
  </r>
  <r>
    <x v="82"/>
    <s v="Digitalisering og IT"/>
    <x v="5"/>
    <s v="OFF. LEGEARB. M/FAGLIG RÅDGIV./SMITTEV."/>
    <n v="10"/>
    <s v="Sum lønn"/>
    <x v="4"/>
    <s v="Arbeidsgiveravgift"/>
    <x v="2"/>
    <s v="Korona-virus"/>
    <n v="2401"/>
    <n v="2697"/>
    <x v="54"/>
    <x v="10"/>
    <x v="3"/>
  </r>
  <r>
    <x v="59"/>
    <s v="Varatun barnehager - Postveien"/>
    <x v="39"/>
    <s v="Tospråklig assistanse"/>
    <n v="10"/>
    <s v="Sum lønn"/>
    <x v="5"/>
    <s v="Vikarer ved sykefravær"/>
    <x v="2"/>
    <s v="Korona-virus"/>
    <n v="19670"/>
    <n v="2696"/>
    <x v="35"/>
    <x v="6"/>
    <x v="1"/>
  </r>
  <r>
    <x v="93"/>
    <s v="SYV - Byhagen sykepleielag"/>
    <x v="6"/>
    <s v="DRIFT AV INSTITUSJON"/>
    <n v="10"/>
    <s v="Sum lønn"/>
    <x v="5"/>
    <s v="Vikarer ved sykefravær"/>
    <x v="2"/>
    <s v="Korona-virus"/>
    <n v="0"/>
    <n v="2696"/>
    <x v="31"/>
    <x v="4"/>
    <x v="0"/>
  </r>
  <r>
    <x v="76"/>
    <s v="SYV - Rundeskogen 3. etg"/>
    <x v="6"/>
    <s v="DRIFT AV INSTITUSJON"/>
    <n v="10"/>
    <s v="Sum lønn"/>
    <x v="9"/>
    <s v="Lønn vakttillegg"/>
    <x v="2"/>
    <s v="Korona-virus"/>
    <n v="8625"/>
    <n v="2678"/>
    <x v="31"/>
    <x v="4"/>
    <x v="0"/>
  </r>
  <r>
    <x v="116"/>
    <s v="SYV - Rundeskogen 5. etg"/>
    <x v="6"/>
    <s v="DRIFT AV INSTITUSJON"/>
    <n v="10"/>
    <s v="Sum lønn"/>
    <x v="5"/>
    <s v="Vikarer ved sykefravær"/>
    <x v="2"/>
    <s v="Korona-virus"/>
    <n v="29910"/>
    <n v="2654"/>
    <x v="31"/>
    <x v="4"/>
    <x v="0"/>
  </r>
  <r>
    <x v="73"/>
    <s v="EHR - Nattpatrulje"/>
    <x v="19"/>
    <s v="HJEMMETJENESTER"/>
    <n v="10"/>
    <s v="Sum lønn"/>
    <x v="9"/>
    <s v="Lønn vakttillegg"/>
    <x v="2"/>
    <s v="Korona-virus"/>
    <n v="543"/>
    <n v="2634"/>
    <x v="37"/>
    <x v="11"/>
    <x v="0"/>
  </r>
  <r>
    <x v="84"/>
    <s v="SYØ - Rovik RØD sykehjem"/>
    <x v="6"/>
    <s v="DRIFT AV INSTITUSJON"/>
    <n v="10"/>
    <s v="Sum lønn"/>
    <x v="4"/>
    <s v="Arbeidsgiveravgift"/>
    <x v="0"/>
    <s v="Utvidet komp. ifm koronapandemien"/>
    <n v="29583"/>
    <n v="2584"/>
    <x v="11"/>
    <x v="4"/>
    <x v="0"/>
  </r>
  <r>
    <x v="112"/>
    <s v="EFF - Maudlandsveien"/>
    <x v="14"/>
    <s v="Miljøarbeidertjenesten"/>
    <n v="10"/>
    <s v="Sum lønn"/>
    <x v="9"/>
    <s v="Lønn vakttillegg"/>
    <x v="2"/>
    <s v="Korona-virus"/>
    <n v="5863"/>
    <n v="2580"/>
    <x v="29"/>
    <x v="8"/>
    <x v="0"/>
  </r>
  <r>
    <x v="132"/>
    <s v="SYV - Åse nattjeneste"/>
    <x v="6"/>
    <s v="DRIFT AV INSTITUSJON"/>
    <n v="10"/>
    <s v="Sum lønn"/>
    <x v="4"/>
    <s v="Arbeidsgiveravgift"/>
    <x v="2"/>
    <s v="Korona-virus"/>
    <n v="7987"/>
    <n v="2571"/>
    <x v="31"/>
    <x v="4"/>
    <x v="0"/>
  </r>
  <r>
    <x v="6"/>
    <s v="LTJ - Fastlønnsleger"/>
    <x v="10"/>
    <s v="ALLMENNLEGETJENESTE"/>
    <n v="11"/>
    <s v="Driftsutgifter"/>
    <x v="28"/>
    <s v="Bilgodtgjørelse, oppgavepliktig"/>
    <x v="2"/>
    <s v="Korona-virus"/>
    <n v="0"/>
    <n v="2555"/>
    <x v="6"/>
    <x v="0"/>
    <x v="0"/>
  </r>
  <r>
    <x v="36"/>
    <s v="HR - Ekstern beredskap"/>
    <x v="17"/>
    <s v="KOMMUNALT BEREDSKAP"/>
    <n v="10"/>
    <s v="Sum lønn"/>
    <x v="6"/>
    <s v="Vakttilegg vikarer"/>
    <x v="2"/>
    <s v="Korona-virus"/>
    <n v="8975"/>
    <n v="2531"/>
    <x v="33"/>
    <x v="10"/>
    <x v="3"/>
  </r>
  <r>
    <x v="151"/>
    <s v="BFE - Administrasjon og stab"/>
    <x v="40"/>
    <s v="BARNEVERNSVAKT"/>
    <n v="10"/>
    <s v="Sum lønn"/>
    <x v="0"/>
    <s v="Overtid"/>
    <x v="0"/>
    <s v="Utvidet komp. ifm koronapandemien"/>
    <n v="54562"/>
    <n v="2523"/>
    <x v="5"/>
    <x v="3"/>
    <x v="1"/>
  </r>
  <r>
    <x v="119"/>
    <s v="EFF - Moldberget"/>
    <x v="14"/>
    <s v="Miljøarbeidertjenesten"/>
    <n v="10"/>
    <s v="Sum lønn"/>
    <x v="4"/>
    <s v="Arbeidsgiveravgift"/>
    <x v="2"/>
    <s v="Korona-virus"/>
    <n v="7276"/>
    <n v="2510"/>
    <x v="29"/>
    <x v="8"/>
    <x v="0"/>
  </r>
  <r>
    <x v="106"/>
    <s v="Hana skole"/>
    <x v="26"/>
    <s v="SFO"/>
    <n v="10"/>
    <s v="Sum lønn"/>
    <x v="4"/>
    <s v="Arbeidsgiveravgift"/>
    <x v="0"/>
    <s v="Utvidet komp. ifm koronapandemien"/>
    <n v="20194"/>
    <n v="2496"/>
    <x v="60"/>
    <x v="1"/>
    <x v="1"/>
  </r>
  <r>
    <x v="105"/>
    <s v="EHR - Sone Rovik"/>
    <x v="19"/>
    <s v="HJEMMETJENESTER"/>
    <n v="10"/>
    <s v="Sum lønn"/>
    <x v="0"/>
    <s v="Overtid"/>
    <x v="0"/>
    <s v="Utvidet komp. ifm koronapandemien"/>
    <n v="533715"/>
    <n v="2472"/>
    <x v="37"/>
    <x v="11"/>
    <x v="0"/>
  </r>
  <r>
    <x v="17"/>
    <s v="Kleivane skole"/>
    <x v="26"/>
    <s v="SFO"/>
    <n v="10"/>
    <s v="Sum lønn"/>
    <x v="4"/>
    <s v="Arbeidsgiveravgift"/>
    <x v="0"/>
    <s v="Utvidet komp. ifm koronapandemien"/>
    <n v="7089"/>
    <n v="2469"/>
    <x v="17"/>
    <x v="1"/>
    <x v="1"/>
  </r>
  <r>
    <x v="103"/>
    <s v="Kultur - Kultur og fritidstilbud barn og unge"/>
    <x v="30"/>
    <s v="Tilrettelagt aktivitetstilbud til barn og unge"/>
    <n v="10"/>
    <s v="Sum lønn"/>
    <x v="4"/>
    <s v="Arbeidsgiveravgift"/>
    <x v="2"/>
    <s v="Korona-virus"/>
    <n v="2400"/>
    <n v="2467"/>
    <x v="59"/>
    <x v="5"/>
    <x v="2"/>
  </r>
  <r>
    <x v="152"/>
    <s v="LTJ - Forsand legekontor"/>
    <x v="10"/>
    <s v="ALLMENNLEGETJENESTE"/>
    <n v="11"/>
    <s v="Driftsutgifter"/>
    <x v="15"/>
    <s v="Kommunale avgifter og næringsavfall"/>
    <x v="2"/>
    <s v="Korona-virus"/>
    <n v="13430"/>
    <n v="2465"/>
    <x v="6"/>
    <x v="0"/>
    <x v="0"/>
  </r>
  <r>
    <x v="84"/>
    <s v="SYØ - Rovik RØD sykehjem"/>
    <x v="6"/>
    <s v="DRIFT AV INSTITUSJON"/>
    <n v="10"/>
    <s v="Sum lønn"/>
    <x v="0"/>
    <s v="Overtid"/>
    <x v="2"/>
    <s v="Korona-virus"/>
    <n v="32596"/>
    <n v="2463"/>
    <x v="11"/>
    <x v="4"/>
    <x v="0"/>
  </r>
  <r>
    <x v="89"/>
    <s v="EFF - Skaret avlastningssenter"/>
    <x v="28"/>
    <s v="AVLASTNING I BOLIG(OG LEILIGH.)"/>
    <n v="10"/>
    <s v="Sum lønn"/>
    <x v="14"/>
    <s v="Pensjon"/>
    <x v="2"/>
    <s v="Korona-virus"/>
    <n v="1597"/>
    <n v="2455"/>
    <x v="29"/>
    <x v="8"/>
    <x v="0"/>
  </r>
  <r>
    <x v="132"/>
    <s v="SYV - Åse nattjeneste"/>
    <x v="6"/>
    <s v="DRIFT AV INSTITUSJON"/>
    <n v="10"/>
    <s v="Sum lønn"/>
    <x v="3"/>
    <s v="Lønn fagstillinger"/>
    <x v="2"/>
    <s v="Korona-virus"/>
    <n v="0"/>
    <n v="2432"/>
    <x v="31"/>
    <x v="4"/>
    <x v="0"/>
  </r>
  <r>
    <x v="65"/>
    <s v="EHR - Sandnes helsesenter 3. etg"/>
    <x v="6"/>
    <s v="DRIFT AV INSTITUSJON"/>
    <n v="10"/>
    <s v="Sum lønn"/>
    <x v="14"/>
    <s v="Pensjon"/>
    <x v="2"/>
    <s v="Korona-virus"/>
    <n v="0"/>
    <n v="2405"/>
    <x v="37"/>
    <x v="11"/>
    <x v="0"/>
  </r>
  <r>
    <x v="115"/>
    <s v="SYØ - Lunde bokollektiv"/>
    <x v="19"/>
    <s v="HJEMMETJENESTER"/>
    <n v="10"/>
    <s v="Sum lønn"/>
    <x v="4"/>
    <s v="Arbeidsgiveravgift"/>
    <x v="2"/>
    <s v="Korona-virus"/>
    <n v="8481"/>
    <n v="2404"/>
    <x v="11"/>
    <x v="4"/>
    <x v="0"/>
  </r>
  <r>
    <x v="120"/>
    <s v="SYV - Åse skjermet 3. etg"/>
    <x v="6"/>
    <s v="DRIFT AV INSTITUSJON"/>
    <n v="10"/>
    <s v="Sum lønn"/>
    <x v="4"/>
    <s v="Arbeidsgiveravgift"/>
    <x v="2"/>
    <s v="Korona-virus"/>
    <n v="11586"/>
    <n v="2373"/>
    <x v="31"/>
    <x v="4"/>
    <x v="0"/>
  </r>
  <r>
    <x v="40"/>
    <s v="Varatun barnehager - Varatunhagen"/>
    <x v="9"/>
    <s v="Barnehage"/>
    <n v="10"/>
    <s v="Sum lønn"/>
    <x v="0"/>
    <s v="Overtid"/>
    <x v="2"/>
    <s v="Korona-virus"/>
    <n v="38333"/>
    <n v="2369"/>
    <x v="35"/>
    <x v="6"/>
    <x v="1"/>
  </r>
  <r>
    <x v="39"/>
    <s v="EFF - Brønnabakka"/>
    <x v="14"/>
    <s v="Miljøarbeidertjenesten"/>
    <n v="10"/>
    <s v="Sum lønn"/>
    <x v="0"/>
    <s v="Overtid"/>
    <x v="2"/>
    <s v="Korona-virus"/>
    <n v="0"/>
    <n v="2357"/>
    <x v="29"/>
    <x v="8"/>
    <x v="0"/>
  </r>
  <r>
    <x v="92"/>
    <s v="Sviland skole"/>
    <x v="1"/>
    <s v="TILPASSET OPPLÆRING"/>
    <n v="10"/>
    <s v="Sum lønn"/>
    <x v="4"/>
    <s v="Arbeidsgiveravgift"/>
    <x v="0"/>
    <s v="Utvidet komp. ifm koronapandemien"/>
    <n v="9427"/>
    <n v="2338"/>
    <x v="55"/>
    <x v="1"/>
    <x v="1"/>
  </r>
  <r>
    <x v="43"/>
    <s v="Kyrkjevollen skole"/>
    <x v="1"/>
    <s v="TILPASSET OPPLÆRING"/>
    <n v="10"/>
    <s v="Sum lønn"/>
    <x v="14"/>
    <s v="Pensjon"/>
    <x v="2"/>
    <s v="Korona-virus"/>
    <n v="11519"/>
    <n v="2331"/>
    <x v="38"/>
    <x v="1"/>
    <x v="1"/>
  </r>
  <r>
    <x v="87"/>
    <s v="BH1 - Sandved barnehage"/>
    <x v="9"/>
    <s v="Barnehage"/>
    <n v="10"/>
    <s v="Sum lønn"/>
    <x v="4"/>
    <s v="Arbeidsgiveravgift"/>
    <x v="0"/>
    <s v="Utvidet komp. ifm koronapandemien"/>
    <n v="12973"/>
    <n v="2329"/>
    <x v="52"/>
    <x v="6"/>
    <x v="1"/>
  </r>
  <r>
    <x v="7"/>
    <s v="Bogafjell skole"/>
    <x v="1"/>
    <s v="TILPASSET OPPLÆRING"/>
    <n v="10"/>
    <s v="Sum lønn"/>
    <x v="5"/>
    <s v="Vikarer ved sykefravær"/>
    <x v="0"/>
    <s v="Utvidet komp. ifm koronapandemien"/>
    <n v="0"/>
    <n v="2328"/>
    <x v="7"/>
    <x v="1"/>
    <x v="1"/>
  </r>
  <r>
    <x v="153"/>
    <s v="BH2 - Øygard barnehage"/>
    <x v="9"/>
    <s v="Barnehage"/>
    <n v="10"/>
    <s v="Sum lønn"/>
    <x v="0"/>
    <s v="Overtid"/>
    <x v="0"/>
    <s v="Utvidet komp. ifm koronapandemien"/>
    <n v="67247"/>
    <n v="2311"/>
    <x v="68"/>
    <x v="6"/>
    <x v="1"/>
  </r>
  <r>
    <x v="145"/>
    <s v="EHR - Sone Trones"/>
    <x v="19"/>
    <s v="HJEMMETJENESTER"/>
    <n v="10"/>
    <s v="Sum lønn"/>
    <x v="19"/>
    <s v="Vikarer ved ferieavvikling"/>
    <x v="2"/>
    <s v="Korona-virus"/>
    <n v="0"/>
    <n v="2307"/>
    <x v="37"/>
    <x v="11"/>
    <x v="0"/>
  </r>
  <r>
    <x v="74"/>
    <s v="SYV - Åse sykehjem somatisk/lindrende"/>
    <x v="6"/>
    <s v="DRIFT AV INSTITUSJON"/>
    <n v="10"/>
    <s v="Sum lønn"/>
    <x v="9"/>
    <s v="Lønn vakttillegg"/>
    <x v="2"/>
    <s v="Korona-virus"/>
    <n v="10602"/>
    <n v="2288"/>
    <x v="31"/>
    <x v="4"/>
    <x v="0"/>
  </r>
  <r>
    <x v="55"/>
    <s v="EFF - Håholen &amp; Lindeveien"/>
    <x v="14"/>
    <s v="Miljøarbeidertjenesten"/>
    <n v="10"/>
    <s v="Sum lønn"/>
    <x v="4"/>
    <s v="Arbeidsgiveravgift"/>
    <x v="0"/>
    <s v="Utvidet komp. ifm koronapandemien"/>
    <n v="31817"/>
    <n v="2284"/>
    <x v="29"/>
    <x v="8"/>
    <x v="0"/>
  </r>
  <r>
    <x v="72"/>
    <s v="EFF - Firkanten"/>
    <x v="19"/>
    <s v="HJEMMETJENESTER"/>
    <n v="10"/>
    <s v="Sum lønn"/>
    <x v="10"/>
    <s v="Annen lønn og trekkpl. godtgjørelser"/>
    <x v="2"/>
    <s v="Korona-virus"/>
    <n v="1230"/>
    <n v="2265"/>
    <x v="29"/>
    <x v="8"/>
    <x v="0"/>
  </r>
  <r>
    <x v="154"/>
    <s v="MEH - Avdeling psykisk helse"/>
    <x v="37"/>
    <s v="Psykisk helse"/>
    <n v="10"/>
    <s v="Sum lønn"/>
    <x v="0"/>
    <s v="Overtid"/>
    <x v="0"/>
    <s v="Utvidet komp. ifm koronapandemien"/>
    <n v="43818"/>
    <n v="2253"/>
    <x v="63"/>
    <x v="0"/>
    <x v="0"/>
  </r>
  <r>
    <x v="88"/>
    <s v="EFF - TMT, Miljøtjeneste"/>
    <x v="14"/>
    <s v="Miljøarbeidertjenesten"/>
    <n v="10"/>
    <s v="Sum lønn"/>
    <x v="4"/>
    <s v="Arbeidsgiveravgift"/>
    <x v="0"/>
    <s v="Utvidet komp. ifm koronapandemien"/>
    <n v="15094"/>
    <n v="2245"/>
    <x v="29"/>
    <x v="8"/>
    <x v="0"/>
  </r>
  <r>
    <x v="59"/>
    <s v="Varatun barnehager - Postveien"/>
    <x v="9"/>
    <s v="Barnehage"/>
    <n v="10"/>
    <s v="Sum lønn"/>
    <x v="0"/>
    <s v="Overtid"/>
    <x v="2"/>
    <s v="Korona-virus"/>
    <n v="11509"/>
    <n v="2240"/>
    <x v="35"/>
    <x v="6"/>
    <x v="1"/>
  </r>
  <r>
    <x v="105"/>
    <s v="EHR - Sone Rovik"/>
    <x v="19"/>
    <s v="HJEMMETJENESTER"/>
    <n v="10"/>
    <s v="Sum lønn"/>
    <x v="5"/>
    <s v="Vikarer ved sykefravær"/>
    <x v="2"/>
    <s v="Korona-virus"/>
    <n v="12104"/>
    <n v="2221"/>
    <x v="37"/>
    <x v="11"/>
    <x v="0"/>
  </r>
  <r>
    <x v="90"/>
    <s v="SYV - Byhagen nattjeneste"/>
    <x v="6"/>
    <s v="DRIFT AV INSTITUSJON"/>
    <n v="10"/>
    <s v="Sum lønn"/>
    <x v="4"/>
    <s v="Arbeidsgiveravgift"/>
    <x v="0"/>
    <s v="Utvidet komp. ifm koronapandemien"/>
    <n v="26792"/>
    <n v="2208"/>
    <x v="31"/>
    <x v="4"/>
    <x v="0"/>
  </r>
  <r>
    <x v="45"/>
    <s v="SYV - Rundeskogen 4. etg"/>
    <x v="6"/>
    <s v="DRIFT AV INSTITUSJON"/>
    <n v="10"/>
    <s v="Sum lønn"/>
    <x v="3"/>
    <s v="Lønn fagstillinger"/>
    <x v="2"/>
    <s v="Korona-virus"/>
    <n v="0"/>
    <n v="2186"/>
    <x v="31"/>
    <x v="4"/>
    <x v="0"/>
  </r>
  <r>
    <x v="132"/>
    <s v="SYV - Åse nattjeneste"/>
    <x v="6"/>
    <s v="DRIFT AV INSTITUSJON"/>
    <n v="10"/>
    <s v="Sum lønn"/>
    <x v="9"/>
    <s v="Lønn vakttillegg"/>
    <x v="2"/>
    <s v="Korona-virus"/>
    <n v="3919"/>
    <n v="2179"/>
    <x v="31"/>
    <x v="4"/>
    <x v="0"/>
  </r>
  <r>
    <x v="91"/>
    <s v="EHR - Sone Austrått"/>
    <x v="19"/>
    <s v="HJEMMETJENESTER"/>
    <n v="10"/>
    <s v="Sum lønn"/>
    <x v="4"/>
    <s v="Arbeidsgiveravgift"/>
    <x v="0"/>
    <s v="Utvidet komp. ifm koronapandemien"/>
    <n v="29751"/>
    <n v="2178"/>
    <x v="37"/>
    <x v="11"/>
    <x v="0"/>
  </r>
  <r>
    <x v="98"/>
    <s v="EHR - Sone Riska"/>
    <x v="19"/>
    <s v="HJEMMETJENESTER"/>
    <n v="10"/>
    <s v="Sum lønn"/>
    <x v="4"/>
    <s v="Arbeidsgiveravgift"/>
    <x v="2"/>
    <s v="Korona-virus"/>
    <n v="10209"/>
    <n v="2174"/>
    <x v="37"/>
    <x v="11"/>
    <x v="0"/>
  </r>
  <r>
    <x v="120"/>
    <s v="SYV - Åse skjermet 3. etg"/>
    <x v="6"/>
    <s v="DRIFT AV INSTITUSJON"/>
    <n v="10"/>
    <s v="Sum lønn"/>
    <x v="5"/>
    <s v="Vikarer ved sykefravær"/>
    <x v="2"/>
    <s v="Korona-virus"/>
    <n v="17812"/>
    <n v="2153"/>
    <x v="31"/>
    <x v="4"/>
    <x v="0"/>
  </r>
  <r>
    <x v="93"/>
    <s v="SYV - Byhagen sykepleielag"/>
    <x v="6"/>
    <s v="DRIFT AV INSTITUSJON"/>
    <n v="10"/>
    <s v="Sum lønn"/>
    <x v="4"/>
    <s v="Arbeidsgiveravgift"/>
    <x v="0"/>
    <s v="Utvidet komp. ifm koronapandemien"/>
    <n v="13690"/>
    <n v="2145"/>
    <x v="31"/>
    <x v="4"/>
    <x v="0"/>
  </r>
  <r>
    <x v="105"/>
    <s v="EHR - Sone Rovik"/>
    <x v="19"/>
    <s v="HJEMMETJENESTER"/>
    <n v="10"/>
    <s v="Sum lønn"/>
    <x v="4"/>
    <s v="Arbeidsgiveravgift"/>
    <x v="2"/>
    <s v="Korona-virus"/>
    <n v="2638"/>
    <n v="2139"/>
    <x v="37"/>
    <x v="11"/>
    <x v="0"/>
  </r>
  <r>
    <x v="123"/>
    <s v="EFF - Rugdeveien"/>
    <x v="14"/>
    <s v="Miljøarbeidertjenesten"/>
    <n v="10"/>
    <s v="Sum lønn"/>
    <x v="14"/>
    <s v="Pensjon"/>
    <x v="2"/>
    <s v="Korona-virus"/>
    <n v="516"/>
    <n v="2139"/>
    <x v="29"/>
    <x v="8"/>
    <x v="0"/>
  </r>
  <r>
    <x v="6"/>
    <s v="LTJ - Fastlønnsleger"/>
    <x v="5"/>
    <s v="OFF. LEGEARB. M/FAGLIG RÅDGIV./SMITTEV."/>
    <n v="11"/>
    <s v="Driftsutgifter"/>
    <x v="29"/>
    <s v="Kurs, konferanser og opplæring (Reise art 1171)"/>
    <x v="2"/>
    <s v="Korona-virus"/>
    <n v="0"/>
    <n v="2125"/>
    <x v="6"/>
    <x v="0"/>
    <x v="0"/>
  </r>
  <r>
    <x v="138"/>
    <s v="BH6 - Jønningheia barnehage"/>
    <x v="9"/>
    <s v="Barnehage"/>
    <n v="10"/>
    <s v="Sum lønn"/>
    <x v="5"/>
    <s v="Vikarer ved sykefravær"/>
    <x v="2"/>
    <s v="Korona-virus"/>
    <n v="126061"/>
    <n v="2112"/>
    <x v="58"/>
    <x v="6"/>
    <x v="1"/>
  </r>
  <r>
    <x v="94"/>
    <s v="SYØ - Forsandheimen 2"/>
    <x v="6"/>
    <s v="DRIFT AV INSTITUSJON"/>
    <n v="10"/>
    <s v="Sum lønn"/>
    <x v="8"/>
    <s v="Ekstrahjelp"/>
    <x v="2"/>
    <s v="Korona-virus"/>
    <n v="4832"/>
    <n v="2106"/>
    <x v="11"/>
    <x v="4"/>
    <x v="0"/>
  </r>
  <r>
    <x v="155"/>
    <s v="EFF - Vågsgjerd aktivitetssenter"/>
    <x v="31"/>
    <s v="DAGTILBUD(PÅ DAGSENTER)"/>
    <n v="10"/>
    <s v="Sum lønn"/>
    <x v="5"/>
    <s v="Vikarer ved sykefravær"/>
    <x v="2"/>
    <s v="Korona-virus"/>
    <n v="67635"/>
    <n v="2103"/>
    <x v="29"/>
    <x v="8"/>
    <x v="0"/>
  </r>
  <r>
    <x v="94"/>
    <s v="SYØ - Forsandheimen 2"/>
    <x v="6"/>
    <s v="DRIFT AV INSTITUSJON"/>
    <n v="10"/>
    <s v="Sum lønn"/>
    <x v="4"/>
    <s v="Arbeidsgiveravgift"/>
    <x v="0"/>
    <s v="Utvidet komp. ifm koronapandemien"/>
    <n v="18895"/>
    <n v="2103"/>
    <x v="11"/>
    <x v="4"/>
    <x v="0"/>
  </r>
  <r>
    <x v="40"/>
    <s v="Varatun barnehager - Varatunhagen"/>
    <x v="9"/>
    <s v="Barnehage"/>
    <n v="10"/>
    <s v="Sum lønn"/>
    <x v="4"/>
    <s v="Arbeidsgiveravgift"/>
    <x v="0"/>
    <s v="Utvidet komp. ifm koronapandemien"/>
    <n v="9026"/>
    <n v="2091"/>
    <x v="35"/>
    <x v="6"/>
    <x v="1"/>
  </r>
  <r>
    <x v="20"/>
    <s v="Brueland barnehager - Bygg 2"/>
    <x v="9"/>
    <s v="Barnehage"/>
    <n v="10"/>
    <s v="Sum lønn"/>
    <x v="0"/>
    <s v="Overtid"/>
    <x v="0"/>
    <s v="Utvidet komp. ifm koronapandemien"/>
    <n v="13775"/>
    <n v="2059"/>
    <x v="19"/>
    <x v="6"/>
    <x v="1"/>
  </r>
  <r>
    <x v="71"/>
    <s v="EFF - Sørbøveien"/>
    <x v="14"/>
    <s v="Miljøarbeidertjenesten"/>
    <n v="10"/>
    <s v="Sum lønn"/>
    <x v="9"/>
    <s v="Lønn vakttillegg"/>
    <x v="2"/>
    <s v="Korona-virus"/>
    <n v="2514"/>
    <n v="2054"/>
    <x v="29"/>
    <x v="8"/>
    <x v="0"/>
  </r>
  <r>
    <x v="59"/>
    <s v="Varatun barnehager - Postveien"/>
    <x v="9"/>
    <s v="Barnehage"/>
    <n v="10"/>
    <s v="Sum lønn"/>
    <x v="14"/>
    <s v="Pensjon"/>
    <x v="2"/>
    <s v="Korona-virus"/>
    <n v="18577"/>
    <n v="1999"/>
    <x v="35"/>
    <x v="6"/>
    <x v="1"/>
  </r>
  <r>
    <x v="34"/>
    <s v="SYV - Byhagen sykehjem 2. etg"/>
    <x v="6"/>
    <s v="DRIFT AV INSTITUSJON"/>
    <n v="10"/>
    <s v="Sum lønn"/>
    <x v="4"/>
    <s v="Arbeidsgiveravgift"/>
    <x v="2"/>
    <s v="Korona-virus"/>
    <n v="26759"/>
    <n v="1982"/>
    <x v="31"/>
    <x v="4"/>
    <x v="0"/>
  </r>
  <r>
    <x v="1"/>
    <s v="Giske ungdomsskole"/>
    <x v="1"/>
    <s v="TILPASSET OPPLÆRING"/>
    <n v="10"/>
    <s v="Sum lønn"/>
    <x v="5"/>
    <s v="Vikarer ved sykefravær"/>
    <x v="2"/>
    <s v="Korona-virus"/>
    <n v="28139"/>
    <n v="1958"/>
    <x v="1"/>
    <x v="1"/>
    <x v="1"/>
  </r>
  <r>
    <x v="117"/>
    <s v="EFF - Krunemyr"/>
    <x v="14"/>
    <s v="Miljøarbeidertjenesten"/>
    <n v="10"/>
    <s v="Sum lønn"/>
    <x v="14"/>
    <s v="Pensjon"/>
    <x v="2"/>
    <s v="Korona-virus"/>
    <n v="8699"/>
    <n v="1958"/>
    <x v="29"/>
    <x v="8"/>
    <x v="0"/>
  </r>
  <r>
    <x v="41"/>
    <s v="Austrått skole"/>
    <x v="26"/>
    <s v="SFO"/>
    <n v="10"/>
    <s v="Sum lønn"/>
    <x v="14"/>
    <s v="Pensjon"/>
    <x v="0"/>
    <s v="Utvidet komp. ifm koronapandemien"/>
    <n v="7221"/>
    <n v="1958"/>
    <x v="36"/>
    <x v="1"/>
    <x v="1"/>
  </r>
  <r>
    <x v="133"/>
    <s v="EFF - Tømmerveien"/>
    <x v="14"/>
    <s v="Miljøarbeidertjenesten"/>
    <n v="10"/>
    <s v="Sum lønn"/>
    <x v="4"/>
    <s v="Arbeidsgiveravgift"/>
    <x v="2"/>
    <s v="Korona-virus"/>
    <n v="7839"/>
    <n v="1939"/>
    <x v="29"/>
    <x v="8"/>
    <x v="0"/>
  </r>
  <r>
    <x v="42"/>
    <s v="EHR - Sone Sentrum"/>
    <x v="19"/>
    <s v="HJEMMETJENESTER"/>
    <n v="10"/>
    <s v="Sum lønn"/>
    <x v="4"/>
    <s v="Arbeidsgiveravgift"/>
    <x v="0"/>
    <s v="Utvidet komp. ifm koronapandemien"/>
    <n v="61951"/>
    <n v="1935"/>
    <x v="37"/>
    <x v="11"/>
    <x v="0"/>
  </r>
  <r>
    <x v="3"/>
    <s v="Helsestasjonstjenester"/>
    <x v="41"/>
    <s v="Skolehelsetjeneste"/>
    <n v="11"/>
    <s v="Driftsutgifter"/>
    <x v="30"/>
    <s v="Matvarer i tjenesteproduksjon"/>
    <x v="2"/>
    <s v="Korona-virus"/>
    <n v="0"/>
    <n v="1935"/>
    <x v="3"/>
    <x v="3"/>
    <x v="1"/>
  </r>
  <r>
    <x v="72"/>
    <s v="EFF - Firkanten"/>
    <x v="19"/>
    <s v="HJEMMETJENESTER"/>
    <n v="10"/>
    <s v="Sum lønn"/>
    <x v="5"/>
    <s v="Vikarer ved sykefravær"/>
    <x v="2"/>
    <s v="Korona-virus"/>
    <n v="70787"/>
    <n v="1920"/>
    <x v="29"/>
    <x v="8"/>
    <x v="0"/>
  </r>
  <r>
    <x v="53"/>
    <s v="EFF - Åsveien"/>
    <x v="14"/>
    <s v="Miljøarbeidertjenesten"/>
    <n v="10"/>
    <s v="Sum lønn"/>
    <x v="19"/>
    <s v="Vikarer ved ferieavvikling"/>
    <x v="2"/>
    <s v="Korona-virus"/>
    <n v="0"/>
    <n v="1908"/>
    <x v="29"/>
    <x v="8"/>
    <x v="0"/>
  </r>
  <r>
    <x v="156"/>
    <s v="SYV - Lura 1 sykehjem"/>
    <x v="6"/>
    <s v="DRIFT AV INSTITUSJON"/>
    <n v="10"/>
    <s v="Sum lønn"/>
    <x v="6"/>
    <s v="Vakttilegg vikarer"/>
    <x v="2"/>
    <s v="Korona-virus"/>
    <n v="4119"/>
    <n v="1904"/>
    <x v="31"/>
    <x v="4"/>
    <x v="0"/>
  </r>
  <r>
    <x v="157"/>
    <s v="SYV - Lura 2 sykehjem"/>
    <x v="6"/>
    <s v="DRIFT AV INSTITUSJON"/>
    <n v="10"/>
    <s v="Sum lønn"/>
    <x v="10"/>
    <s v="Annen lønn og trekkpl. godtgjørelser"/>
    <x v="2"/>
    <s v="Korona-virus"/>
    <n v="0"/>
    <n v="1880"/>
    <x v="31"/>
    <x v="4"/>
    <x v="0"/>
  </r>
  <r>
    <x v="89"/>
    <s v="EFF - Skaret avlastningssenter"/>
    <x v="28"/>
    <s v="AVLASTNING I BOLIG(OG LEILIGH.)"/>
    <n v="10"/>
    <s v="Sum lønn"/>
    <x v="3"/>
    <s v="Lønn fagstillinger"/>
    <x v="2"/>
    <s v="Korona-virus"/>
    <n v="0"/>
    <n v="1880"/>
    <x v="29"/>
    <x v="8"/>
    <x v="0"/>
  </r>
  <r>
    <x v="145"/>
    <s v="EHR - Sone Trones"/>
    <x v="19"/>
    <s v="HJEMMETJENESTER"/>
    <n v="10"/>
    <s v="Sum lønn"/>
    <x v="0"/>
    <s v="Overtid"/>
    <x v="2"/>
    <s v="Korona-virus"/>
    <n v="0"/>
    <n v="1875"/>
    <x v="37"/>
    <x v="11"/>
    <x v="0"/>
  </r>
  <r>
    <x v="130"/>
    <s v="EFF - Kvål aktivitetssenter"/>
    <x v="31"/>
    <s v="DAGTILBUD(PÅ DAGSENTER)"/>
    <n v="10"/>
    <s v="Sum lønn"/>
    <x v="4"/>
    <s v="Arbeidsgiveravgift"/>
    <x v="2"/>
    <s v="Korona-virus"/>
    <n v="0"/>
    <n v="1871"/>
    <x v="29"/>
    <x v="8"/>
    <x v="0"/>
  </r>
  <r>
    <x v="104"/>
    <s v="BH1 - Stangelandsforen barnehage"/>
    <x v="9"/>
    <s v="Barnehage"/>
    <n v="10"/>
    <s v="Sum lønn"/>
    <x v="4"/>
    <s v="Arbeidsgiveravgift"/>
    <x v="2"/>
    <s v="Korona-virus"/>
    <n v="18033"/>
    <n v="1870"/>
    <x v="52"/>
    <x v="6"/>
    <x v="1"/>
  </r>
  <r>
    <x v="45"/>
    <s v="SYV - Rundeskogen 4. etg"/>
    <x v="6"/>
    <s v="DRIFT AV INSTITUSJON"/>
    <n v="10"/>
    <s v="Sum lønn"/>
    <x v="9"/>
    <s v="Lønn vakttillegg"/>
    <x v="2"/>
    <s v="Korona-virus"/>
    <n v="10093"/>
    <n v="1870"/>
    <x v="31"/>
    <x v="4"/>
    <x v="0"/>
  </r>
  <r>
    <x v="117"/>
    <s v="EFF - Krunemyr"/>
    <x v="14"/>
    <s v="Miljøarbeidertjenesten"/>
    <n v="11"/>
    <s v="Driftsutgifter"/>
    <x v="16"/>
    <s v="Merverdiavgift utenfor mva-loven - drift"/>
    <x v="2"/>
    <s v="Korona-virus"/>
    <n v="144"/>
    <n v="1868"/>
    <x v="29"/>
    <x v="8"/>
    <x v="0"/>
  </r>
  <r>
    <x v="82"/>
    <s v="Digitalisering og IT"/>
    <x v="42"/>
    <s v="IT-tjenester"/>
    <n v="11"/>
    <s v="Driftsutgifter"/>
    <x v="31"/>
    <s v="Bevertning og representasjon"/>
    <x v="2"/>
    <s v="Korona-virus"/>
    <n v="0"/>
    <n v="1866"/>
    <x v="54"/>
    <x v="10"/>
    <x v="3"/>
  </r>
  <r>
    <x v="98"/>
    <s v="EHR - Sone Riska"/>
    <x v="19"/>
    <s v="HJEMMETJENESTER"/>
    <n v="10"/>
    <s v="Sum lønn"/>
    <x v="4"/>
    <s v="Arbeidsgiveravgift"/>
    <x v="0"/>
    <s v="Utvidet komp. ifm koronapandemien"/>
    <n v="22989"/>
    <n v="1861"/>
    <x v="37"/>
    <x v="11"/>
    <x v="0"/>
  </r>
  <r>
    <x v="28"/>
    <s v="Hommersåk skole"/>
    <x v="1"/>
    <s v="TILPASSET OPPLÆRING"/>
    <n v="10"/>
    <s v="Sum lønn"/>
    <x v="3"/>
    <s v="Lønn fagstillinger"/>
    <x v="0"/>
    <s v="Utvidet komp. ifm koronapandemien"/>
    <n v="0"/>
    <n v="1851"/>
    <x v="27"/>
    <x v="1"/>
    <x v="1"/>
  </r>
  <r>
    <x v="42"/>
    <s v="EHR - Sone Sentrum"/>
    <x v="19"/>
    <s v="HJEMMETJENESTER"/>
    <n v="10"/>
    <s v="Sum lønn"/>
    <x v="9"/>
    <s v="Lønn vakttillegg"/>
    <x v="2"/>
    <s v="Korona-virus"/>
    <n v="5280"/>
    <n v="1848"/>
    <x v="37"/>
    <x v="11"/>
    <x v="0"/>
  </r>
  <r>
    <x v="158"/>
    <s v="Aspervika skole"/>
    <x v="1"/>
    <s v="TILPASSET OPPLÆRING"/>
    <n v="10"/>
    <s v="Sum lønn"/>
    <x v="0"/>
    <s v="Overtid"/>
    <x v="0"/>
    <s v="Utvidet komp. ifm koronapandemien"/>
    <n v="295891"/>
    <n v="1846"/>
    <x v="69"/>
    <x v="1"/>
    <x v="1"/>
  </r>
  <r>
    <x v="129"/>
    <s v="EHR - Austrått dag- og aktivitetsavdeling"/>
    <x v="31"/>
    <s v="DAGTILBUD(PÅ DAGSENTER)"/>
    <n v="10"/>
    <s v="Sum lønn"/>
    <x v="5"/>
    <s v="Vikarer ved sykefravær"/>
    <x v="2"/>
    <s v="Korona-virus"/>
    <n v="10519"/>
    <n v="1842"/>
    <x v="37"/>
    <x v="11"/>
    <x v="0"/>
  </r>
  <r>
    <x v="99"/>
    <s v="KVM - Vann"/>
    <x v="5"/>
    <s v="OFF. LEGEARB. M/FAGLIG RÅDGIV./SMITTEV."/>
    <n v="10"/>
    <s v="Sum lønn"/>
    <x v="4"/>
    <s v="Arbeidsgiveravgift"/>
    <x v="2"/>
    <s v="Korona-virus"/>
    <n v="9926"/>
    <n v="1837"/>
    <x v="57"/>
    <x v="15"/>
    <x v="5"/>
  </r>
  <r>
    <x v="52"/>
    <s v="HR"/>
    <x v="24"/>
    <s v="PERSONALFORVALTNING"/>
    <n v="10"/>
    <s v="Sum lønn"/>
    <x v="4"/>
    <s v="Arbeidsgiveravgift"/>
    <x v="2"/>
    <s v="Korona-virus"/>
    <n v="60748"/>
    <n v="1830"/>
    <x v="33"/>
    <x v="10"/>
    <x v="3"/>
  </r>
  <r>
    <x v="45"/>
    <s v="SYV - Rundeskogen 4. etg"/>
    <x v="6"/>
    <s v="DRIFT AV INSTITUSJON"/>
    <n v="10"/>
    <s v="Sum lønn"/>
    <x v="14"/>
    <s v="Pensjon"/>
    <x v="2"/>
    <s v="Korona-virus"/>
    <n v="4060"/>
    <n v="1826"/>
    <x v="31"/>
    <x v="4"/>
    <x v="0"/>
  </r>
  <r>
    <x v="53"/>
    <s v="EFF - Åsveien"/>
    <x v="14"/>
    <s v="Miljøarbeidertjenesten"/>
    <n v="10"/>
    <s v="Sum lønn"/>
    <x v="10"/>
    <s v="Annen lønn og trekkpl. godtgjørelser"/>
    <x v="2"/>
    <s v="Korona-virus"/>
    <n v="0"/>
    <n v="1821"/>
    <x v="29"/>
    <x v="8"/>
    <x v="0"/>
  </r>
  <r>
    <x v="100"/>
    <s v="BFE - Mottak, barnevernsvakt og tilsyn"/>
    <x v="5"/>
    <s v="OFF. LEGEARB. M/FAGLIG RÅDGIV./SMITTEV."/>
    <n v="10"/>
    <s v="Sum lønn"/>
    <x v="4"/>
    <s v="Arbeidsgiveravgift"/>
    <x v="2"/>
    <s v="Korona-virus"/>
    <n v="3530"/>
    <n v="1817"/>
    <x v="5"/>
    <x v="3"/>
    <x v="1"/>
  </r>
  <r>
    <x v="95"/>
    <s v="Servicekontoret"/>
    <x v="5"/>
    <s v="OFF. LEGEARB. M/FAGLIG RÅDGIV./SMITTEV."/>
    <n v="10"/>
    <s v="Sum lønn"/>
    <x v="4"/>
    <s v="Arbeidsgiveravgift"/>
    <x v="2"/>
    <s v="Korona-virus"/>
    <n v="2302"/>
    <n v="1817"/>
    <x v="56"/>
    <x v="10"/>
    <x v="3"/>
  </r>
  <r>
    <x v="102"/>
    <s v="BH6 - Smeaheia barnehage"/>
    <x v="9"/>
    <s v="Barnehage"/>
    <n v="10"/>
    <s v="Sum lønn"/>
    <x v="4"/>
    <s v="Arbeidsgiveravgift"/>
    <x v="0"/>
    <s v="Utvidet komp. ifm koronapandemien"/>
    <n v="21203"/>
    <n v="1813"/>
    <x v="58"/>
    <x v="6"/>
    <x v="1"/>
  </r>
  <r>
    <x v="98"/>
    <s v="EHR - Sone Riska"/>
    <x v="19"/>
    <s v="HJEMMETJENESTER"/>
    <n v="10"/>
    <s v="Sum lønn"/>
    <x v="9"/>
    <s v="Lønn vakttillegg"/>
    <x v="2"/>
    <s v="Korona-virus"/>
    <n v="4241"/>
    <n v="1813"/>
    <x v="37"/>
    <x v="11"/>
    <x v="0"/>
  </r>
  <r>
    <x v="18"/>
    <s v="SYØ - Rovik GRØNN sykehjem"/>
    <x v="6"/>
    <s v="DRIFT AV INSTITUSJON"/>
    <n v="10"/>
    <s v="Sum lønn"/>
    <x v="9"/>
    <s v="Lønn vakttillegg"/>
    <x v="2"/>
    <s v="Korona-virus"/>
    <n v="1401"/>
    <n v="1812"/>
    <x v="11"/>
    <x v="4"/>
    <x v="0"/>
  </r>
  <r>
    <x v="159"/>
    <s v="SYØ - Rovik renhold og vaskeri"/>
    <x v="27"/>
    <s v="HELSEINSTITUSJONER"/>
    <n v="10"/>
    <s v="Sum lønn"/>
    <x v="8"/>
    <s v="Ekstrahjelp"/>
    <x v="2"/>
    <s v="Korona-virus"/>
    <n v="4171"/>
    <n v="1807"/>
    <x v="11"/>
    <x v="4"/>
    <x v="0"/>
  </r>
  <r>
    <x v="2"/>
    <s v="Helse og velferd"/>
    <x v="5"/>
    <s v="OFF. LEGEARB. M/FAGLIG RÅDGIV./SMITTEV."/>
    <n v="10"/>
    <s v="Sum lønn"/>
    <x v="4"/>
    <s v="Arbeidsgiveravgift"/>
    <x v="2"/>
    <s v="Korona-virus"/>
    <n v="1995"/>
    <n v="1798"/>
    <x v="2"/>
    <x v="2"/>
    <x v="0"/>
  </r>
  <r>
    <x v="123"/>
    <s v="EFF - Rugdeveien"/>
    <x v="14"/>
    <s v="Miljøarbeidertjenesten"/>
    <n v="10"/>
    <s v="Sum lønn"/>
    <x v="9"/>
    <s v="Lønn vakttillegg"/>
    <x v="2"/>
    <s v="Korona-virus"/>
    <n v="1304"/>
    <n v="1741"/>
    <x v="29"/>
    <x v="8"/>
    <x v="0"/>
  </r>
  <r>
    <x v="17"/>
    <s v="Kleivane skole"/>
    <x v="26"/>
    <s v="SFO"/>
    <n v="10"/>
    <s v="Sum lønn"/>
    <x v="5"/>
    <s v="Vikarer ved sykefravær"/>
    <x v="0"/>
    <s v="Utvidet komp. ifm koronapandemien"/>
    <n v="2666"/>
    <n v="1732"/>
    <x v="17"/>
    <x v="1"/>
    <x v="1"/>
  </r>
  <r>
    <x v="95"/>
    <s v="Servicekontoret"/>
    <x v="29"/>
    <s v="SERVICETJENESTER"/>
    <n v="10"/>
    <s v="Sum lønn"/>
    <x v="14"/>
    <s v="Pensjon"/>
    <x v="2"/>
    <s v="Korona-virus"/>
    <n v="2197"/>
    <n v="1719"/>
    <x v="56"/>
    <x v="10"/>
    <x v="3"/>
  </r>
  <r>
    <x v="160"/>
    <s v="SYØ - Austrått renhold og vaskeri"/>
    <x v="27"/>
    <s v="HELSEINSTITUSJONER"/>
    <n v="11"/>
    <s v="Driftsutgifter"/>
    <x v="32"/>
    <s v="Rengjøringsmidler"/>
    <x v="2"/>
    <s v="Korona-virus"/>
    <n v="2305"/>
    <n v="1711"/>
    <x v="11"/>
    <x v="4"/>
    <x v="0"/>
  </r>
  <r>
    <x v="59"/>
    <s v="Varatun barnehager - Postveien"/>
    <x v="9"/>
    <s v="Barnehage"/>
    <n v="10"/>
    <s v="Sum lønn"/>
    <x v="8"/>
    <s v="Ekstrahjelp"/>
    <x v="2"/>
    <s v="Korona-virus"/>
    <n v="3613"/>
    <n v="1709"/>
    <x v="35"/>
    <x v="6"/>
    <x v="1"/>
  </r>
  <r>
    <x v="117"/>
    <s v="EFF - Krunemyr"/>
    <x v="14"/>
    <s v="Miljøarbeidertjenesten"/>
    <n v="10"/>
    <s v="Sum lønn"/>
    <x v="4"/>
    <s v="Arbeidsgiveravgift"/>
    <x v="2"/>
    <s v="Korona-virus"/>
    <n v="33550"/>
    <n v="1704"/>
    <x v="29"/>
    <x v="8"/>
    <x v="0"/>
  </r>
  <r>
    <x v="107"/>
    <s v="EFF - Prestholen"/>
    <x v="14"/>
    <s v="Miljøarbeidertjenesten"/>
    <n v="10"/>
    <s v="Sum lønn"/>
    <x v="4"/>
    <s v="Arbeidsgiveravgift"/>
    <x v="0"/>
    <s v="Utvidet komp. ifm koronapandemien"/>
    <n v="33762"/>
    <n v="1669"/>
    <x v="29"/>
    <x v="8"/>
    <x v="0"/>
  </r>
  <r>
    <x v="22"/>
    <s v="Porsholen skole"/>
    <x v="1"/>
    <s v="TILPASSET OPPLÆRING"/>
    <n v="10"/>
    <s v="Sum lønn"/>
    <x v="4"/>
    <s v="Arbeidsgiveravgift"/>
    <x v="2"/>
    <s v="Korona-virus"/>
    <n v="8948"/>
    <n v="1666"/>
    <x v="21"/>
    <x v="1"/>
    <x v="1"/>
  </r>
  <r>
    <x v="132"/>
    <s v="SYV - Åse nattjeneste"/>
    <x v="6"/>
    <s v="DRIFT AV INSTITUSJON"/>
    <n v="10"/>
    <s v="Sum lønn"/>
    <x v="8"/>
    <s v="Ekstrahjelp"/>
    <x v="2"/>
    <s v="Korona-virus"/>
    <n v="10627"/>
    <n v="1662"/>
    <x v="31"/>
    <x v="4"/>
    <x v="0"/>
  </r>
  <r>
    <x v="107"/>
    <s v="EFF - Prestholen"/>
    <x v="14"/>
    <s v="Miljøarbeidertjenesten"/>
    <n v="10"/>
    <s v="Sum lønn"/>
    <x v="5"/>
    <s v="Vikarer ved sykefravær"/>
    <x v="2"/>
    <s v="Korona-virus"/>
    <n v="15939"/>
    <n v="1655"/>
    <x v="29"/>
    <x v="8"/>
    <x v="0"/>
  </r>
  <r>
    <x v="147"/>
    <s v="EFF - Edvard Griegsvei"/>
    <x v="14"/>
    <s v="Miljøarbeidertjenesten"/>
    <n v="10"/>
    <s v="Sum lønn"/>
    <x v="14"/>
    <s v="Pensjon"/>
    <x v="2"/>
    <s v="Korona-virus"/>
    <n v="1702"/>
    <n v="1650"/>
    <x v="29"/>
    <x v="8"/>
    <x v="0"/>
  </r>
  <r>
    <x v="109"/>
    <s v="BH4 - Trones barnehage"/>
    <x v="9"/>
    <s v="Barnehage"/>
    <n v="10"/>
    <s v="Sum lønn"/>
    <x v="4"/>
    <s v="Arbeidsgiveravgift"/>
    <x v="0"/>
    <s v="Utvidet komp. ifm koronapandemien"/>
    <n v="11067"/>
    <n v="1647"/>
    <x v="62"/>
    <x v="6"/>
    <x v="1"/>
  </r>
  <r>
    <x v="124"/>
    <s v="EHR - Sandnes helsesenter 2. etg"/>
    <x v="6"/>
    <s v="DRIFT AV INSTITUSJON"/>
    <n v="10"/>
    <s v="Sum lønn"/>
    <x v="4"/>
    <s v="Arbeidsgiveravgift"/>
    <x v="2"/>
    <s v="Korona-virus"/>
    <n v="2224"/>
    <n v="1642"/>
    <x v="37"/>
    <x v="11"/>
    <x v="0"/>
  </r>
  <r>
    <x v="96"/>
    <s v="EFF - Lunde 2"/>
    <x v="19"/>
    <s v="HJEMMETJENESTER"/>
    <n v="10"/>
    <s v="Sum lønn"/>
    <x v="9"/>
    <s v="Lønn vakttillegg"/>
    <x v="2"/>
    <s v="Korona-virus"/>
    <n v="14294"/>
    <n v="1636"/>
    <x v="29"/>
    <x v="8"/>
    <x v="0"/>
  </r>
  <r>
    <x v="110"/>
    <s v="SYV - Byhagen sykehjem 3. etg"/>
    <x v="6"/>
    <s v="DRIFT AV INSTITUSJON"/>
    <n v="10"/>
    <s v="Sum lønn"/>
    <x v="4"/>
    <s v="Arbeidsgiveravgift"/>
    <x v="0"/>
    <s v="Utvidet komp. ifm koronapandemien"/>
    <n v="10263"/>
    <n v="1634"/>
    <x v="31"/>
    <x v="4"/>
    <x v="0"/>
  </r>
  <r>
    <x v="74"/>
    <s v="SYV - Åse sykehjem somatisk/lindrende"/>
    <x v="6"/>
    <s v="DRIFT AV INSTITUSJON"/>
    <n v="10"/>
    <s v="Sum lønn"/>
    <x v="19"/>
    <s v="Vikarer ved ferieavvikling"/>
    <x v="2"/>
    <s v="Korona-virus"/>
    <n v="7108"/>
    <n v="1633"/>
    <x v="31"/>
    <x v="4"/>
    <x v="0"/>
  </r>
  <r>
    <x v="62"/>
    <s v="SYØ - Rovik BLÅ sykehjem"/>
    <x v="6"/>
    <s v="DRIFT AV INSTITUSJON"/>
    <n v="10"/>
    <s v="Sum lønn"/>
    <x v="5"/>
    <s v="Vikarer ved sykefravær"/>
    <x v="2"/>
    <s v="Korona-virus"/>
    <n v="32962"/>
    <n v="1622"/>
    <x v="11"/>
    <x v="4"/>
    <x v="0"/>
  </r>
  <r>
    <x v="73"/>
    <s v="EHR - Nattpatrulje"/>
    <x v="19"/>
    <s v="HJEMMETJENESTER"/>
    <n v="10"/>
    <s v="Sum lønn"/>
    <x v="14"/>
    <s v="Pensjon"/>
    <x v="2"/>
    <s v="Korona-virus"/>
    <n v="234"/>
    <n v="1622"/>
    <x v="37"/>
    <x v="11"/>
    <x v="0"/>
  </r>
  <r>
    <x v="123"/>
    <s v="EFF - Rugdeveien"/>
    <x v="14"/>
    <s v="Miljøarbeidertjenesten"/>
    <n v="10"/>
    <s v="Sum lønn"/>
    <x v="0"/>
    <s v="Overtid"/>
    <x v="2"/>
    <s v="Korona-virus"/>
    <n v="2855"/>
    <n v="1621"/>
    <x v="29"/>
    <x v="8"/>
    <x v="0"/>
  </r>
  <r>
    <x v="84"/>
    <s v="SYØ - Rovik RØD sykehjem"/>
    <x v="6"/>
    <s v="DRIFT AV INSTITUSJON"/>
    <n v="10"/>
    <s v="Sum lønn"/>
    <x v="5"/>
    <s v="Vikarer ved sykefravær"/>
    <x v="2"/>
    <s v="Korona-virus"/>
    <n v="48036"/>
    <n v="1614"/>
    <x v="11"/>
    <x v="4"/>
    <x v="0"/>
  </r>
  <r>
    <x v="161"/>
    <s v="EFF - Lunden"/>
    <x v="14"/>
    <s v="Miljøarbeidertjenesten"/>
    <n v="10"/>
    <s v="Sum lønn"/>
    <x v="14"/>
    <s v="Pensjon"/>
    <x v="2"/>
    <s v="Korona-virus"/>
    <n v="1801"/>
    <n v="1614"/>
    <x v="29"/>
    <x v="8"/>
    <x v="0"/>
  </r>
  <r>
    <x v="111"/>
    <s v="SYØ - Riska 1 sykehjem"/>
    <x v="6"/>
    <s v="DRIFT AV INSTITUSJON"/>
    <n v="10"/>
    <s v="Sum lønn"/>
    <x v="4"/>
    <s v="Arbeidsgiveravgift"/>
    <x v="0"/>
    <s v="Utvidet komp. ifm koronapandemien"/>
    <n v="46517"/>
    <n v="1611"/>
    <x v="11"/>
    <x v="4"/>
    <x v="0"/>
  </r>
  <r>
    <x v="65"/>
    <s v="EHR - Sandnes helsesenter 3. etg"/>
    <x v="6"/>
    <s v="DRIFT AV INSTITUSJON"/>
    <n v="10"/>
    <s v="Sum lønn"/>
    <x v="9"/>
    <s v="Lønn vakttillegg"/>
    <x v="2"/>
    <s v="Korona-virus"/>
    <n v="0"/>
    <n v="1605"/>
    <x v="37"/>
    <x v="11"/>
    <x v="0"/>
  </r>
  <r>
    <x v="34"/>
    <s v="SYV - Byhagen sykehjem 2. etg"/>
    <x v="6"/>
    <s v="DRIFT AV INSTITUSJON"/>
    <n v="10"/>
    <s v="Sum lønn"/>
    <x v="14"/>
    <s v="Pensjon"/>
    <x v="2"/>
    <s v="Korona-virus"/>
    <n v="8599"/>
    <n v="1594"/>
    <x v="31"/>
    <x v="4"/>
    <x v="0"/>
  </r>
  <r>
    <x v="22"/>
    <s v="Porsholen skole"/>
    <x v="26"/>
    <s v="SFO"/>
    <n v="10"/>
    <s v="Sum lønn"/>
    <x v="4"/>
    <s v="Arbeidsgiveravgift"/>
    <x v="2"/>
    <s v="Korona-virus"/>
    <n v="4442"/>
    <n v="1592"/>
    <x v="21"/>
    <x v="1"/>
    <x v="1"/>
  </r>
  <r>
    <x v="108"/>
    <s v="Sandved  skole"/>
    <x v="1"/>
    <s v="TILPASSET OPPLÆRING"/>
    <n v="10"/>
    <s v="Sum lønn"/>
    <x v="4"/>
    <s v="Arbeidsgiveravgift"/>
    <x v="0"/>
    <s v="Utvidet komp. ifm koronapandemien"/>
    <n v="125546"/>
    <n v="1590"/>
    <x v="61"/>
    <x v="1"/>
    <x v="1"/>
  </r>
  <r>
    <x v="30"/>
    <s v="EFF - Mikkelsbærstien"/>
    <x v="14"/>
    <s v="Miljøarbeidertjenesten"/>
    <n v="10"/>
    <s v="Sum lønn"/>
    <x v="14"/>
    <s v="Pensjon"/>
    <x v="2"/>
    <s v="Korona-virus"/>
    <n v="7471"/>
    <n v="1589"/>
    <x v="29"/>
    <x v="8"/>
    <x v="0"/>
  </r>
  <r>
    <x v="85"/>
    <s v="EFF - Rindahagen"/>
    <x v="14"/>
    <s v="Miljøarbeidertjenesten"/>
    <n v="10"/>
    <s v="Sum lønn"/>
    <x v="5"/>
    <s v="Vikarer ved sykefravær"/>
    <x v="2"/>
    <s v="Korona-virus"/>
    <n v="95"/>
    <n v="1580"/>
    <x v="29"/>
    <x v="8"/>
    <x v="0"/>
  </r>
  <r>
    <x v="53"/>
    <s v="EFF - Åsveien"/>
    <x v="14"/>
    <s v="Miljøarbeidertjenesten"/>
    <n v="10"/>
    <s v="Sum lønn"/>
    <x v="17"/>
    <s v="Vikarer ved annet fravær"/>
    <x v="2"/>
    <s v="Korona-virus"/>
    <n v="940"/>
    <n v="1576"/>
    <x v="29"/>
    <x v="8"/>
    <x v="0"/>
  </r>
  <r>
    <x v="117"/>
    <s v="EFF - Krunemyr"/>
    <x v="14"/>
    <s v="Miljøarbeidertjenesten"/>
    <n v="11"/>
    <s v="Driftsutgifter"/>
    <x v="33"/>
    <s v="Kontormateriell"/>
    <x v="2"/>
    <s v="Korona-virus"/>
    <n v="0"/>
    <n v="1573"/>
    <x v="29"/>
    <x v="8"/>
    <x v="0"/>
  </r>
  <r>
    <x v="125"/>
    <s v="SYØ - Lunde sykehjem"/>
    <x v="6"/>
    <s v="DRIFT AV INSTITUSJON"/>
    <n v="10"/>
    <s v="Sum lønn"/>
    <x v="4"/>
    <s v="Arbeidsgiveravgift"/>
    <x v="2"/>
    <s v="Korona-virus"/>
    <n v="12163"/>
    <n v="1563"/>
    <x v="11"/>
    <x v="4"/>
    <x v="0"/>
  </r>
  <r>
    <x v="30"/>
    <s v="EFF - Mikkelsbærstien"/>
    <x v="14"/>
    <s v="Miljøarbeidertjenesten"/>
    <n v="10"/>
    <s v="Sum lønn"/>
    <x v="9"/>
    <s v="Lønn vakttillegg"/>
    <x v="2"/>
    <s v="Korona-virus"/>
    <n v="12367"/>
    <n v="1562"/>
    <x v="29"/>
    <x v="8"/>
    <x v="0"/>
  </r>
  <r>
    <x v="115"/>
    <s v="SYØ - Lunde bokollektiv"/>
    <x v="19"/>
    <s v="HJEMMETJENESTER"/>
    <n v="10"/>
    <s v="Sum lønn"/>
    <x v="17"/>
    <s v="Vikarer ved annet fravær"/>
    <x v="2"/>
    <s v="Korona-virus"/>
    <n v="0"/>
    <n v="1536"/>
    <x v="11"/>
    <x v="4"/>
    <x v="0"/>
  </r>
  <r>
    <x v="110"/>
    <s v="SYV - Byhagen sykehjem 3. etg"/>
    <x v="6"/>
    <s v="DRIFT AV INSTITUSJON"/>
    <n v="10"/>
    <s v="Sum lønn"/>
    <x v="0"/>
    <s v="Overtid"/>
    <x v="2"/>
    <s v="Korona-virus"/>
    <n v="3535"/>
    <n v="1515"/>
    <x v="31"/>
    <x v="4"/>
    <x v="0"/>
  </r>
  <r>
    <x v="23"/>
    <s v="Buggeland skole"/>
    <x v="1"/>
    <s v="TILPASSET OPPLÆRING"/>
    <n v="10"/>
    <s v="Sum lønn"/>
    <x v="14"/>
    <s v="Pensjon"/>
    <x v="0"/>
    <s v="Utvidet komp. ifm koronapandemien"/>
    <n v="18324"/>
    <n v="1501"/>
    <x v="22"/>
    <x v="1"/>
    <x v="1"/>
  </r>
  <r>
    <x v="71"/>
    <s v="EFF - Sørbøveien"/>
    <x v="14"/>
    <s v="Miljøarbeidertjenesten"/>
    <n v="10"/>
    <s v="Sum lønn"/>
    <x v="10"/>
    <s v="Annen lønn og trekkpl. godtgjørelser"/>
    <x v="2"/>
    <s v="Korona-virus"/>
    <n v="1348"/>
    <n v="1494"/>
    <x v="29"/>
    <x v="8"/>
    <x v="0"/>
  </r>
  <r>
    <x v="113"/>
    <s v="Sandvedhaugen barnehager - Nordtunet"/>
    <x v="9"/>
    <s v="Barnehage"/>
    <n v="10"/>
    <s v="Sum lønn"/>
    <x v="4"/>
    <s v="Arbeidsgiveravgift"/>
    <x v="0"/>
    <s v="Utvidet komp. ifm koronapandemien"/>
    <n v="21764"/>
    <n v="1493"/>
    <x v="43"/>
    <x v="6"/>
    <x v="1"/>
  </r>
  <r>
    <x v="114"/>
    <s v="EHR - Riska dag- og aktivitetsavdeling"/>
    <x v="31"/>
    <s v="DAGTILBUD(PÅ DAGSENTER)"/>
    <n v="10"/>
    <s v="Sum lønn"/>
    <x v="4"/>
    <s v="Arbeidsgiveravgift"/>
    <x v="0"/>
    <s v="Utvidet komp. ifm koronapandemien"/>
    <n v="708"/>
    <n v="1490"/>
    <x v="37"/>
    <x v="11"/>
    <x v="0"/>
  </r>
  <r>
    <x v="6"/>
    <s v="LTJ - Fastlønnsleger"/>
    <x v="10"/>
    <s v="ALLMENNLEGETJENESTE"/>
    <n v="11"/>
    <s v="Driftsutgifter"/>
    <x v="34"/>
    <s v="Reiseutgift - møteaktivitet"/>
    <x v="2"/>
    <s v="Korona-virus"/>
    <n v="0"/>
    <n v="1480"/>
    <x v="6"/>
    <x v="0"/>
    <x v="0"/>
  </r>
  <r>
    <x v="116"/>
    <s v="SYV - Rundeskogen 5. etg"/>
    <x v="6"/>
    <s v="DRIFT AV INSTITUSJON"/>
    <n v="10"/>
    <s v="Sum lønn"/>
    <x v="4"/>
    <s v="Arbeidsgiveravgift"/>
    <x v="0"/>
    <s v="Utvidet komp. ifm koronapandemien"/>
    <n v="47347"/>
    <n v="1466"/>
    <x v="31"/>
    <x v="4"/>
    <x v="0"/>
  </r>
  <r>
    <x v="123"/>
    <s v="EFF - Rugdeveien"/>
    <x v="14"/>
    <s v="Miljøarbeidertjenesten"/>
    <n v="10"/>
    <s v="Sum lønn"/>
    <x v="8"/>
    <s v="Ekstrahjelp"/>
    <x v="2"/>
    <s v="Korona-virus"/>
    <n v="0"/>
    <n v="1466"/>
    <x v="29"/>
    <x v="8"/>
    <x v="0"/>
  </r>
  <r>
    <x v="144"/>
    <s v="SYV - Åse felles"/>
    <x v="6"/>
    <s v="DRIFT AV INSTITUSJON"/>
    <n v="11"/>
    <s v="Driftsutgifter"/>
    <x v="26"/>
    <s v="Annet forbruksmateriell"/>
    <x v="2"/>
    <s v="Korona-virus"/>
    <n v="1074"/>
    <n v="1459"/>
    <x v="31"/>
    <x v="4"/>
    <x v="0"/>
  </r>
  <r>
    <x v="130"/>
    <s v="EFF - Kvål aktivitetssenter"/>
    <x v="31"/>
    <s v="DAGTILBUD(PÅ DAGSENTER)"/>
    <n v="10"/>
    <s v="Sum lønn"/>
    <x v="14"/>
    <s v="Pensjon"/>
    <x v="2"/>
    <s v="Korona-virus"/>
    <n v="0"/>
    <n v="1449"/>
    <x v="29"/>
    <x v="8"/>
    <x v="0"/>
  </r>
  <r>
    <x v="161"/>
    <s v="EFF - Lunden"/>
    <x v="14"/>
    <s v="Miljøarbeidertjenesten"/>
    <n v="10"/>
    <s v="Sum lønn"/>
    <x v="5"/>
    <s v="Vikarer ved sykefravær"/>
    <x v="2"/>
    <s v="Korona-virus"/>
    <n v="31077"/>
    <n v="1424"/>
    <x v="29"/>
    <x v="8"/>
    <x v="0"/>
  </r>
  <r>
    <x v="139"/>
    <s v="EHR - Sone Lura"/>
    <x v="19"/>
    <s v="HJEMMETJENESTER"/>
    <n v="10"/>
    <s v="Sum lønn"/>
    <x v="17"/>
    <s v="Vikarer ved annet fravær"/>
    <x v="2"/>
    <s v="Korona-virus"/>
    <n v="3607"/>
    <n v="1424"/>
    <x v="37"/>
    <x v="11"/>
    <x v="0"/>
  </r>
  <r>
    <x v="115"/>
    <s v="SYØ - Lunde bokollektiv"/>
    <x v="19"/>
    <s v="HJEMMETJENESTER"/>
    <n v="10"/>
    <s v="Sum lønn"/>
    <x v="0"/>
    <s v="Overtid"/>
    <x v="2"/>
    <s v="Korona-virus"/>
    <n v="0"/>
    <n v="1423"/>
    <x v="11"/>
    <x v="4"/>
    <x v="0"/>
  </r>
  <r>
    <x v="38"/>
    <s v="Ganddal skole"/>
    <x v="1"/>
    <s v="TILPASSET OPPLÆRING"/>
    <n v="10"/>
    <s v="Sum lønn"/>
    <x v="3"/>
    <s v="Lønn fagstillinger"/>
    <x v="0"/>
    <s v="Utvidet komp. ifm koronapandemien"/>
    <n v="0"/>
    <n v="1422"/>
    <x v="34"/>
    <x v="1"/>
    <x v="1"/>
  </r>
  <r>
    <x v="49"/>
    <s v="SYV - Åse somatisk 3. etg"/>
    <x v="6"/>
    <s v="DRIFT AV INSTITUSJON"/>
    <n v="10"/>
    <s v="Sum lønn"/>
    <x v="4"/>
    <s v="Arbeidsgiveravgift"/>
    <x v="2"/>
    <s v="Korona-virus"/>
    <n v="4555"/>
    <n v="1415"/>
    <x v="31"/>
    <x v="4"/>
    <x v="0"/>
  </r>
  <r>
    <x v="115"/>
    <s v="SYØ - Lunde bokollektiv"/>
    <x v="19"/>
    <s v="HJEMMETJENESTER"/>
    <n v="10"/>
    <s v="Sum lønn"/>
    <x v="9"/>
    <s v="Lønn vakttillegg"/>
    <x v="2"/>
    <s v="Korona-virus"/>
    <n v="6092"/>
    <n v="1411"/>
    <x v="11"/>
    <x v="4"/>
    <x v="0"/>
  </r>
  <r>
    <x v="23"/>
    <s v="Buggeland skole"/>
    <x v="13"/>
    <s v="Forsterket avdeling"/>
    <n v="10"/>
    <s v="Sum lønn"/>
    <x v="4"/>
    <s v="Arbeidsgiveravgift"/>
    <x v="0"/>
    <s v="Utvidet komp. ifm koronapandemien"/>
    <n v="119"/>
    <n v="1411"/>
    <x v="22"/>
    <x v="1"/>
    <x v="1"/>
  </r>
  <r>
    <x v="118"/>
    <s v="MEH - Sandnesveien 299"/>
    <x v="32"/>
    <s v="TILTAK FOR PERSONER MED RUSPROBLEM"/>
    <n v="10"/>
    <s v="Sum lønn"/>
    <x v="4"/>
    <s v="Arbeidsgiveravgift"/>
    <x v="0"/>
    <s v="Utvidet komp. ifm koronapandemien"/>
    <n v="14271"/>
    <n v="1409"/>
    <x v="63"/>
    <x v="0"/>
    <x v="0"/>
  </r>
  <r>
    <x v="61"/>
    <s v="BH7 - Hommersåk barnehage"/>
    <x v="9"/>
    <s v="Barnehage"/>
    <n v="10"/>
    <s v="Sum lønn"/>
    <x v="4"/>
    <s v="Arbeidsgiveravgift"/>
    <x v="0"/>
    <s v="Utvidet komp. ifm koronapandemien"/>
    <n v="9292"/>
    <n v="1407"/>
    <x v="44"/>
    <x v="6"/>
    <x v="1"/>
  </r>
  <r>
    <x v="144"/>
    <s v="SYV - Åse felles"/>
    <x v="6"/>
    <s v="DRIFT AV INSTITUSJON"/>
    <n v="11"/>
    <s v="Driftsutgifter"/>
    <x v="16"/>
    <s v="Merverdiavgift utenfor mva-loven - drift"/>
    <x v="2"/>
    <s v="Korona-virus"/>
    <n v="1311"/>
    <n v="1406"/>
    <x v="31"/>
    <x v="4"/>
    <x v="0"/>
  </r>
  <r>
    <x v="147"/>
    <s v="EFF - Edvard Griegsvei"/>
    <x v="14"/>
    <s v="Miljøarbeidertjenesten"/>
    <n v="10"/>
    <s v="Sum lønn"/>
    <x v="0"/>
    <s v="Overtid"/>
    <x v="2"/>
    <s v="Korona-virus"/>
    <n v="7708"/>
    <n v="1399"/>
    <x v="29"/>
    <x v="8"/>
    <x v="0"/>
  </r>
  <r>
    <x v="89"/>
    <s v="EFF - Skaret avlastningssenter"/>
    <x v="28"/>
    <s v="AVLASTNING I BOLIG(OG LEILIGH.)"/>
    <n v="11"/>
    <s v="Driftsutgifter"/>
    <x v="16"/>
    <s v="Merverdiavgift utenfor mva-loven - drift"/>
    <x v="2"/>
    <s v="Korona-virus"/>
    <n v="355"/>
    <n v="1395"/>
    <x v="29"/>
    <x v="8"/>
    <x v="0"/>
  </r>
  <r>
    <x v="145"/>
    <s v="EHR - Sone Trones"/>
    <x v="19"/>
    <s v="HJEMMETJENESTER"/>
    <n v="10"/>
    <s v="Sum lønn"/>
    <x v="4"/>
    <s v="Arbeidsgiveravgift"/>
    <x v="2"/>
    <s v="Korona-virus"/>
    <n v="0"/>
    <n v="1391"/>
    <x v="37"/>
    <x v="11"/>
    <x v="0"/>
  </r>
  <r>
    <x v="82"/>
    <s v="Digitalisering og IT"/>
    <x v="35"/>
    <s v="IT - kommune felles"/>
    <n v="11"/>
    <s v="Driftsutgifter"/>
    <x v="16"/>
    <s v="Merverdiavgift utenfor mva-loven - drift"/>
    <x v="1"/>
    <s v="Vaksinering Covid-19"/>
    <n v="67117"/>
    <n v="1389"/>
    <x v="54"/>
    <x v="10"/>
    <x v="3"/>
  </r>
  <r>
    <x v="89"/>
    <s v="EFF - Skaret avlastningssenter"/>
    <x v="28"/>
    <s v="AVLASTNING I BOLIG(OG LEILIGH.)"/>
    <n v="11"/>
    <s v="Driftsutgifter"/>
    <x v="32"/>
    <s v="Rengjøringsmidler"/>
    <x v="2"/>
    <s v="Korona-virus"/>
    <n v="0"/>
    <n v="1387"/>
    <x v="29"/>
    <x v="8"/>
    <x v="0"/>
  </r>
  <r>
    <x v="23"/>
    <s v="Buggeland skole"/>
    <x v="13"/>
    <s v="Forsterket avdeling"/>
    <n v="10"/>
    <s v="Sum lønn"/>
    <x v="14"/>
    <s v="Pensjon"/>
    <x v="0"/>
    <s v="Utvidet komp. ifm koronapandemien"/>
    <n v="63"/>
    <n v="1383"/>
    <x v="22"/>
    <x v="1"/>
    <x v="1"/>
  </r>
  <r>
    <x v="43"/>
    <s v="Kyrkjevollen skole"/>
    <x v="26"/>
    <s v="SFO"/>
    <n v="10"/>
    <s v="Sum lønn"/>
    <x v="4"/>
    <s v="Arbeidsgiveravgift"/>
    <x v="2"/>
    <s v="Korona-virus"/>
    <n v="6142"/>
    <n v="1382"/>
    <x v="38"/>
    <x v="1"/>
    <x v="1"/>
  </r>
  <r>
    <x v="112"/>
    <s v="EFF - Maudlandsveien"/>
    <x v="14"/>
    <s v="Miljøarbeidertjenesten"/>
    <n v="10"/>
    <s v="Sum lønn"/>
    <x v="17"/>
    <s v="Vikarer ved annet fravær"/>
    <x v="2"/>
    <s v="Korona-virus"/>
    <n v="0"/>
    <n v="1382"/>
    <x v="29"/>
    <x v="8"/>
    <x v="0"/>
  </r>
  <r>
    <x v="111"/>
    <s v="SYØ - Riska 1 sykehjem"/>
    <x v="6"/>
    <s v="DRIFT AV INSTITUSJON"/>
    <n v="10"/>
    <s v="Sum lønn"/>
    <x v="4"/>
    <s v="Arbeidsgiveravgift"/>
    <x v="2"/>
    <s v="Korona-virus"/>
    <n v="4497"/>
    <n v="1379"/>
    <x v="11"/>
    <x v="4"/>
    <x v="0"/>
  </r>
  <r>
    <x v="98"/>
    <s v="EHR - Sone Riska"/>
    <x v="19"/>
    <s v="HJEMMETJENESTER"/>
    <n v="10"/>
    <s v="Sum lønn"/>
    <x v="14"/>
    <s v="Pensjon"/>
    <x v="2"/>
    <s v="Korona-virus"/>
    <n v="2158"/>
    <n v="1372"/>
    <x v="37"/>
    <x v="11"/>
    <x v="0"/>
  </r>
  <r>
    <x v="11"/>
    <s v="SYØ - Forsandheimen 1"/>
    <x v="6"/>
    <s v="DRIFT AV INSTITUSJON"/>
    <n v="10"/>
    <s v="Sum lønn"/>
    <x v="10"/>
    <s v="Annen lønn og trekkpl. godtgjørelser"/>
    <x v="2"/>
    <s v="Korona-virus"/>
    <n v="465"/>
    <n v="1366"/>
    <x v="11"/>
    <x v="4"/>
    <x v="0"/>
  </r>
  <r>
    <x v="106"/>
    <s v="Hana skole"/>
    <x v="1"/>
    <s v="TILPASSET OPPLÆRING"/>
    <n v="10"/>
    <s v="Sum lønn"/>
    <x v="14"/>
    <s v="Pensjon"/>
    <x v="0"/>
    <s v="Utvidet komp. ifm koronapandemien"/>
    <n v="15735"/>
    <n v="1352"/>
    <x v="60"/>
    <x v="1"/>
    <x v="1"/>
  </r>
  <r>
    <x v="86"/>
    <s v="BH8 - Sørbø Sør"/>
    <x v="9"/>
    <s v="Barnehage"/>
    <n v="10"/>
    <s v="Sum lønn"/>
    <x v="8"/>
    <s v="Ekstrahjelp"/>
    <x v="2"/>
    <s v="Korona-virus"/>
    <n v="10297"/>
    <n v="1348"/>
    <x v="50"/>
    <x v="6"/>
    <x v="1"/>
  </r>
  <r>
    <x v="61"/>
    <s v="BH7 - Hommersåk barnehage"/>
    <x v="9"/>
    <s v="Barnehage"/>
    <n v="10"/>
    <s v="Sum lønn"/>
    <x v="8"/>
    <s v="Ekstrahjelp"/>
    <x v="2"/>
    <s v="Korona-virus"/>
    <n v="0"/>
    <n v="1348"/>
    <x v="44"/>
    <x v="6"/>
    <x v="1"/>
  </r>
  <r>
    <x v="132"/>
    <s v="SYV - Åse nattjeneste"/>
    <x v="6"/>
    <s v="DRIFT AV INSTITUSJON"/>
    <n v="10"/>
    <s v="Sum lønn"/>
    <x v="14"/>
    <s v="Pensjon"/>
    <x v="2"/>
    <s v="Korona-virus"/>
    <n v="1375"/>
    <n v="1341"/>
    <x v="31"/>
    <x v="4"/>
    <x v="0"/>
  </r>
  <r>
    <x v="111"/>
    <s v="SYØ - Riska 1 sykehjem"/>
    <x v="6"/>
    <s v="DRIFT AV INSTITUSJON"/>
    <n v="10"/>
    <s v="Sum lønn"/>
    <x v="5"/>
    <s v="Vikarer ved sykefravær"/>
    <x v="2"/>
    <s v="Korona-virus"/>
    <n v="6662"/>
    <n v="1337"/>
    <x v="11"/>
    <x v="4"/>
    <x v="0"/>
  </r>
  <r>
    <x v="156"/>
    <s v="SYV - Lura 1 sykehjem"/>
    <x v="6"/>
    <s v="DRIFT AV INSTITUSJON"/>
    <n v="10"/>
    <s v="Sum lønn"/>
    <x v="8"/>
    <s v="Ekstrahjelp"/>
    <x v="2"/>
    <s v="Korona-virus"/>
    <n v="29589"/>
    <n v="1329"/>
    <x v="31"/>
    <x v="4"/>
    <x v="0"/>
  </r>
  <r>
    <x v="13"/>
    <s v="Lundehaugen ungdomsskole"/>
    <x v="13"/>
    <s v="Forsterket avdeling"/>
    <n v="10"/>
    <s v="Sum lønn"/>
    <x v="14"/>
    <s v="Pensjon"/>
    <x v="0"/>
    <s v="Utvidet komp. ifm koronapandemien"/>
    <n v="9882"/>
    <n v="1329"/>
    <x v="13"/>
    <x v="1"/>
    <x v="1"/>
  </r>
  <r>
    <x v="11"/>
    <s v="SYØ - Forsandheimen 1"/>
    <x v="6"/>
    <s v="DRIFT AV INSTITUSJON"/>
    <n v="10"/>
    <s v="Sum lønn"/>
    <x v="8"/>
    <s v="Ekstrahjelp"/>
    <x v="2"/>
    <s v="Korona-virus"/>
    <n v="2341"/>
    <n v="1329"/>
    <x v="11"/>
    <x v="4"/>
    <x v="0"/>
  </r>
  <r>
    <x v="119"/>
    <s v="EFF - Moldberget"/>
    <x v="14"/>
    <s v="Miljøarbeidertjenesten"/>
    <n v="10"/>
    <s v="Sum lønn"/>
    <x v="14"/>
    <s v="Pensjon"/>
    <x v="2"/>
    <s v="Korona-virus"/>
    <n v="2163"/>
    <n v="1322"/>
    <x v="29"/>
    <x v="8"/>
    <x v="0"/>
  </r>
  <r>
    <x v="116"/>
    <s v="SYV - Rundeskogen 5. etg"/>
    <x v="6"/>
    <s v="DRIFT AV INSTITUSJON"/>
    <n v="10"/>
    <s v="Sum lønn"/>
    <x v="0"/>
    <s v="Overtid"/>
    <x v="2"/>
    <s v="Korona-virus"/>
    <n v="19563"/>
    <n v="1306"/>
    <x v="31"/>
    <x v="4"/>
    <x v="0"/>
  </r>
  <r>
    <x v="112"/>
    <s v="EFF - Maudlandsveien"/>
    <x v="14"/>
    <s v="Miljøarbeidertjenesten"/>
    <n v="10"/>
    <s v="Sum lønn"/>
    <x v="4"/>
    <s v="Arbeidsgiveravgift"/>
    <x v="0"/>
    <s v="Utvidet komp. ifm koronapandemien"/>
    <n v="15405"/>
    <n v="1302"/>
    <x v="29"/>
    <x v="8"/>
    <x v="0"/>
  </r>
  <r>
    <x v="56"/>
    <s v="SYØ - Rovik bokollektivet"/>
    <x v="19"/>
    <s v="HJEMMETJENESTER"/>
    <n v="10"/>
    <s v="Sum lønn"/>
    <x v="5"/>
    <s v="Vikarer ved sykefravær"/>
    <x v="2"/>
    <s v="Korona-virus"/>
    <n v="63037"/>
    <n v="1295"/>
    <x v="11"/>
    <x v="4"/>
    <x v="0"/>
  </r>
  <r>
    <x v="45"/>
    <s v="SYV - Rundeskogen 4. etg"/>
    <x v="6"/>
    <s v="DRIFT AV INSTITUSJON"/>
    <n v="10"/>
    <s v="Sum lønn"/>
    <x v="10"/>
    <s v="Annen lønn og trekkpl. godtgjørelser"/>
    <x v="2"/>
    <s v="Korona-virus"/>
    <n v="7827"/>
    <n v="1293"/>
    <x v="31"/>
    <x v="4"/>
    <x v="0"/>
  </r>
  <r>
    <x v="72"/>
    <s v="EFF - Firkanten"/>
    <x v="19"/>
    <s v="HJEMMETJENESTER"/>
    <n v="10"/>
    <s v="Sum lønn"/>
    <x v="4"/>
    <s v="Arbeidsgiveravgift"/>
    <x v="2"/>
    <s v="Korona-virus"/>
    <n v="14302"/>
    <n v="1285"/>
    <x v="29"/>
    <x v="8"/>
    <x v="0"/>
  </r>
  <r>
    <x v="108"/>
    <s v="Sandved  skole"/>
    <x v="26"/>
    <s v="SFO"/>
    <n v="10"/>
    <s v="Sum lønn"/>
    <x v="4"/>
    <s v="Arbeidsgiveravgift"/>
    <x v="2"/>
    <s v="Korona-virus"/>
    <n v="21573"/>
    <n v="1283"/>
    <x v="61"/>
    <x v="1"/>
    <x v="1"/>
  </r>
  <r>
    <x v="6"/>
    <s v="LTJ - Fastlønnsleger"/>
    <x v="10"/>
    <s v="ALLMENNLEGETJENESTE"/>
    <n v="11"/>
    <s v="Driftsutgifter"/>
    <x v="16"/>
    <s v="Merverdiavgift utenfor mva-loven - drift"/>
    <x v="2"/>
    <s v="Korona-virus"/>
    <n v="725"/>
    <n v="1276"/>
    <x v="6"/>
    <x v="0"/>
    <x v="0"/>
  </r>
  <r>
    <x v="25"/>
    <s v="Bogafjell ungdomsskole"/>
    <x v="1"/>
    <s v="TILPASSET OPPLÆRING"/>
    <n v="10"/>
    <s v="Sum lønn"/>
    <x v="8"/>
    <s v="Ekstrahjelp"/>
    <x v="0"/>
    <s v="Utvidet komp. ifm koronapandemien"/>
    <n v="5650"/>
    <n v="1263"/>
    <x v="24"/>
    <x v="1"/>
    <x v="1"/>
  </r>
  <r>
    <x v="121"/>
    <s v="Sandnes kulturskole"/>
    <x v="33"/>
    <s v="Undervisningstilbud kulturskoler"/>
    <n v="10"/>
    <s v="Sum lønn"/>
    <x v="4"/>
    <s v="Arbeidsgiveravgift"/>
    <x v="0"/>
    <s v="Utvidet komp. ifm koronapandemien"/>
    <n v="12782"/>
    <n v="1249"/>
    <x v="64"/>
    <x v="5"/>
    <x v="2"/>
  </r>
  <r>
    <x v="133"/>
    <s v="EFF - Tømmerveien"/>
    <x v="14"/>
    <s v="Miljøarbeidertjenesten"/>
    <n v="10"/>
    <s v="Sum lønn"/>
    <x v="9"/>
    <s v="Lønn vakttillegg"/>
    <x v="2"/>
    <s v="Korona-virus"/>
    <n v="2972"/>
    <n v="1247"/>
    <x v="29"/>
    <x v="8"/>
    <x v="0"/>
  </r>
  <r>
    <x v="112"/>
    <s v="EFF - Maudlandsveien"/>
    <x v="14"/>
    <s v="Miljøarbeidertjenesten"/>
    <n v="10"/>
    <s v="Sum lønn"/>
    <x v="14"/>
    <s v="Pensjon"/>
    <x v="2"/>
    <s v="Korona-virus"/>
    <n v="2179"/>
    <n v="1239"/>
    <x v="29"/>
    <x v="8"/>
    <x v="0"/>
  </r>
  <r>
    <x v="3"/>
    <s v="Helsestasjonstjenester"/>
    <x v="41"/>
    <s v="Skolehelsetjeneste"/>
    <n v="10"/>
    <s v="Sum lønn"/>
    <x v="0"/>
    <s v="Overtid"/>
    <x v="0"/>
    <s v="Utvidet komp. ifm koronapandemien"/>
    <n v="0"/>
    <n v="1237"/>
    <x v="3"/>
    <x v="3"/>
    <x v="1"/>
  </r>
  <r>
    <x v="92"/>
    <s v="Sviland skole"/>
    <x v="1"/>
    <s v="TILPASSET OPPLÆRING"/>
    <n v="10"/>
    <s v="Sum lønn"/>
    <x v="14"/>
    <s v="Pensjon"/>
    <x v="0"/>
    <s v="Utvidet komp. ifm koronapandemien"/>
    <n v="4051"/>
    <n v="1231"/>
    <x v="55"/>
    <x v="1"/>
    <x v="1"/>
  </r>
  <r>
    <x v="122"/>
    <s v="BH7 - Høle barnehage"/>
    <x v="9"/>
    <s v="Barnehage"/>
    <n v="10"/>
    <s v="Sum lønn"/>
    <x v="4"/>
    <s v="Arbeidsgiveravgift"/>
    <x v="0"/>
    <s v="Utvidet komp. ifm koronapandemien"/>
    <n v="7513"/>
    <n v="1211"/>
    <x v="65"/>
    <x v="6"/>
    <x v="1"/>
  </r>
  <r>
    <x v="49"/>
    <s v="SYV - Åse somatisk 3. etg"/>
    <x v="6"/>
    <s v="DRIFT AV INSTITUSJON"/>
    <n v="10"/>
    <s v="Sum lønn"/>
    <x v="10"/>
    <s v="Annen lønn og trekkpl. godtgjørelser"/>
    <x v="2"/>
    <s v="Korona-virus"/>
    <n v="0"/>
    <n v="1198"/>
    <x v="31"/>
    <x v="4"/>
    <x v="0"/>
  </r>
  <r>
    <x v="46"/>
    <s v="Jæren øyeblikkelig hjelp"/>
    <x v="21"/>
    <s v="Akutthjelp helse- og omsorgstjenester"/>
    <n v="10"/>
    <s v="Sum lønn"/>
    <x v="4"/>
    <s v="Arbeidsgiveravgift"/>
    <x v="0"/>
    <s v="Utvidet komp. ifm koronapandemien"/>
    <n v="58154"/>
    <n v="1184"/>
    <x v="0"/>
    <x v="0"/>
    <x v="0"/>
  </r>
  <r>
    <x v="108"/>
    <s v="Sandved  skole"/>
    <x v="26"/>
    <s v="SFO"/>
    <n v="10"/>
    <s v="Sum lønn"/>
    <x v="4"/>
    <s v="Arbeidsgiveravgift"/>
    <x v="0"/>
    <s v="Utvidet komp. ifm koronapandemien"/>
    <n v="0"/>
    <n v="1177"/>
    <x v="61"/>
    <x v="1"/>
    <x v="1"/>
  </r>
  <r>
    <x v="146"/>
    <s v="BH2 - Gravarslia barnehage"/>
    <x v="9"/>
    <s v="Barnehage"/>
    <n v="10"/>
    <s v="Sum lønn"/>
    <x v="0"/>
    <s v="Overtid"/>
    <x v="0"/>
    <s v="Utvidet komp. ifm koronapandemien"/>
    <n v="18753"/>
    <n v="1160"/>
    <x v="68"/>
    <x v="6"/>
    <x v="1"/>
  </r>
  <r>
    <x v="162"/>
    <s v="EFF - Privat avlastning"/>
    <x v="43"/>
    <s v="AVLASTNING  HOS PRIVATE FAMILIER"/>
    <n v="10"/>
    <s v="Sum lønn"/>
    <x v="4"/>
    <s v="Arbeidsgiveravgift"/>
    <x v="2"/>
    <s v="Korona-virus"/>
    <n v="6977"/>
    <n v="1160"/>
    <x v="29"/>
    <x v="8"/>
    <x v="0"/>
  </r>
  <r>
    <x v="113"/>
    <s v="Sandvedhaugen barnehager - Nordtunet"/>
    <x v="9"/>
    <s v="Barnehage"/>
    <n v="10"/>
    <s v="Sum lønn"/>
    <x v="4"/>
    <s v="Arbeidsgiveravgift"/>
    <x v="2"/>
    <s v="Korona-virus"/>
    <n v="46407"/>
    <n v="1158"/>
    <x v="43"/>
    <x v="6"/>
    <x v="1"/>
  </r>
  <r>
    <x v="82"/>
    <s v="Digitalisering og IT"/>
    <x v="42"/>
    <s v="IT-tjenester"/>
    <n v="11"/>
    <s v="Driftsutgifter"/>
    <x v="35"/>
    <s v="Kjøp teknisk faglig utstyr"/>
    <x v="2"/>
    <s v="Korona-virus"/>
    <n v="0"/>
    <n v="1158"/>
    <x v="54"/>
    <x v="10"/>
    <x v="3"/>
  </r>
  <r>
    <x v="108"/>
    <s v="Sandved  skole"/>
    <x v="1"/>
    <s v="TILPASSET OPPLÆRING"/>
    <n v="10"/>
    <s v="Sum lønn"/>
    <x v="4"/>
    <s v="Arbeidsgiveravgift"/>
    <x v="2"/>
    <s v="Korona-virus"/>
    <n v="15915"/>
    <n v="1139"/>
    <x v="61"/>
    <x v="1"/>
    <x v="1"/>
  </r>
  <r>
    <x v="30"/>
    <s v="EFF - Mikkelsbærstien"/>
    <x v="14"/>
    <s v="Miljøarbeidertjenesten"/>
    <n v="10"/>
    <s v="Sum lønn"/>
    <x v="10"/>
    <s v="Annen lønn og trekkpl. godtgjørelser"/>
    <x v="2"/>
    <s v="Korona-virus"/>
    <n v="2299"/>
    <n v="1136"/>
    <x v="29"/>
    <x v="8"/>
    <x v="0"/>
  </r>
  <r>
    <x v="63"/>
    <s v="Forsand skole"/>
    <x v="1"/>
    <s v="TILPASSET OPPLÆRING"/>
    <n v="10"/>
    <s v="Sum lønn"/>
    <x v="14"/>
    <s v="Pensjon"/>
    <x v="0"/>
    <s v="Utvidet komp. ifm koronapandemien"/>
    <n v="9075"/>
    <n v="1130"/>
    <x v="45"/>
    <x v="1"/>
    <x v="1"/>
  </r>
  <r>
    <x v="36"/>
    <s v="HR - Ekstern beredskap"/>
    <x v="18"/>
    <s v="Vikarer rekrutteringstjenesten"/>
    <n v="10"/>
    <s v="Sum lønn"/>
    <x v="9"/>
    <s v="Lønn vakttillegg"/>
    <x v="2"/>
    <s v="Korona-virus"/>
    <n v="0"/>
    <n v="1120"/>
    <x v="33"/>
    <x v="10"/>
    <x v="3"/>
  </r>
  <r>
    <x v="113"/>
    <s v="Sandvedhaugen barnehager - Nordtunet"/>
    <x v="9"/>
    <s v="Barnehage"/>
    <n v="10"/>
    <s v="Sum lønn"/>
    <x v="8"/>
    <s v="Ekstrahjelp"/>
    <x v="2"/>
    <s v="Korona-virus"/>
    <n v="2272"/>
    <n v="1118"/>
    <x v="43"/>
    <x v="6"/>
    <x v="1"/>
  </r>
  <r>
    <x v="103"/>
    <s v="Kultur - Kultur og fritidstilbud barn og unge"/>
    <x v="44"/>
    <s v="Aktivitetstilbud til barn og unge"/>
    <n v="10"/>
    <s v="Sum lønn"/>
    <x v="8"/>
    <s v="Ekstrahjelp"/>
    <x v="2"/>
    <s v="Korona-virus"/>
    <n v="964"/>
    <n v="1101"/>
    <x v="59"/>
    <x v="5"/>
    <x v="2"/>
  </r>
  <r>
    <x v="163"/>
    <s v="EFF - Sandskaret"/>
    <x v="14"/>
    <s v="Miljøarbeidertjenesten"/>
    <n v="10"/>
    <s v="Sum lønn"/>
    <x v="14"/>
    <s v="Pensjon"/>
    <x v="2"/>
    <s v="Korona-virus"/>
    <n v="3185"/>
    <n v="1094"/>
    <x v="29"/>
    <x v="8"/>
    <x v="0"/>
  </r>
  <r>
    <x v="8"/>
    <s v="Øygard ungdomsskole"/>
    <x v="1"/>
    <s v="TILPASSET OPPLÆRING"/>
    <n v="11"/>
    <s v="Driftsutgifter"/>
    <x v="36"/>
    <s v="Gaver til ansatte"/>
    <x v="2"/>
    <s v="Korona-virus"/>
    <n v="0"/>
    <n v="1090"/>
    <x v="8"/>
    <x v="1"/>
    <x v="1"/>
  </r>
  <r>
    <x v="114"/>
    <s v="EHR - Riska dag- og aktivitetsavdeling"/>
    <x v="31"/>
    <s v="DAGTILBUD(PÅ DAGSENTER)"/>
    <n v="10"/>
    <s v="Sum lønn"/>
    <x v="5"/>
    <s v="Vikarer ved sykefravær"/>
    <x v="2"/>
    <s v="Korona-virus"/>
    <n v="1475"/>
    <n v="1078"/>
    <x v="37"/>
    <x v="11"/>
    <x v="0"/>
  </r>
  <r>
    <x v="17"/>
    <s v="Kleivane skole"/>
    <x v="1"/>
    <s v="TILPASSET OPPLÆRING"/>
    <n v="10"/>
    <s v="Sum lønn"/>
    <x v="0"/>
    <s v="Overtid"/>
    <x v="2"/>
    <s v="Korona-virus"/>
    <n v="0"/>
    <n v="1068"/>
    <x v="17"/>
    <x v="1"/>
    <x v="1"/>
  </r>
  <r>
    <x v="139"/>
    <s v="EHR - Sone Lura"/>
    <x v="19"/>
    <s v="HJEMMETJENESTER"/>
    <n v="10"/>
    <s v="Sum lønn"/>
    <x v="4"/>
    <s v="Arbeidsgiveravgift"/>
    <x v="2"/>
    <s v="Korona-virus"/>
    <n v="8015"/>
    <n v="1066"/>
    <x v="37"/>
    <x v="11"/>
    <x v="0"/>
  </r>
  <r>
    <x v="126"/>
    <s v="SYV - Åse skjermet 2. etg"/>
    <x v="6"/>
    <s v="DRIFT AV INSTITUSJON"/>
    <n v="10"/>
    <s v="Sum lønn"/>
    <x v="4"/>
    <s v="Arbeidsgiveravgift"/>
    <x v="0"/>
    <s v="Utvidet komp. ifm koronapandemien"/>
    <n v="50909"/>
    <n v="1053"/>
    <x v="31"/>
    <x v="4"/>
    <x v="0"/>
  </r>
  <r>
    <x v="35"/>
    <s v="Malmheim skole"/>
    <x v="26"/>
    <s v="SFO"/>
    <n v="10"/>
    <s v="Sum lønn"/>
    <x v="4"/>
    <s v="Arbeidsgiveravgift"/>
    <x v="0"/>
    <s v="Utvidet komp. ifm koronapandemien"/>
    <n v="2208"/>
    <n v="1053"/>
    <x v="32"/>
    <x v="1"/>
    <x v="1"/>
  </r>
  <r>
    <x v="117"/>
    <s v="EFF - Krunemyr"/>
    <x v="14"/>
    <s v="Miljøarbeidertjenesten"/>
    <n v="10"/>
    <s v="Sum lønn"/>
    <x v="4"/>
    <s v="Arbeidsgiveravgift"/>
    <x v="0"/>
    <s v="Utvidet komp. ifm koronapandemien"/>
    <n v="29035"/>
    <n v="1049"/>
    <x v="29"/>
    <x v="8"/>
    <x v="0"/>
  </r>
  <r>
    <x v="127"/>
    <s v="SYØ - Austrått sykehjem"/>
    <x v="6"/>
    <s v="DRIFT AV INSTITUSJON"/>
    <n v="10"/>
    <s v="Sum lønn"/>
    <x v="4"/>
    <s v="Arbeidsgiveravgift"/>
    <x v="0"/>
    <s v="Utvidet komp. ifm koronapandemien"/>
    <n v="17328"/>
    <n v="1045"/>
    <x v="11"/>
    <x v="4"/>
    <x v="0"/>
  </r>
  <r>
    <x v="58"/>
    <s v="SYV - Lura nattjeneste"/>
    <x v="6"/>
    <s v="DRIFT AV INSTITUSJON"/>
    <n v="10"/>
    <s v="Sum lønn"/>
    <x v="4"/>
    <s v="Arbeidsgiveravgift"/>
    <x v="2"/>
    <s v="Korona-virus"/>
    <n v="3786"/>
    <n v="1040"/>
    <x v="31"/>
    <x v="4"/>
    <x v="0"/>
  </r>
  <r>
    <x v="38"/>
    <s v="Ganddal skole"/>
    <x v="1"/>
    <s v="TILPASSET OPPLÆRING"/>
    <n v="10"/>
    <s v="Sum lønn"/>
    <x v="5"/>
    <s v="Vikarer ved sykefravær"/>
    <x v="0"/>
    <s v="Utvidet komp. ifm koronapandemien"/>
    <n v="0"/>
    <n v="1039"/>
    <x v="34"/>
    <x v="1"/>
    <x v="1"/>
  </r>
  <r>
    <x v="34"/>
    <s v="SYV - Byhagen sykehjem 2. etg"/>
    <x v="6"/>
    <s v="DRIFT AV INSTITUSJON"/>
    <n v="10"/>
    <s v="Sum lønn"/>
    <x v="0"/>
    <s v="Overtid"/>
    <x v="2"/>
    <s v="Korona-virus"/>
    <n v="39577"/>
    <n v="1038"/>
    <x v="31"/>
    <x v="4"/>
    <x v="0"/>
  </r>
  <r>
    <x v="145"/>
    <s v="EHR - Sone Trones"/>
    <x v="19"/>
    <s v="HJEMMETJENESTER"/>
    <n v="10"/>
    <s v="Sum lønn"/>
    <x v="9"/>
    <s v="Lønn vakttillegg"/>
    <x v="2"/>
    <s v="Korona-virus"/>
    <n v="0"/>
    <n v="1032"/>
    <x v="37"/>
    <x v="11"/>
    <x v="0"/>
  </r>
  <r>
    <x v="162"/>
    <s v="EFF - Privat avlastning"/>
    <x v="43"/>
    <s v="AVLASTNING  HOS PRIVATE FAMILIER"/>
    <n v="10"/>
    <s v="Sum lønn"/>
    <x v="10"/>
    <s v="Annen lønn og trekkpl. godtgjørelser"/>
    <x v="2"/>
    <s v="Korona-virus"/>
    <n v="4932"/>
    <n v="1030"/>
    <x v="29"/>
    <x v="8"/>
    <x v="0"/>
  </r>
  <r>
    <x v="147"/>
    <s v="EFF - Edvard Griegsvei"/>
    <x v="14"/>
    <s v="Miljøarbeidertjenesten"/>
    <n v="10"/>
    <s v="Sum lønn"/>
    <x v="4"/>
    <s v="Arbeidsgiveravgift"/>
    <x v="2"/>
    <s v="Korona-virus"/>
    <n v="6546"/>
    <n v="1019"/>
    <x v="29"/>
    <x v="8"/>
    <x v="0"/>
  </r>
  <r>
    <x v="128"/>
    <s v="MEH - Avdeling ROP"/>
    <x v="34"/>
    <s v="PSYKIATRISK SYKEPLEIE"/>
    <n v="10"/>
    <s v="Sum lønn"/>
    <x v="4"/>
    <s v="Arbeidsgiveravgift"/>
    <x v="0"/>
    <s v="Utvidet komp. ifm koronapandemien"/>
    <n v="9977"/>
    <n v="1018"/>
    <x v="63"/>
    <x v="0"/>
    <x v="0"/>
  </r>
  <r>
    <x v="42"/>
    <s v="EHR - Sone Sentrum"/>
    <x v="19"/>
    <s v="HJEMMETJENESTER"/>
    <n v="10"/>
    <s v="Sum lønn"/>
    <x v="14"/>
    <s v="Pensjon"/>
    <x v="2"/>
    <s v="Korona-virus"/>
    <n v="3146"/>
    <n v="1005"/>
    <x v="37"/>
    <x v="11"/>
    <x v="0"/>
  </r>
  <r>
    <x v="104"/>
    <s v="BH1 - Stangelandsforen barnehage"/>
    <x v="9"/>
    <s v="Barnehage"/>
    <n v="10"/>
    <s v="Sum lønn"/>
    <x v="4"/>
    <s v="Arbeidsgiveravgift"/>
    <x v="0"/>
    <s v="Utvidet komp. ifm koronapandemien"/>
    <n v="1502"/>
    <n v="1005"/>
    <x v="52"/>
    <x v="6"/>
    <x v="1"/>
  </r>
  <r>
    <x v="164"/>
    <s v="Styrket barnehagetilbud"/>
    <x v="38"/>
    <s v="TILRETTELAGTE TILTAK I BARNEHAGEN"/>
    <n v="10"/>
    <s v="Sum lønn"/>
    <x v="0"/>
    <s v="Overtid"/>
    <x v="0"/>
    <s v="Utvidet komp. ifm koronapandemien"/>
    <n v="23075"/>
    <n v="999"/>
    <x v="70"/>
    <x v="6"/>
    <x v="1"/>
  </r>
  <r>
    <x v="129"/>
    <s v="EHR - Austrått dag- og aktivitetsavdeling"/>
    <x v="31"/>
    <s v="DAGTILBUD(PÅ DAGSENTER)"/>
    <n v="10"/>
    <s v="Sum lønn"/>
    <x v="4"/>
    <s v="Arbeidsgiveravgift"/>
    <x v="0"/>
    <s v="Utvidet komp. ifm koronapandemien"/>
    <n v="1173"/>
    <n v="990"/>
    <x v="37"/>
    <x v="11"/>
    <x v="0"/>
  </r>
  <r>
    <x v="154"/>
    <s v="MEH - Avdeling psykisk helse"/>
    <x v="34"/>
    <s v="PSYKIATRISK SYKEPLEIE"/>
    <n v="10"/>
    <s v="Sum lønn"/>
    <x v="0"/>
    <s v="Overtid"/>
    <x v="0"/>
    <s v="Utvidet komp. ifm koronapandemien"/>
    <n v="0"/>
    <n v="988"/>
    <x v="63"/>
    <x v="0"/>
    <x v="0"/>
  </r>
  <r>
    <x v="70"/>
    <s v="Høyland ungdomsskole"/>
    <x v="25"/>
    <s v="Innføringsklasse"/>
    <n v="10"/>
    <s v="Sum lønn"/>
    <x v="4"/>
    <s v="Arbeidsgiveravgift"/>
    <x v="0"/>
    <s v="Utvidet komp. ifm koronapandemien"/>
    <n v="1211"/>
    <n v="985"/>
    <x v="48"/>
    <x v="1"/>
    <x v="1"/>
  </r>
  <r>
    <x v="104"/>
    <s v="BH1 - Stangelandsforen barnehage"/>
    <x v="9"/>
    <s v="Barnehage"/>
    <n v="10"/>
    <s v="Sum lønn"/>
    <x v="14"/>
    <s v="Pensjon"/>
    <x v="2"/>
    <s v="Korona-virus"/>
    <n v="9301"/>
    <n v="984"/>
    <x v="52"/>
    <x v="6"/>
    <x v="1"/>
  </r>
  <r>
    <x v="96"/>
    <s v="EFF - Lunde 2"/>
    <x v="19"/>
    <s v="HJEMMETJENESTER"/>
    <n v="10"/>
    <s v="Sum lønn"/>
    <x v="14"/>
    <s v="Pensjon"/>
    <x v="2"/>
    <s v="Korona-virus"/>
    <n v="6747"/>
    <n v="981"/>
    <x v="29"/>
    <x v="8"/>
    <x v="0"/>
  </r>
  <r>
    <x v="69"/>
    <s v="Sørbø skole"/>
    <x v="1"/>
    <s v="TILPASSET OPPLÆRING"/>
    <n v="10"/>
    <s v="Sum lønn"/>
    <x v="14"/>
    <s v="Pensjon"/>
    <x v="0"/>
    <s v="Utvidet komp. ifm koronapandemien"/>
    <n v="13357"/>
    <n v="976"/>
    <x v="47"/>
    <x v="1"/>
    <x v="1"/>
  </r>
  <r>
    <x v="110"/>
    <s v="SYV - Byhagen sykehjem 3. etg"/>
    <x v="6"/>
    <s v="DRIFT AV INSTITUSJON"/>
    <n v="10"/>
    <s v="Sum lønn"/>
    <x v="9"/>
    <s v="Lønn vakttillegg"/>
    <x v="2"/>
    <s v="Korona-virus"/>
    <n v="6978"/>
    <n v="960"/>
    <x v="31"/>
    <x v="4"/>
    <x v="0"/>
  </r>
  <r>
    <x v="26"/>
    <s v="Høle barne- og ungdomsskole"/>
    <x v="1"/>
    <s v="TILPASSET OPPLÆRING"/>
    <n v="10"/>
    <s v="Sum lønn"/>
    <x v="19"/>
    <s v="Vikarer ved ferieavvikling"/>
    <x v="0"/>
    <s v="Utvidet komp. ifm koronapandemien"/>
    <n v="0"/>
    <n v="960"/>
    <x v="25"/>
    <x v="1"/>
    <x v="1"/>
  </r>
  <r>
    <x v="12"/>
    <s v="Lura skole"/>
    <x v="25"/>
    <s v="Innføringsklasse"/>
    <n v="10"/>
    <s v="Sum lønn"/>
    <x v="14"/>
    <s v="Pensjon"/>
    <x v="0"/>
    <s v="Utvidet komp. ifm koronapandemien"/>
    <n v="456"/>
    <n v="953"/>
    <x v="12"/>
    <x v="1"/>
    <x v="1"/>
  </r>
  <r>
    <x v="2"/>
    <s v="Helse og velferd"/>
    <x v="23"/>
    <s v="ADMINISTRATIV LEDELSE"/>
    <n v="11"/>
    <s v="Driftsutgifter"/>
    <x v="37"/>
    <s v="Møtemat og overtidmat for ansatte"/>
    <x v="1"/>
    <s v="Vaksinering Covid-19"/>
    <n v="3624"/>
    <n v="944"/>
    <x v="2"/>
    <x v="2"/>
    <x v="0"/>
  </r>
  <r>
    <x v="65"/>
    <s v="EHR - Sandnes helsesenter 3. etg"/>
    <x v="6"/>
    <s v="DRIFT AV INSTITUSJON"/>
    <n v="10"/>
    <s v="Sum lønn"/>
    <x v="4"/>
    <s v="Arbeidsgiveravgift"/>
    <x v="0"/>
    <s v="Utvidet komp. ifm koronapandemien"/>
    <n v="22686"/>
    <n v="942"/>
    <x v="37"/>
    <x v="11"/>
    <x v="0"/>
  </r>
  <r>
    <x v="106"/>
    <s v="Hana skole"/>
    <x v="26"/>
    <s v="SFO"/>
    <n v="10"/>
    <s v="Sum lønn"/>
    <x v="14"/>
    <s v="Pensjon"/>
    <x v="0"/>
    <s v="Utvidet komp. ifm koronapandemien"/>
    <n v="9725"/>
    <n v="916"/>
    <x v="60"/>
    <x v="1"/>
    <x v="1"/>
  </r>
  <r>
    <x v="34"/>
    <s v="SYV - Byhagen sykehjem 2. etg"/>
    <x v="6"/>
    <s v="DRIFT AV INSTITUSJON"/>
    <n v="10"/>
    <s v="Sum lønn"/>
    <x v="10"/>
    <s v="Annen lønn og trekkpl. godtgjørelser"/>
    <x v="2"/>
    <s v="Korona-virus"/>
    <n v="4511"/>
    <n v="901"/>
    <x v="31"/>
    <x v="4"/>
    <x v="0"/>
  </r>
  <r>
    <x v="94"/>
    <s v="SYØ - Forsandheimen 2"/>
    <x v="6"/>
    <s v="DRIFT AV INSTITUSJON"/>
    <n v="10"/>
    <s v="Sum lønn"/>
    <x v="4"/>
    <s v="Arbeidsgiveravgift"/>
    <x v="2"/>
    <s v="Korona-virus"/>
    <n v="6394"/>
    <n v="900"/>
    <x v="11"/>
    <x v="4"/>
    <x v="0"/>
  </r>
  <r>
    <x v="61"/>
    <s v="BH7 - Hommersåk barnehage"/>
    <x v="9"/>
    <s v="Barnehage"/>
    <n v="11"/>
    <s v="Driftsutgifter"/>
    <x v="11"/>
    <s v="Medisinsk forbruksmateriell"/>
    <x v="2"/>
    <s v="Korona-virus"/>
    <n v="0"/>
    <n v="896"/>
    <x v="44"/>
    <x v="6"/>
    <x v="1"/>
  </r>
  <r>
    <x v="83"/>
    <s v="EHR - Trones bofellesskap"/>
    <x v="19"/>
    <s v="HJEMMETJENESTER"/>
    <n v="10"/>
    <s v="Sum lønn"/>
    <x v="10"/>
    <s v="Annen lønn og trekkpl. godtgjørelser"/>
    <x v="2"/>
    <s v="Korona-virus"/>
    <n v="0"/>
    <n v="896"/>
    <x v="37"/>
    <x v="11"/>
    <x v="0"/>
  </r>
  <r>
    <x v="74"/>
    <s v="SYV - Åse sykehjem somatisk/lindrende"/>
    <x v="6"/>
    <s v="DRIFT AV INSTITUSJON"/>
    <n v="10"/>
    <s v="Sum lønn"/>
    <x v="10"/>
    <s v="Annen lønn og trekkpl. godtgjørelser"/>
    <x v="2"/>
    <s v="Korona-virus"/>
    <n v="8133"/>
    <n v="890"/>
    <x v="31"/>
    <x v="4"/>
    <x v="0"/>
  </r>
  <r>
    <x v="58"/>
    <s v="SYV - Lura nattjeneste"/>
    <x v="6"/>
    <s v="DRIFT AV INSTITUSJON"/>
    <n v="10"/>
    <s v="Sum lønn"/>
    <x v="5"/>
    <s v="Vikarer ved sykefravær"/>
    <x v="2"/>
    <s v="Korona-virus"/>
    <n v="13479"/>
    <n v="889"/>
    <x v="31"/>
    <x v="4"/>
    <x v="0"/>
  </r>
  <r>
    <x v="131"/>
    <s v="BH4 - Langgata barnehage"/>
    <x v="9"/>
    <s v="Barnehage"/>
    <n v="10"/>
    <s v="Sum lønn"/>
    <x v="4"/>
    <s v="Arbeidsgiveravgift"/>
    <x v="0"/>
    <s v="Utvidet komp. ifm koronapandemien"/>
    <n v="19784"/>
    <n v="887"/>
    <x v="62"/>
    <x v="6"/>
    <x v="1"/>
  </r>
  <r>
    <x v="70"/>
    <s v="Høyland ungdomsskole"/>
    <x v="25"/>
    <s v="Innføringsklasse"/>
    <n v="10"/>
    <s v="Sum lønn"/>
    <x v="17"/>
    <s v="Vikarer ved annet fravær"/>
    <x v="0"/>
    <s v="Utvidet komp. ifm koronapandemien"/>
    <n v="5002"/>
    <n v="880"/>
    <x v="48"/>
    <x v="1"/>
    <x v="1"/>
  </r>
  <r>
    <x v="157"/>
    <s v="SYV - Lura 2 sykehjem"/>
    <x v="6"/>
    <s v="DRIFT AV INSTITUSJON"/>
    <n v="10"/>
    <s v="Sum lønn"/>
    <x v="0"/>
    <s v="Overtid"/>
    <x v="2"/>
    <s v="Korona-virus"/>
    <n v="5142"/>
    <n v="866"/>
    <x v="31"/>
    <x v="4"/>
    <x v="0"/>
  </r>
  <r>
    <x v="59"/>
    <s v="Varatun barnehager - Postveien"/>
    <x v="9"/>
    <s v="Barnehage"/>
    <n v="10"/>
    <s v="Sum lønn"/>
    <x v="4"/>
    <s v="Arbeidsgiveravgift"/>
    <x v="0"/>
    <s v="Utvidet komp. ifm koronapandemien"/>
    <n v="4981"/>
    <n v="865"/>
    <x v="35"/>
    <x v="6"/>
    <x v="1"/>
  </r>
  <r>
    <x v="119"/>
    <s v="EFF - Moldberget"/>
    <x v="14"/>
    <s v="Miljøarbeidertjenesten"/>
    <n v="10"/>
    <s v="Sum lønn"/>
    <x v="9"/>
    <s v="Lønn vakttillegg"/>
    <x v="2"/>
    <s v="Korona-virus"/>
    <n v="4699"/>
    <n v="856"/>
    <x v="29"/>
    <x v="8"/>
    <x v="0"/>
  </r>
  <r>
    <x v="110"/>
    <s v="SYV - Byhagen sykehjem 3. etg"/>
    <x v="6"/>
    <s v="DRIFT AV INSTITUSJON"/>
    <n v="10"/>
    <s v="Sum lønn"/>
    <x v="4"/>
    <s v="Arbeidsgiveravgift"/>
    <x v="2"/>
    <s v="Korona-virus"/>
    <n v="8817"/>
    <n v="855"/>
    <x v="31"/>
    <x v="4"/>
    <x v="0"/>
  </r>
  <r>
    <x v="15"/>
    <s v="Figgjo skole"/>
    <x v="26"/>
    <s v="SFO"/>
    <n v="10"/>
    <s v="Sum lønn"/>
    <x v="4"/>
    <s v="Arbeidsgiveravgift"/>
    <x v="0"/>
    <s v="Utvidet komp. ifm koronapandemien"/>
    <n v="9173"/>
    <n v="834"/>
    <x v="15"/>
    <x v="1"/>
    <x v="1"/>
  </r>
  <r>
    <x v="135"/>
    <s v="Trones skole"/>
    <x v="1"/>
    <s v="TILPASSET OPPLÆRING"/>
    <n v="10"/>
    <s v="Sum lønn"/>
    <x v="4"/>
    <s v="Arbeidsgiveravgift"/>
    <x v="0"/>
    <s v="Utvidet komp. ifm koronapandemien"/>
    <n v="74777"/>
    <n v="831"/>
    <x v="66"/>
    <x v="1"/>
    <x v="1"/>
  </r>
  <r>
    <x v="129"/>
    <s v="EHR - Austrått dag- og aktivitetsavdeling"/>
    <x v="31"/>
    <s v="DAGTILBUD(PÅ DAGSENTER)"/>
    <n v="10"/>
    <s v="Sum lønn"/>
    <x v="4"/>
    <s v="Arbeidsgiveravgift"/>
    <x v="2"/>
    <s v="Korona-virus"/>
    <n v="2049"/>
    <n v="829"/>
    <x v="37"/>
    <x v="11"/>
    <x v="0"/>
  </r>
  <r>
    <x v="120"/>
    <s v="SYV - Åse skjermet 3. etg"/>
    <x v="6"/>
    <s v="DRIFT AV INSTITUSJON"/>
    <n v="10"/>
    <s v="Sum lønn"/>
    <x v="10"/>
    <s v="Annen lønn og trekkpl. godtgjørelser"/>
    <x v="2"/>
    <s v="Korona-virus"/>
    <n v="0"/>
    <n v="824"/>
    <x v="31"/>
    <x v="4"/>
    <x v="0"/>
  </r>
  <r>
    <x v="14"/>
    <s v="Sandnes bibliotek"/>
    <x v="7"/>
    <s v="BIBLIOTEK"/>
    <n v="10"/>
    <s v="Sum lønn"/>
    <x v="9"/>
    <s v="Lønn vakttillegg"/>
    <x v="1"/>
    <s v="Vaksinering Covid-19"/>
    <n v="1248"/>
    <n v="816"/>
    <x v="14"/>
    <x v="5"/>
    <x v="2"/>
  </r>
  <r>
    <x v="55"/>
    <s v="EFF - Håholen &amp; Lindeveien"/>
    <x v="14"/>
    <s v="Miljøarbeidertjenesten"/>
    <n v="10"/>
    <s v="Sum lønn"/>
    <x v="6"/>
    <s v="Vakttilegg vikarer"/>
    <x v="2"/>
    <s v="Korona-virus"/>
    <n v="0"/>
    <n v="812"/>
    <x v="29"/>
    <x v="8"/>
    <x v="0"/>
  </r>
  <r>
    <x v="22"/>
    <s v="Porsholen skole"/>
    <x v="26"/>
    <s v="SFO"/>
    <n v="10"/>
    <s v="Sum lønn"/>
    <x v="14"/>
    <s v="Pensjon"/>
    <x v="2"/>
    <s v="Korona-virus"/>
    <n v="2338"/>
    <n v="811"/>
    <x v="21"/>
    <x v="1"/>
    <x v="1"/>
  </r>
  <r>
    <x v="11"/>
    <s v="SYØ - Forsandheimen 1"/>
    <x v="6"/>
    <s v="DRIFT AV INSTITUSJON"/>
    <n v="10"/>
    <s v="Sum lønn"/>
    <x v="4"/>
    <s v="Arbeidsgiveravgift"/>
    <x v="2"/>
    <s v="Korona-virus"/>
    <n v="12899"/>
    <n v="808"/>
    <x v="11"/>
    <x v="4"/>
    <x v="0"/>
  </r>
  <r>
    <x v="75"/>
    <s v="Stangeland skole"/>
    <x v="1"/>
    <s v="TILPASSET OPPLÆRING"/>
    <n v="10"/>
    <s v="Sum lønn"/>
    <x v="14"/>
    <s v="Pensjon"/>
    <x v="0"/>
    <s v="Utvidet komp. ifm koronapandemien"/>
    <n v="11298"/>
    <n v="804"/>
    <x v="49"/>
    <x v="1"/>
    <x v="1"/>
  </r>
  <r>
    <x v="39"/>
    <s v="EFF - Brønnabakka"/>
    <x v="14"/>
    <s v="Miljøarbeidertjenesten"/>
    <n v="10"/>
    <s v="Sum lønn"/>
    <x v="4"/>
    <s v="Arbeidsgiveravgift"/>
    <x v="2"/>
    <s v="Korona-virus"/>
    <n v="1601"/>
    <n v="802"/>
    <x v="29"/>
    <x v="8"/>
    <x v="0"/>
  </r>
  <r>
    <x v="22"/>
    <s v="Porsholen skole"/>
    <x v="1"/>
    <s v="TILPASSET OPPLÆRING"/>
    <n v="10"/>
    <s v="Sum lønn"/>
    <x v="14"/>
    <s v="Pensjon"/>
    <x v="2"/>
    <s v="Korona-virus"/>
    <n v="3338"/>
    <n v="796"/>
    <x v="21"/>
    <x v="1"/>
    <x v="1"/>
  </r>
  <r>
    <x v="134"/>
    <s v="SYØ - Austrått sykehjem demente"/>
    <x v="6"/>
    <s v="DRIFT AV INSTITUSJON"/>
    <n v="10"/>
    <s v="Sum lønn"/>
    <x v="4"/>
    <s v="Arbeidsgiveravgift"/>
    <x v="0"/>
    <s v="Utvidet komp. ifm koronapandemien"/>
    <n v="9594"/>
    <n v="785"/>
    <x v="11"/>
    <x v="4"/>
    <x v="0"/>
  </r>
  <r>
    <x v="85"/>
    <s v="EFF - Rindahagen"/>
    <x v="14"/>
    <s v="Miljøarbeidertjenesten"/>
    <n v="10"/>
    <s v="Sum lønn"/>
    <x v="9"/>
    <s v="Lønn vakttillegg"/>
    <x v="2"/>
    <s v="Korona-virus"/>
    <n v="753"/>
    <n v="784"/>
    <x v="29"/>
    <x v="8"/>
    <x v="0"/>
  </r>
  <r>
    <x v="14"/>
    <s v="Sandnes bibliotek"/>
    <x v="7"/>
    <s v="BIBLIOTEK"/>
    <n v="10"/>
    <s v="Sum lønn"/>
    <x v="20"/>
    <s v="T-trinn"/>
    <x v="1"/>
    <s v="Vaksinering Covid-19"/>
    <n v="1183"/>
    <n v="773"/>
    <x v="14"/>
    <x v="5"/>
    <x v="2"/>
  </r>
  <r>
    <x v="136"/>
    <s v="BFE - Undersøkelse og oppfølging"/>
    <x v="36"/>
    <s v="BARNEVERNSTJENESTEN"/>
    <n v="10"/>
    <s v="Sum lønn"/>
    <x v="4"/>
    <s v="Arbeidsgiveravgift"/>
    <x v="0"/>
    <s v="Utvidet komp. ifm koronapandemien"/>
    <n v="7895"/>
    <n v="765"/>
    <x v="5"/>
    <x v="3"/>
    <x v="1"/>
  </r>
  <r>
    <x v="137"/>
    <s v="BH5 - Porsholen barnehage"/>
    <x v="9"/>
    <s v="Barnehage"/>
    <n v="10"/>
    <s v="Sum lønn"/>
    <x v="4"/>
    <s v="Arbeidsgiveravgift"/>
    <x v="0"/>
    <s v="Utvidet komp. ifm koronapandemien"/>
    <n v="4769"/>
    <n v="765"/>
    <x v="67"/>
    <x v="6"/>
    <x v="1"/>
  </r>
  <r>
    <x v="7"/>
    <s v="Bogafjell skole"/>
    <x v="26"/>
    <s v="SFO"/>
    <n v="10"/>
    <s v="Sum lønn"/>
    <x v="14"/>
    <s v="Pensjon"/>
    <x v="0"/>
    <s v="Utvidet komp. ifm koronapandemien"/>
    <n v="3743"/>
    <n v="747"/>
    <x v="7"/>
    <x v="1"/>
    <x v="1"/>
  </r>
  <r>
    <x v="34"/>
    <s v="SYV - Byhagen sykehjem 2. etg"/>
    <x v="6"/>
    <s v="DRIFT AV INSTITUSJON"/>
    <n v="10"/>
    <s v="Sum lønn"/>
    <x v="9"/>
    <s v="Lønn vakttillegg"/>
    <x v="2"/>
    <s v="Korona-virus"/>
    <n v="12226"/>
    <n v="744"/>
    <x v="31"/>
    <x v="4"/>
    <x v="0"/>
  </r>
  <r>
    <x v="138"/>
    <s v="BH6 - Jønningheia barnehage"/>
    <x v="9"/>
    <s v="Barnehage"/>
    <n v="10"/>
    <s v="Sum lønn"/>
    <x v="4"/>
    <s v="Arbeidsgiveravgift"/>
    <x v="0"/>
    <s v="Utvidet komp. ifm koronapandemien"/>
    <n v="19358"/>
    <n v="737"/>
    <x v="58"/>
    <x v="6"/>
    <x v="1"/>
  </r>
  <r>
    <x v="101"/>
    <s v="EFF - Haugen"/>
    <x v="14"/>
    <s v="Miljøarbeidertjenesten"/>
    <n v="10"/>
    <s v="Sum lønn"/>
    <x v="4"/>
    <s v="Arbeidsgiveravgift"/>
    <x v="2"/>
    <s v="Korona-virus"/>
    <n v="14967"/>
    <n v="731"/>
    <x v="29"/>
    <x v="8"/>
    <x v="0"/>
  </r>
  <r>
    <x v="43"/>
    <s v="Kyrkjevollen skole"/>
    <x v="26"/>
    <s v="SFO"/>
    <n v="10"/>
    <s v="Sum lønn"/>
    <x v="14"/>
    <s v="Pensjon"/>
    <x v="2"/>
    <s v="Korona-virus"/>
    <n v="3233"/>
    <n v="728"/>
    <x v="38"/>
    <x v="1"/>
    <x v="1"/>
  </r>
  <r>
    <x v="147"/>
    <s v="EFF - Edvard Griegsvei"/>
    <x v="14"/>
    <s v="Miljøarbeidertjenesten"/>
    <n v="10"/>
    <s v="Sum lønn"/>
    <x v="9"/>
    <s v="Lønn vakttillegg"/>
    <x v="2"/>
    <s v="Korona-virus"/>
    <n v="4350"/>
    <n v="721"/>
    <x v="29"/>
    <x v="8"/>
    <x v="0"/>
  </r>
  <r>
    <x v="116"/>
    <s v="SYV - Rundeskogen 5. etg"/>
    <x v="6"/>
    <s v="DRIFT AV INSTITUSJON"/>
    <n v="10"/>
    <s v="Sum lønn"/>
    <x v="4"/>
    <s v="Arbeidsgiveravgift"/>
    <x v="2"/>
    <s v="Korona-virus"/>
    <n v="9050"/>
    <n v="712"/>
    <x v="31"/>
    <x v="4"/>
    <x v="0"/>
  </r>
  <r>
    <x v="41"/>
    <s v="Austrått skole"/>
    <x v="26"/>
    <s v="SFO"/>
    <n v="10"/>
    <s v="Sum lønn"/>
    <x v="4"/>
    <s v="Arbeidsgiveravgift"/>
    <x v="2"/>
    <s v="Korona-virus"/>
    <n v="0"/>
    <n v="712"/>
    <x v="36"/>
    <x v="1"/>
    <x v="1"/>
  </r>
  <r>
    <x v="142"/>
    <s v="SYV - Åse renhold og vaskeri"/>
    <x v="27"/>
    <s v="HELSEINSTITUSJONER"/>
    <n v="10"/>
    <s v="Sum lønn"/>
    <x v="4"/>
    <s v="Arbeidsgiveravgift"/>
    <x v="2"/>
    <s v="Korona-virus"/>
    <n v="1092"/>
    <n v="708"/>
    <x v="31"/>
    <x v="4"/>
    <x v="0"/>
  </r>
  <r>
    <x v="149"/>
    <s v="SYØ - Lunde felles"/>
    <x v="6"/>
    <s v="DRIFT AV INSTITUSJON"/>
    <n v="11"/>
    <s v="Driftsutgifter"/>
    <x v="16"/>
    <s v="Merverdiavgift utenfor mva-loven - drift"/>
    <x v="2"/>
    <s v="Korona-virus"/>
    <n v="15027"/>
    <n v="706"/>
    <x v="11"/>
    <x v="4"/>
    <x v="0"/>
  </r>
  <r>
    <x v="91"/>
    <s v="EHR - Sone Austrått"/>
    <x v="19"/>
    <s v="HJEMMETJENESTER"/>
    <n v="10"/>
    <s v="Sum lønn"/>
    <x v="4"/>
    <s v="Arbeidsgiveravgift"/>
    <x v="2"/>
    <s v="Korona-virus"/>
    <n v="8769"/>
    <n v="706"/>
    <x v="37"/>
    <x v="11"/>
    <x v="0"/>
  </r>
  <r>
    <x v="22"/>
    <s v="Porsholen skole"/>
    <x v="26"/>
    <s v="SFO"/>
    <n v="10"/>
    <s v="Sum lønn"/>
    <x v="4"/>
    <s v="Arbeidsgiveravgift"/>
    <x v="0"/>
    <s v="Utvidet komp. ifm koronapandemien"/>
    <n v="4889"/>
    <n v="693"/>
    <x v="21"/>
    <x v="1"/>
    <x v="1"/>
  </r>
  <r>
    <x v="25"/>
    <s v="Bogafjell ungdomsskole"/>
    <x v="1"/>
    <s v="TILPASSET OPPLÆRING"/>
    <n v="10"/>
    <s v="Sum lønn"/>
    <x v="5"/>
    <s v="Vikarer ved sykefravær"/>
    <x v="0"/>
    <s v="Utvidet komp. ifm koronapandemien"/>
    <n v="4441"/>
    <n v="686"/>
    <x v="24"/>
    <x v="1"/>
    <x v="1"/>
  </r>
  <r>
    <x v="142"/>
    <s v="SYV - Åse renhold og vaskeri"/>
    <x v="27"/>
    <s v="HELSEINSTITUSJONER"/>
    <n v="10"/>
    <s v="Sum lønn"/>
    <x v="14"/>
    <s v="Pensjon"/>
    <x v="2"/>
    <s v="Korona-virus"/>
    <n v="525"/>
    <n v="681"/>
    <x v="31"/>
    <x v="4"/>
    <x v="0"/>
  </r>
  <r>
    <x v="89"/>
    <s v="EFF - Skaret avlastningssenter"/>
    <x v="28"/>
    <s v="AVLASTNING I BOLIG(OG LEILIGH.)"/>
    <n v="10"/>
    <s v="Sum lønn"/>
    <x v="10"/>
    <s v="Annen lønn og trekkpl. godtgjørelser"/>
    <x v="2"/>
    <s v="Korona-virus"/>
    <n v="0"/>
    <n v="678"/>
    <x v="29"/>
    <x v="8"/>
    <x v="0"/>
  </r>
  <r>
    <x v="108"/>
    <s v="Sandved  skole"/>
    <x v="26"/>
    <s v="SFO"/>
    <n v="10"/>
    <s v="Sum lønn"/>
    <x v="14"/>
    <s v="Pensjon"/>
    <x v="2"/>
    <s v="Korona-virus"/>
    <n v="11351"/>
    <n v="675"/>
    <x v="61"/>
    <x v="1"/>
    <x v="1"/>
  </r>
  <r>
    <x v="17"/>
    <s v="Kleivane skole"/>
    <x v="26"/>
    <s v="SFO"/>
    <n v="10"/>
    <s v="Sum lønn"/>
    <x v="14"/>
    <s v="Pensjon"/>
    <x v="0"/>
    <s v="Utvidet komp. ifm koronapandemien"/>
    <n v="2884"/>
    <n v="665"/>
    <x v="17"/>
    <x v="1"/>
    <x v="1"/>
  </r>
  <r>
    <x v="96"/>
    <s v="EFF - Lunde 2"/>
    <x v="19"/>
    <s v="HJEMMETJENESTER"/>
    <n v="10"/>
    <s v="Sum lønn"/>
    <x v="10"/>
    <s v="Annen lønn og trekkpl. godtgjørelser"/>
    <x v="2"/>
    <s v="Korona-virus"/>
    <n v="6192"/>
    <n v="662"/>
    <x v="29"/>
    <x v="8"/>
    <x v="0"/>
  </r>
  <r>
    <x v="116"/>
    <s v="SYV - Rundeskogen 5. etg"/>
    <x v="6"/>
    <s v="DRIFT AV INSTITUSJON"/>
    <n v="10"/>
    <s v="Sum lønn"/>
    <x v="9"/>
    <s v="Lønn vakttillegg"/>
    <x v="2"/>
    <s v="Korona-virus"/>
    <n v="4039"/>
    <n v="659"/>
    <x v="31"/>
    <x v="4"/>
    <x v="0"/>
  </r>
  <r>
    <x v="2"/>
    <s v="Helse og velferd"/>
    <x v="23"/>
    <s v="ADMINISTRATIV LEDELSE"/>
    <n v="11"/>
    <s v="Driftsutgifter"/>
    <x v="33"/>
    <s v="Kontormateriell"/>
    <x v="2"/>
    <s v="Korona-virus"/>
    <n v="4742"/>
    <n v="649"/>
    <x v="2"/>
    <x v="2"/>
    <x v="0"/>
  </r>
  <r>
    <x v="123"/>
    <s v="EFF - Rugdeveien"/>
    <x v="14"/>
    <s v="Miljøarbeidertjenesten"/>
    <n v="11"/>
    <s v="Driftsutgifter"/>
    <x v="11"/>
    <s v="Medisinsk forbruksmateriell"/>
    <x v="2"/>
    <s v="Korona-virus"/>
    <n v="0"/>
    <n v="649"/>
    <x v="29"/>
    <x v="8"/>
    <x v="0"/>
  </r>
  <r>
    <x v="103"/>
    <s v="Kultur - Kultur og fritidstilbud barn og unge"/>
    <x v="44"/>
    <s v="Aktivitetstilbud til barn og unge"/>
    <n v="11"/>
    <s v="Driftsutgifter"/>
    <x v="28"/>
    <s v="Bilgodtgjørelse, oppgavepliktig"/>
    <x v="2"/>
    <s v="Korona-virus"/>
    <n v="2108"/>
    <n v="645"/>
    <x v="59"/>
    <x v="5"/>
    <x v="2"/>
  </r>
  <r>
    <x v="117"/>
    <s v="EFF - Krunemyr"/>
    <x v="14"/>
    <s v="Miljøarbeidertjenesten"/>
    <n v="11"/>
    <s v="Driftsutgifter"/>
    <x v="32"/>
    <s v="Rengjøringsmidler"/>
    <x v="2"/>
    <s v="Korona-virus"/>
    <n v="0"/>
    <n v="640"/>
    <x v="29"/>
    <x v="8"/>
    <x v="0"/>
  </r>
  <r>
    <x v="86"/>
    <s v="BH8 - Sørbø Sør"/>
    <x v="9"/>
    <s v="Barnehage"/>
    <n v="10"/>
    <s v="Sum lønn"/>
    <x v="4"/>
    <s v="Arbeidsgiveravgift"/>
    <x v="0"/>
    <s v="Utvidet komp. ifm koronapandemien"/>
    <n v="8938"/>
    <n v="639"/>
    <x v="50"/>
    <x v="6"/>
    <x v="1"/>
  </r>
  <r>
    <x v="140"/>
    <s v="BH3 - Austrått barnehage"/>
    <x v="9"/>
    <s v="Barnehage"/>
    <n v="10"/>
    <s v="Sum lønn"/>
    <x v="4"/>
    <s v="Arbeidsgiveravgift"/>
    <x v="0"/>
    <s v="Utvidet komp. ifm koronapandemien"/>
    <n v="6172"/>
    <n v="639"/>
    <x v="20"/>
    <x v="6"/>
    <x v="1"/>
  </r>
  <r>
    <x v="152"/>
    <s v="LTJ - Forsand legekontor"/>
    <x v="10"/>
    <s v="ALLMENNLEGETJENESTE"/>
    <n v="11"/>
    <s v="Driftsutgifter"/>
    <x v="16"/>
    <s v="Merverdiavgift utenfor mva-loven - drift"/>
    <x v="2"/>
    <s v="Korona-virus"/>
    <n v="3384"/>
    <n v="633"/>
    <x v="6"/>
    <x v="0"/>
    <x v="0"/>
  </r>
  <r>
    <x v="0"/>
    <s v="Legevakt"/>
    <x v="34"/>
    <s v="PSYKIATRISK SYKEPLEIE"/>
    <n v="10"/>
    <s v="Sum lønn"/>
    <x v="4"/>
    <s v="Arbeidsgiveravgift"/>
    <x v="0"/>
    <s v="Utvidet komp. ifm koronapandemien"/>
    <n v="0"/>
    <n v="632"/>
    <x v="0"/>
    <x v="0"/>
    <x v="0"/>
  </r>
  <r>
    <x v="23"/>
    <s v="Buggeland skole"/>
    <x v="13"/>
    <s v="Forsterket avdeling"/>
    <n v="10"/>
    <s v="Sum lønn"/>
    <x v="14"/>
    <s v="Pensjon"/>
    <x v="2"/>
    <s v="Korona-virus"/>
    <n v="629"/>
    <n v="629"/>
    <x v="22"/>
    <x v="1"/>
    <x v="1"/>
  </r>
  <r>
    <x v="141"/>
    <s v="SYØ - Riska 2 sykehjem"/>
    <x v="6"/>
    <s v="DRIFT AV INSTITUSJON"/>
    <n v="10"/>
    <s v="Sum lønn"/>
    <x v="4"/>
    <s v="Arbeidsgiveravgift"/>
    <x v="0"/>
    <s v="Utvidet komp. ifm koronapandemien"/>
    <n v="23973"/>
    <n v="623"/>
    <x v="11"/>
    <x v="4"/>
    <x v="0"/>
  </r>
  <r>
    <x v="41"/>
    <s v="Austrått skole"/>
    <x v="1"/>
    <s v="TILPASSET OPPLÆRING"/>
    <n v="11"/>
    <s v="Driftsutgifter"/>
    <x v="38"/>
    <s v="Undervisningsmateriell skole og barnehage"/>
    <x v="2"/>
    <s v="Korona-virus"/>
    <n v="0"/>
    <n v="620"/>
    <x v="36"/>
    <x v="1"/>
    <x v="1"/>
  </r>
  <r>
    <x v="108"/>
    <s v="Sandved  skole"/>
    <x v="26"/>
    <s v="SFO"/>
    <n v="10"/>
    <s v="Sum lønn"/>
    <x v="14"/>
    <s v="Pensjon"/>
    <x v="0"/>
    <s v="Utvidet komp. ifm koronapandemien"/>
    <n v="0"/>
    <n v="620"/>
    <x v="61"/>
    <x v="1"/>
    <x v="1"/>
  </r>
  <r>
    <x v="139"/>
    <s v="EHR - Sone Lura"/>
    <x v="19"/>
    <s v="HJEMMETJENESTER"/>
    <n v="10"/>
    <s v="Sum lønn"/>
    <x v="10"/>
    <s v="Annen lønn og trekkpl. godtgjørelser"/>
    <x v="2"/>
    <s v="Korona-virus"/>
    <n v="2633"/>
    <n v="617"/>
    <x v="37"/>
    <x v="11"/>
    <x v="0"/>
  </r>
  <r>
    <x v="115"/>
    <s v="SYØ - Lunde bokollektiv"/>
    <x v="19"/>
    <s v="HJEMMETJENESTER"/>
    <n v="10"/>
    <s v="Sum lønn"/>
    <x v="10"/>
    <s v="Annen lønn og trekkpl. godtgjørelser"/>
    <x v="2"/>
    <s v="Korona-virus"/>
    <n v="0"/>
    <n v="617"/>
    <x v="11"/>
    <x v="4"/>
    <x v="0"/>
  </r>
  <r>
    <x v="143"/>
    <s v="MEH - Hanamyrveien 1"/>
    <x v="37"/>
    <s v="Psykisk helse"/>
    <n v="10"/>
    <s v="Sum lønn"/>
    <x v="4"/>
    <s v="Arbeidsgiveravgift"/>
    <x v="0"/>
    <s v="Utvidet komp. ifm koronapandemien"/>
    <n v="12886"/>
    <n v="610"/>
    <x v="63"/>
    <x v="0"/>
    <x v="0"/>
  </r>
  <r>
    <x v="83"/>
    <s v="EHR - Trones bofellesskap"/>
    <x v="19"/>
    <s v="HJEMMETJENESTER"/>
    <n v="10"/>
    <s v="Sum lønn"/>
    <x v="14"/>
    <s v="Pensjon"/>
    <x v="2"/>
    <s v="Korona-virus"/>
    <n v="656"/>
    <n v="609"/>
    <x v="37"/>
    <x v="11"/>
    <x v="0"/>
  </r>
  <r>
    <x v="72"/>
    <s v="EFF - Firkanten"/>
    <x v="19"/>
    <s v="HJEMMETJENESTER"/>
    <n v="11"/>
    <s v="Driftsutgifter"/>
    <x v="32"/>
    <s v="Rengjøringsmidler"/>
    <x v="2"/>
    <s v="Korona-virus"/>
    <n v="0"/>
    <n v="608"/>
    <x v="29"/>
    <x v="8"/>
    <x v="0"/>
  </r>
  <r>
    <x v="72"/>
    <s v="EFF - Firkanten"/>
    <x v="19"/>
    <s v="HJEMMETJENESTER"/>
    <n v="10"/>
    <s v="Sum lønn"/>
    <x v="9"/>
    <s v="Lønn vakttillegg"/>
    <x v="2"/>
    <s v="Korona-virus"/>
    <n v="6672"/>
    <n v="603"/>
    <x v="29"/>
    <x v="8"/>
    <x v="0"/>
  </r>
  <r>
    <x v="84"/>
    <s v="SYØ - Rovik RØD sykehjem"/>
    <x v="6"/>
    <s v="DRIFT AV INSTITUSJON"/>
    <n v="10"/>
    <s v="Sum lønn"/>
    <x v="4"/>
    <s v="Arbeidsgiveravgift"/>
    <x v="2"/>
    <s v="Korona-virus"/>
    <n v="24433"/>
    <n v="594"/>
    <x v="11"/>
    <x v="4"/>
    <x v="0"/>
  </r>
  <r>
    <x v="3"/>
    <s v="Helsestasjonstjenester"/>
    <x v="3"/>
    <s v="Helsestasjonstjeneste"/>
    <n v="10"/>
    <s v="Sum lønn"/>
    <x v="0"/>
    <s v="Overtid"/>
    <x v="2"/>
    <s v="Korona-virus"/>
    <n v="17012"/>
    <n v="561"/>
    <x v="3"/>
    <x v="3"/>
    <x v="1"/>
  </r>
  <r>
    <x v="133"/>
    <s v="EFF - Tømmerveien"/>
    <x v="14"/>
    <s v="Miljøarbeidertjenesten"/>
    <n v="10"/>
    <s v="Sum lønn"/>
    <x v="4"/>
    <s v="Arbeidsgiveravgift"/>
    <x v="0"/>
    <s v="Utvidet komp. ifm koronapandemien"/>
    <n v="9550"/>
    <n v="556"/>
    <x v="29"/>
    <x v="8"/>
    <x v="0"/>
  </r>
  <r>
    <x v="35"/>
    <s v="Malmheim skole"/>
    <x v="26"/>
    <s v="SFO"/>
    <n v="10"/>
    <s v="Sum lønn"/>
    <x v="14"/>
    <s v="Pensjon"/>
    <x v="0"/>
    <s v="Utvidet komp. ifm koronapandemien"/>
    <n v="1137"/>
    <n v="554"/>
    <x v="32"/>
    <x v="1"/>
    <x v="1"/>
  </r>
  <r>
    <x v="18"/>
    <s v="SYØ - Rovik GRØNN sykehjem"/>
    <x v="6"/>
    <s v="DRIFT AV INSTITUSJON"/>
    <n v="10"/>
    <s v="Sum lønn"/>
    <x v="14"/>
    <s v="Pensjon"/>
    <x v="2"/>
    <s v="Korona-virus"/>
    <n v="832"/>
    <n v="545"/>
    <x v="11"/>
    <x v="4"/>
    <x v="0"/>
  </r>
  <r>
    <x v="41"/>
    <s v="Austrått skole"/>
    <x v="1"/>
    <s v="TILPASSET OPPLÆRING"/>
    <n v="11"/>
    <s v="Driftsutgifter"/>
    <x v="16"/>
    <s v="Merverdiavgift utenfor mva-loven - drift"/>
    <x v="2"/>
    <s v="Korona-virus"/>
    <n v="1543"/>
    <n v="541"/>
    <x v="36"/>
    <x v="1"/>
    <x v="1"/>
  </r>
  <r>
    <x v="108"/>
    <s v="Sandved  skole"/>
    <x v="1"/>
    <s v="TILPASSET OPPLÆRING"/>
    <n v="10"/>
    <s v="Sum lønn"/>
    <x v="14"/>
    <s v="Pensjon"/>
    <x v="2"/>
    <s v="Korona-virus"/>
    <n v="3506"/>
    <n v="540"/>
    <x v="61"/>
    <x v="1"/>
    <x v="1"/>
  </r>
  <r>
    <x v="146"/>
    <s v="BH2 - Gravarslia barnehage"/>
    <x v="38"/>
    <s v="TILRETTELAGTE TILTAK I BARNEHAGEN"/>
    <n v="10"/>
    <s v="Sum lønn"/>
    <x v="4"/>
    <s v="Arbeidsgiveravgift"/>
    <x v="0"/>
    <s v="Utvidet komp. ifm koronapandemien"/>
    <n v="529"/>
    <n v="527"/>
    <x v="68"/>
    <x v="6"/>
    <x v="1"/>
  </r>
  <r>
    <x v="156"/>
    <s v="SYV - Lura 1 sykehjem"/>
    <x v="6"/>
    <s v="DRIFT AV INSTITUSJON"/>
    <n v="10"/>
    <s v="Sum lønn"/>
    <x v="4"/>
    <s v="Arbeidsgiveravgift"/>
    <x v="2"/>
    <s v="Korona-virus"/>
    <n v="23377"/>
    <n v="515"/>
    <x v="31"/>
    <x v="4"/>
    <x v="0"/>
  </r>
  <r>
    <x v="165"/>
    <s v="BH5 - Rissebærstraen barnehage"/>
    <x v="9"/>
    <s v="Barnehage"/>
    <n v="10"/>
    <s v="Sum lønn"/>
    <x v="0"/>
    <s v="Overtid"/>
    <x v="0"/>
    <s v="Utvidet komp. ifm koronapandemien"/>
    <n v="5871"/>
    <n v="515"/>
    <x v="67"/>
    <x v="6"/>
    <x v="1"/>
  </r>
  <r>
    <x v="103"/>
    <s v="Kultur - Kultur og fritidstilbud barn og unge"/>
    <x v="30"/>
    <s v="Tilrettelagt aktivitetstilbud til barn og unge"/>
    <n v="10"/>
    <s v="Sum lønn"/>
    <x v="3"/>
    <s v="Lønn fagstillinger"/>
    <x v="2"/>
    <s v="Korona-virus"/>
    <n v="392"/>
    <n v="502"/>
    <x v="59"/>
    <x v="5"/>
    <x v="2"/>
  </r>
  <r>
    <x v="76"/>
    <s v="SYV - Rundeskogen 3. etg"/>
    <x v="6"/>
    <s v="DRIFT AV INSTITUSJON"/>
    <n v="10"/>
    <s v="Sum lønn"/>
    <x v="4"/>
    <s v="Arbeidsgiveravgift"/>
    <x v="0"/>
    <s v="Utvidet komp. ifm koronapandemien"/>
    <n v="19980"/>
    <n v="499"/>
    <x v="31"/>
    <x v="4"/>
    <x v="0"/>
  </r>
  <r>
    <x v="103"/>
    <s v="Kultur - Kultur og fritidstilbud barn og unge"/>
    <x v="44"/>
    <s v="Aktivitetstilbud til barn og unge"/>
    <n v="11"/>
    <s v="Driftsutgifter"/>
    <x v="34"/>
    <s v="Reiseutgift - møteaktivitet"/>
    <x v="2"/>
    <s v="Korona-virus"/>
    <n v="1628"/>
    <n v="497"/>
    <x v="59"/>
    <x v="5"/>
    <x v="2"/>
  </r>
  <r>
    <x v="32"/>
    <s v="Sandnes læringssenter"/>
    <x v="15"/>
    <s v="Norskopplæring innvandrere"/>
    <n v="10"/>
    <s v="Sum lønn"/>
    <x v="4"/>
    <s v="Arbeidsgiveravgift"/>
    <x v="2"/>
    <s v="Korona-virus"/>
    <n v="4493"/>
    <n v="495"/>
    <x v="30"/>
    <x v="9"/>
    <x v="1"/>
  </r>
  <r>
    <x v="139"/>
    <s v="EHR - Sone Lura"/>
    <x v="19"/>
    <s v="HJEMMETJENESTER"/>
    <n v="10"/>
    <s v="Sum lønn"/>
    <x v="4"/>
    <s v="Arbeidsgiveravgift"/>
    <x v="0"/>
    <s v="Utvidet komp. ifm koronapandemien"/>
    <n v="26918"/>
    <n v="493"/>
    <x v="37"/>
    <x v="11"/>
    <x v="0"/>
  </r>
  <r>
    <x v="157"/>
    <s v="SYV - Lura 2 sykehjem"/>
    <x v="6"/>
    <s v="DRIFT AV INSTITUSJON"/>
    <n v="10"/>
    <s v="Sum lønn"/>
    <x v="4"/>
    <s v="Arbeidsgiveravgift"/>
    <x v="2"/>
    <s v="Korona-virus"/>
    <n v="5756"/>
    <n v="481"/>
    <x v="31"/>
    <x v="4"/>
    <x v="0"/>
  </r>
  <r>
    <x v="12"/>
    <s v="Lura skole"/>
    <x v="26"/>
    <s v="SFO"/>
    <n v="10"/>
    <s v="Sum lønn"/>
    <x v="4"/>
    <s v="Arbeidsgiveravgift"/>
    <x v="0"/>
    <s v="Utvidet komp. ifm koronapandemien"/>
    <n v="503"/>
    <n v="479"/>
    <x v="12"/>
    <x v="1"/>
    <x v="1"/>
  </r>
  <r>
    <x v="148"/>
    <s v="BH2 - Vatne barnehage"/>
    <x v="9"/>
    <s v="Barnehage"/>
    <n v="10"/>
    <s v="Sum lønn"/>
    <x v="4"/>
    <s v="Arbeidsgiveravgift"/>
    <x v="0"/>
    <s v="Utvidet komp. ifm koronapandemien"/>
    <n v="3204"/>
    <n v="478"/>
    <x v="68"/>
    <x v="6"/>
    <x v="1"/>
  </r>
  <r>
    <x v="133"/>
    <s v="EFF - Tømmerveien"/>
    <x v="14"/>
    <s v="Miljøarbeidertjenesten"/>
    <n v="10"/>
    <s v="Sum lønn"/>
    <x v="14"/>
    <s v="Pensjon"/>
    <x v="2"/>
    <s v="Korona-virus"/>
    <n v="2989"/>
    <n v="469"/>
    <x v="29"/>
    <x v="8"/>
    <x v="0"/>
  </r>
  <r>
    <x v="39"/>
    <s v="EFF - Brønnabakka"/>
    <x v="14"/>
    <s v="Miljøarbeidertjenesten"/>
    <n v="10"/>
    <s v="Sum lønn"/>
    <x v="14"/>
    <s v="Pensjon"/>
    <x v="2"/>
    <s v="Korona-virus"/>
    <n v="661"/>
    <n v="461"/>
    <x v="29"/>
    <x v="8"/>
    <x v="0"/>
  </r>
  <r>
    <x v="115"/>
    <s v="SYØ - Lunde bokollektiv"/>
    <x v="19"/>
    <s v="HJEMMETJENESTER"/>
    <n v="10"/>
    <s v="Sum lønn"/>
    <x v="14"/>
    <s v="Pensjon"/>
    <x v="2"/>
    <s v="Korona-virus"/>
    <n v="1700"/>
    <n v="456"/>
    <x v="11"/>
    <x v="4"/>
    <x v="0"/>
  </r>
  <r>
    <x v="166"/>
    <s v="ØKO - Lønn"/>
    <x v="45"/>
    <s v="LØNNSADMINISTRASJON"/>
    <n v="10"/>
    <s v="Sum lønn"/>
    <x v="0"/>
    <s v="Overtid"/>
    <x v="2"/>
    <s v="Korona-virus"/>
    <n v="19707"/>
    <n v="453"/>
    <x v="71"/>
    <x v="13"/>
    <x v="4"/>
  </r>
  <r>
    <x v="3"/>
    <s v="Helsestasjonstjenester"/>
    <x v="3"/>
    <s v="Helsestasjonstjeneste"/>
    <n v="10"/>
    <s v="Sum lønn"/>
    <x v="4"/>
    <s v="Arbeidsgiveravgift"/>
    <x v="1"/>
    <s v="Vaksinering Covid-19"/>
    <n v="16525"/>
    <n v="453"/>
    <x v="3"/>
    <x v="3"/>
    <x v="1"/>
  </r>
  <r>
    <x v="139"/>
    <s v="EHR - Sone Lura"/>
    <x v="19"/>
    <s v="HJEMMETJENESTER"/>
    <n v="10"/>
    <s v="Sum lønn"/>
    <x v="9"/>
    <s v="Lønn vakttillegg"/>
    <x v="2"/>
    <s v="Korona-virus"/>
    <n v="1534"/>
    <n v="449"/>
    <x v="37"/>
    <x v="11"/>
    <x v="0"/>
  </r>
  <r>
    <x v="74"/>
    <s v="SYV - Åse sykehjem somatisk/lindrende"/>
    <x v="6"/>
    <s v="DRIFT AV INSTITUSJON"/>
    <n v="10"/>
    <s v="Sum lønn"/>
    <x v="14"/>
    <s v="Pensjon"/>
    <x v="2"/>
    <s v="Korona-virus"/>
    <n v="4088"/>
    <n v="444"/>
    <x v="31"/>
    <x v="4"/>
    <x v="0"/>
  </r>
  <r>
    <x v="101"/>
    <s v="EFF - Haugen"/>
    <x v="14"/>
    <s v="Miljøarbeidertjenesten"/>
    <n v="10"/>
    <s v="Sum lønn"/>
    <x v="9"/>
    <s v="Lønn vakttillegg"/>
    <x v="2"/>
    <s v="Korona-virus"/>
    <n v="11066"/>
    <n v="443"/>
    <x v="29"/>
    <x v="8"/>
    <x v="0"/>
  </r>
  <r>
    <x v="93"/>
    <s v="SYV - Byhagen sykepleielag"/>
    <x v="6"/>
    <s v="DRIFT AV INSTITUSJON"/>
    <n v="10"/>
    <s v="Sum lønn"/>
    <x v="4"/>
    <s v="Arbeidsgiveravgift"/>
    <x v="2"/>
    <s v="Korona-virus"/>
    <n v="1423"/>
    <n v="442"/>
    <x v="31"/>
    <x v="4"/>
    <x v="0"/>
  </r>
  <r>
    <x v="93"/>
    <s v="SYV - Byhagen sykepleielag"/>
    <x v="6"/>
    <s v="DRIFT AV INSTITUSJON"/>
    <n v="10"/>
    <s v="Sum lønn"/>
    <x v="14"/>
    <s v="Pensjon"/>
    <x v="2"/>
    <s v="Korona-virus"/>
    <n v="234"/>
    <n v="438"/>
    <x v="31"/>
    <x v="4"/>
    <x v="0"/>
  </r>
  <r>
    <x v="101"/>
    <s v="EFF - Haugen"/>
    <x v="14"/>
    <s v="Miljøarbeidertjenesten"/>
    <n v="10"/>
    <s v="Sum lønn"/>
    <x v="14"/>
    <s v="Pensjon"/>
    <x v="2"/>
    <s v="Korona-virus"/>
    <n v="4393"/>
    <n v="434"/>
    <x v="29"/>
    <x v="8"/>
    <x v="0"/>
  </r>
  <r>
    <x v="116"/>
    <s v="SYV - Rundeskogen 5. etg"/>
    <x v="6"/>
    <s v="DRIFT AV INSTITUSJON"/>
    <n v="10"/>
    <s v="Sum lønn"/>
    <x v="14"/>
    <s v="Pensjon"/>
    <x v="2"/>
    <s v="Korona-virus"/>
    <n v="2922"/>
    <n v="432"/>
    <x v="31"/>
    <x v="4"/>
    <x v="0"/>
  </r>
  <r>
    <x v="161"/>
    <s v="EFF - Lunden"/>
    <x v="14"/>
    <s v="Miljøarbeidertjenesten"/>
    <n v="10"/>
    <s v="Sum lønn"/>
    <x v="4"/>
    <s v="Arbeidsgiveravgift"/>
    <x v="2"/>
    <s v="Korona-virus"/>
    <n v="8399"/>
    <n v="428"/>
    <x v="29"/>
    <x v="8"/>
    <x v="0"/>
  </r>
  <r>
    <x v="160"/>
    <s v="SYØ - Austrått renhold og vaskeri"/>
    <x v="27"/>
    <s v="HELSEINSTITUSJONER"/>
    <n v="11"/>
    <s v="Driftsutgifter"/>
    <x v="16"/>
    <s v="Merverdiavgift utenfor mva-loven - drift"/>
    <x v="2"/>
    <s v="Korona-virus"/>
    <n v="576"/>
    <n v="428"/>
    <x v="11"/>
    <x v="4"/>
    <x v="0"/>
  </r>
  <r>
    <x v="150"/>
    <s v="BH8 - Ganddal barnehage"/>
    <x v="9"/>
    <s v="Barnehage"/>
    <n v="10"/>
    <s v="Sum lønn"/>
    <x v="4"/>
    <s v="Arbeidsgiveravgift"/>
    <x v="2"/>
    <s v="Korona-virus"/>
    <n v="14208"/>
    <n v="419"/>
    <x v="50"/>
    <x v="6"/>
    <x v="1"/>
  </r>
  <r>
    <x v="8"/>
    <s v="Øygard ungdomsskole"/>
    <x v="1"/>
    <s v="TILPASSET OPPLÆRING"/>
    <n v="10"/>
    <s v="Sum lønn"/>
    <x v="10"/>
    <s v="Annen lønn og trekkpl. godtgjørelser"/>
    <x v="2"/>
    <s v="Korona-virus"/>
    <n v="333"/>
    <n v="417"/>
    <x v="8"/>
    <x v="1"/>
    <x v="1"/>
  </r>
  <r>
    <x v="48"/>
    <s v="Smeaheia skole"/>
    <x v="26"/>
    <s v="SFO"/>
    <n v="10"/>
    <s v="Sum lønn"/>
    <x v="4"/>
    <s v="Arbeidsgiveravgift"/>
    <x v="0"/>
    <s v="Utvidet komp. ifm koronapandemien"/>
    <n v="3175"/>
    <n v="413"/>
    <x v="41"/>
    <x v="1"/>
    <x v="1"/>
  </r>
  <r>
    <x v="59"/>
    <s v="Varatun barnehager - Postveien"/>
    <x v="39"/>
    <s v="Tospråklig assistanse"/>
    <n v="10"/>
    <s v="Sum lønn"/>
    <x v="4"/>
    <s v="Arbeidsgiveravgift"/>
    <x v="2"/>
    <s v="Korona-virus"/>
    <n v="3284"/>
    <n v="411"/>
    <x v="35"/>
    <x v="6"/>
    <x v="1"/>
  </r>
  <r>
    <x v="101"/>
    <s v="EFF - Haugen"/>
    <x v="14"/>
    <s v="Miljøarbeidertjenesten"/>
    <n v="11"/>
    <s v="Driftsutgifter"/>
    <x v="32"/>
    <s v="Rengjøringsmidler"/>
    <x v="2"/>
    <s v="Korona-virus"/>
    <n v="0"/>
    <n v="405"/>
    <x v="29"/>
    <x v="8"/>
    <x v="0"/>
  </r>
  <r>
    <x v="70"/>
    <s v="Høyland ungdomsskole"/>
    <x v="25"/>
    <s v="Innføringsklasse"/>
    <n v="10"/>
    <s v="Sum lønn"/>
    <x v="14"/>
    <s v="Pensjon"/>
    <x v="0"/>
    <s v="Utvidet komp. ifm koronapandemien"/>
    <n v="490"/>
    <n v="400"/>
    <x v="48"/>
    <x v="1"/>
    <x v="1"/>
  </r>
  <r>
    <x v="145"/>
    <s v="EHR - Sone Trones"/>
    <x v="19"/>
    <s v="HJEMMETJENESTER"/>
    <n v="10"/>
    <s v="Sum lønn"/>
    <x v="14"/>
    <s v="Pensjon"/>
    <x v="2"/>
    <s v="Korona-virus"/>
    <n v="0"/>
    <n v="397"/>
    <x v="37"/>
    <x v="11"/>
    <x v="0"/>
  </r>
  <r>
    <x v="94"/>
    <s v="SYØ - Forsandheimen 2"/>
    <x v="6"/>
    <s v="DRIFT AV INSTITUSJON"/>
    <n v="10"/>
    <s v="Sum lønn"/>
    <x v="9"/>
    <s v="Lønn vakttillegg"/>
    <x v="2"/>
    <s v="Korona-virus"/>
    <n v="3259"/>
    <n v="393"/>
    <x v="11"/>
    <x v="4"/>
    <x v="0"/>
  </r>
  <r>
    <x v="6"/>
    <s v="LTJ - Fastlønnsleger"/>
    <x v="10"/>
    <s v="ALLMENNLEGETJENESTE"/>
    <n v="10"/>
    <s v="Sum lønn"/>
    <x v="22"/>
    <s v="Lønn administrasjon"/>
    <x v="2"/>
    <s v="Korona-virus"/>
    <n v="0"/>
    <n v="387"/>
    <x v="6"/>
    <x v="0"/>
    <x v="0"/>
  </r>
  <r>
    <x v="103"/>
    <s v="Kultur - Kultur og fritidstilbud barn og unge"/>
    <x v="30"/>
    <s v="Tilrettelagt aktivitetstilbud til barn og unge"/>
    <n v="10"/>
    <s v="Sum lønn"/>
    <x v="14"/>
    <s v="Pensjon"/>
    <x v="2"/>
    <s v="Korona-virus"/>
    <n v="280"/>
    <n v="386"/>
    <x v="59"/>
    <x v="5"/>
    <x v="2"/>
  </r>
  <r>
    <x v="150"/>
    <s v="BH8 - Ganddal barnehage"/>
    <x v="9"/>
    <s v="Barnehage"/>
    <n v="10"/>
    <s v="Sum lønn"/>
    <x v="0"/>
    <s v="Overtid"/>
    <x v="0"/>
    <s v="Utvidet komp. ifm koronapandemien"/>
    <n v="63412"/>
    <n v="381"/>
    <x v="50"/>
    <x v="6"/>
    <x v="1"/>
  </r>
  <r>
    <x v="105"/>
    <s v="EHR - Sone Rovik"/>
    <x v="19"/>
    <s v="HJEMMETJENESTER"/>
    <n v="10"/>
    <s v="Sum lønn"/>
    <x v="9"/>
    <s v="Lønn vakttillegg"/>
    <x v="2"/>
    <s v="Korona-virus"/>
    <n v="906"/>
    <n v="376"/>
    <x v="37"/>
    <x v="11"/>
    <x v="0"/>
  </r>
  <r>
    <x v="41"/>
    <s v="Austrått skole"/>
    <x v="26"/>
    <s v="SFO"/>
    <n v="10"/>
    <s v="Sum lønn"/>
    <x v="14"/>
    <s v="Pensjon"/>
    <x v="2"/>
    <s v="Korona-virus"/>
    <n v="0"/>
    <n v="375"/>
    <x v="36"/>
    <x v="1"/>
    <x v="1"/>
  </r>
  <r>
    <x v="132"/>
    <s v="SYV - Åse nattjeneste"/>
    <x v="6"/>
    <s v="DRIFT AV INSTITUSJON"/>
    <n v="10"/>
    <s v="Sum lønn"/>
    <x v="0"/>
    <s v="Overtid"/>
    <x v="2"/>
    <s v="Korona-virus"/>
    <n v="27333"/>
    <n v="373"/>
    <x v="31"/>
    <x v="4"/>
    <x v="0"/>
  </r>
  <r>
    <x v="131"/>
    <s v="BH4 - Langgata barnehage"/>
    <x v="9"/>
    <s v="Barnehage"/>
    <n v="10"/>
    <s v="Sum lønn"/>
    <x v="5"/>
    <s v="Vikarer ved sykefravær"/>
    <x v="2"/>
    <s v="Korona-virus"/>
    <n v="47532"/>
    <n v="364"/>
    <x v="62"/>
    <x v="6"/>
    <x v="1"/>
  </r>
  <r>
    <x v="151"/>
    <s v="BFE - Administrasjon og stab"/>
    <x v="40"/>
    <s v="BARNEVERNSVAKT"/>
    <n v="10"/>
    <s v="Sum lønn"/>
    <x v="4"/>
    <s v="Arbeidsgiveravgift"/>
    <x v="0"/>
    <s v="Utvidet komp. ifm koronapandemien"/>
    <n v="7693"/>
    <n v="356"/>
    <x v="5"/>
    <x v="3"/>
    <x v="1"/>
  </r>
  <r>
    <x v="105"/>
    <s v="EHR - Sone Rovik"/>
    <x v="19"/>
    <s v="HJEMMETJENESTER"/>
    <n v="10"/>
    <s v="Sum lønn"/>
    <x v="14"/>
    <s v="Pensjon"/>
    <x v="2"/>
    <s v="Korona-virus"/>
    <n v="826"/>
    <n v="356"/>
    <x v="37"/>
    <x v="11"/>
    <x v="0"/>
  </r>
  <r>
    <x v="105"/>
    <s v="EHR - Sone Rovik"/>
    <x v="19"/>
    <s v="HJEMMETJENESTER"/>
    <n v="10"/>
    <s v="Sum lønn"/>
    <x v="4"/>
    <s v="Arbeidsgiveravgift"/>
    <x v="0"/>
    <s v="Utvidet komp. ifm koronapandemien"/>
    <n v="75254"/>
    <n v="349"/>
    <x v="37"/>
    <x v="11"/>
    <x v="0"/>
  </r>
  <r>
    <x v="110"/>
    <s v="SYV - Byhagen sykehjem 3. etg"/>
    <x v="6"/>
    <s v="DRIFT AV INSTITUSJON"/>
    <n v="10"/>
    <s v="Sum lønn"/>
    <x v="14"/>
    <s v="Pensjon"/>
    <x v="2"/>
    <s v="Korona-virus"/>
    <n v="3302"/>
    <n v="346"/>
    <x v="31"/>
    <x v="4"/>
    <x v="0"/>
  </r>
  <r>
    <x v="120"/>
    <s v="SYV - Åse skjermet 3. etg"/>
    <x v="6"/>
    <s v="DRIFT AV INSTITUSJON"/>
    <n v="10"/>
    <s v="Sum lønn"/>
    <x v="14"/>
    <s v="Pensjon"/>
    <x v="2"/>
    <s v="Korona-virus"/>
    <n v="2121"/>
    <n v="339"/>
    <x v="31"/>
    <x v="4"/>
    <x v="0"/>
  </r>
  <r>
    <x v="135"/>
    <s v="Trones skole"/>
    <x v="1"/>
    <s v="TILPASSET OPPLÆRING"/>
    <n v="10"/>
    <s v="Sum lønn"/>
    <x v="14"/>
    <s v="Pensjon"/>
    <x v="0"/>
    <s v="Utvidet komp. ifm koronapandemien"/>
    <n v="22906"/>
    <n v="337"/>
    <x v="66"/>
    <x v="1"/>
    <x v="1"/>
  </r>
  <r>
    <x v="120"/>
    <s v="SYV - Åse skjermet 3. etg"/>
    <x v="6"/>
    <s v="DRIFT AV INSTITUSJON"/>
    <n v="10"/>
    <s v="Sum lønn"/>
    <x v="9"/>
    <s v="Lønn vakttillegg"/>
    <x v="2"/>
    <s v="Korona-virus"/>
    <n v="5111"/>
    <n v="336"/>
    <x v="31"/>
    <x v="4"/>
    <x v="0"/>
  </r>
  <r>
    <x v="113"/>
    <s v="Sandvedhaugen barnehager - Nordtunet"/>
    <x v="9"/>
    <s v="Barnehage"/>
    <n v="10"/>
    <s v="Sum lønn"/>
    <x v="10"/>
    <s v="Annen lønn og trekkpl. godtgjørelser"/>
    <x v="2"/>
    <s v="Korona-virus"/>
    <n v="7004"/>
    <n v="330"/>
    <x v="43"/>
    <x v="6"/>
    <x v="1"/>
  </r>
  <r>
    <x v="124"/>
    <s v="EHR - Sandnes helsesenter 2. etg"/>
    <x v="6"/>
    <s v="DRIFT AV INSTITUSJON"/>
    <n v="10"/>
    <s v="Sum lønn"/>
    <x v="9"/>
    <s v="Lønn vakttillegg"/>
    <x v="2"/>
    <s v="Korona-virus"/>
    <n v="0"/>
    <n v="329"/>
    <x v="37"/>
    <x v="11"/>
    <x v="0"/>
  </r>
  <r>
    <x v="153"/>
    <s v="BH2 - Øygard barnehage"/>
    <x v="9"/>
    <s v="Barnehage"/>
    <n v="10"/>
    <s v="Sum lønn"/>
    <x v="4"/>
    <s v="Arbeidsgiveravgift"/>
    <x v="0"/>
    <s v="Utvidet komp. ifm koronapandemien"/>
    <n v="18157"/>
    <n v="326"/>
    <x v="68"/>
    <x v="6"/>
    <x v="1"/>
  </r>
  <r>
    <x v="157"/>
    <s v="SYV - Lura 2 sykehjem"/>
    <x v="6"/>
    <s v="DRIFT AV INSTITUSJON"/>
    <n v="10"/>
    <s v="Sum lønn"/>
    <x v="9"/>
    <s v="Lønn vakttillegg"/>
    <x v="2"/>
    <s v="Korona-virus"/>
    <n v="4715"/>
    <n v="324"/>
    <x v="31"/>
    <x v="4"/>
    <x v="0"/>
  </r>
  <r>
    <x v="48"/>
    <s v="Smeaheia skole"/>
    <x v="1"/>
    <s v="TILPASSET OPPLÆRING"/>
    <n v="10"/>
    <s v="Sum lønn"/>
    <x v="14"/>
    <s v="Pensjon"/>
    <x v="0"/>
    <s v="Utvidet komp. ifm koronapandemien"/>
    <n v="10410"/>
    <n v="323"/>
    <x v="41"/>
    <x v="1"/>
    <x v="1"/>
  </r>
  <r>
    <x v="138"/>
    <s v="BH6 - Jønningheia barnehage"/>
    <x v="9"/>
    <s v="Barnehage"/>
    <n v="10"/>
    <s v="Sum lønn"/>
    <x v="4"/>
    <s v="Arbeidsgiveravgift"/>
    <x v="2"/>
    <s v="Korona-virus"/>
    <n v="19416"/>
    <n v="322"/>
    <x v="58"/>
    <x v="6"/>
    <x v="1"/>
  </r>
  <r>
    <x v="155"/>
    <s v="EFF - Vågsgjerd aktivitetssenter"/>
    <x v="31"/>
    <s v="DAGTILBUD(PÅ DAGSENTER)"/>
    <n v="10"/>
    <s v="Sum lønn"/>
    <x v="4"/>
    <s v="Arbeidsgiveravgift"/>
    <x v="2"/>
    <s v="Korona-virus"/>
    <n v="10424"/>
    <n v="320"/>
    <x v="29"/>
    <x v="8"/>
    <x v="0"/>
  </r>
  <r>
    <x v="119"/>
    <s v="EFF - Moldberget"/>
    <x v="14"/>
    <s v="Miljøarbeidertjenesten"/>
    <n v="11"/>
    <s v="Driftsutgifter"/>
    <x v="11"/>
    <s v="Medisinsk forbruksmateriell"/>
    <x v="2"/>
    <s v="Korona-virus"/>
    <n v="0"/>
    <n v="320"/>
    <x v="29"/>
    <x v="8"/>
    <x v="0"/>
  </r>
  <r>
    <x v="154"/>
    <s v="MEH - Avdeling psykisk helse"/>
    <x v="37"/>
    <s v="Psykisk helse"/>
    <n v="10"/>
    <s v="Sum lønn"/>
    <x v="4"/>
    <s v="Arbeidsgiveravgift"/>
    <x v="0"/>
    <s v="Utvidet komp. ifm koronapandemien"/>
    <n v="6178"/>
    <n v="318"/>
    <x v="63"/>
    <x v="0"/>
    <x v="0"/>
  </r>
  <r>
    <x v="156"/>
    <s v="SYV - Lura 1 sykehjem"/>
    <x v="6"/>
    <s v="DRIFT AV INSTITUSJON"/>
    <n v="10"/>
    <s v="Sum lønn"/>
    <x v="9"/>
    <s v="Lønn vakttillegg"/>
    <x v="2"/>
    <s v="Korona-virus"/>
    <n v="13096"/>
    <n v="314"/>
    <x v="31"/>
    <x v="4"/>
    <x v="0"/>
  </r>
  <r>
    <x v="28"/>
    <s v="Hommersåk skole"/>
    <x v="1"/>
    <s v="TILPASSET OPPLÆRING"/>
    <n v="10"/>
    <s v="Sum lønn"/>
    <x v="14"/>
    <s v="Pensjon"/>
    <x v="2"/>
    <s v="Korona-virus"/>
    <n v="9407"/>
    <n v="304"/>
    <x v="27"/>
    <x v="1"/>
    <x v="1"/>
  </r>
  <r>
    <x v="13"/>
    <s v="Lundehaugen ungdomsskole"/>
    <x v="1"/>
    <s v="TILPASSET OPPLÆRING"/>
    <n v="10"/>
    <s v="Sum lønn"/>
    <x v="3"/>
    <s v="Lønn fagstillinger"/>
    <x v="0"/>
    <s v="Utvidet komp. ifm koronapandemien"/>
    <n v="0"/>
    <n v="296"/>
    <x v="13"/>
    <x v="1"/>
    <x v="1"/>
  </r>
  <r>
    <x v="129"/>
    <s v="EHR - Austrått dag- og aktivitetsavdeling"/>
    <x v="31"/>
    <s v="DAGTILBUD(PÅ DAGSENTER)"/>
    <n v="10"/>
    <s v="Sum lønn"/>
    <x v="14"/>
    <s v="Pensjon"/>
    <x v="2"/>
    <s v="Korona-virus"/>
    <n v="843"/>
    <n v="295"/>
    <x v="37"/>
    <x v="11"/>
    <x v="0"/>
  </r>
  <r>
    <x v="20"/>
    <s v="Brueland barnehager - Bygg 2"/>
    <x v="9"/>
    <s v="Barnehage"/>
    <n v="10"/>
    <s v="Sum lønn"/>
    <x v="4"/>
    <s v="Arbeidsgiveravgift"/>
    <x v="0"/>
    <s v="Utvidet komp. ifm koronapandemien"/>
    <n v="11739"/>
    <n v="290"/>
    <x v="19"/>
    <x v="6"/>
    <x v="1"/>
  </r>
  <r>
    <x v="82"/>
    <s v="Digitalisering og IT"/>
    <x v="42"/>
    <s v="IT-tjenester"/>
    <n v="11"/>
    <s v="Driftsutgifter"/>
    <x v="16"/>
    <s v="Merverdiavgift utenfor mva-loven - drift"/>
    <x v="2"/>
    <s v="Korona-virus"/>
    <n v="125"/>
    <n v="289"/>
    <x v="54"/>
    <x v="10"/>
    <x v="3"/>
  </r>
  <r>
    <x v="103"/>
    <s v="Kultur - Kultur og fritidstilbud barn og unge"/>
    <x v="44"/>
    <s v="Aktivitetstilbud til barn og unge"/>
    <n v="11"/>
    <s v="Driftsutgifter"/>
    <x v="39"/>
    <s v="Diverse oppgavepliktige utbetalinger"/>
    <x v="2"/>
    <s v="Korona-virus"/>
    <n v="739"/>
    <n v="288"/>
    <x v="59"/>
    <x v="5"/>
    <x v="2"/>
  </r>
  <r>
    <x v="139"/>
    <s v="EHR - Sone Lura"/>
    <x v="19"/>
    <s v="HJEMMETJENESTER"/>
    <n v="10"/>
    <s v="Sum lønn"/>
    <x v="5"/>
    <s v="Vikarer ved sykefravær"/>
    <x v="2"/>
    <s v="Korona-virus"/>
    <n v="42128"/>
    <n v="285"/>
    <x v="37"/>
    <x v="11"/>
    <x v="0"/>
  </r>
  <r>
    <x v="158"/>
    <s v="Aspervika skole"/>
    <x v="1"/>
    <s v="TILPASSET OPPLÆRING"/>
    <n v="11"/>
    <s v="Driftsutgifter"/>
    <x v="33"/>
    <s v="Kontormateriell"/>
    <x v="2"/>
    <s v="Korona-virus"/>
    <n v="0"/>
    <n v="277"/>
    <x v="69"/>
    <x v="1"/>
    <x v="1"/>
  </r>
  <r>
    <x v="159"/>
    <s v="SYØ - Rovik renhold og vaskeri"/>
    <x v="27"/>
    <s v="HELSEINSTITUSJONER"/>
    <n v="10"/>
    <s v="Sum lønn"/>
    <x v="4"/>
    <s v="Arbeidsgiveravgift"/>
    <x v="2"/>
    <s v="Korona-virus"/>
    <n v="1956"/>
    <n v="275"/>
    <x v="11"/>
    <x v="4"/>
    <x v="0"/>
  </r>
  <r>
    <x v="6"/>
    <s v="LTJ - Fastlønnsleger"/>
    <x v="5"/>
    <s v="OFF. LEGEARB. M/FAGLIG RÅDGIV./SMITTEV."/>
    <n v="11"/>
    <s v="Driftsutgifter"/>
    <x v="25"/>
    <s v="Data - lisenser og innkjøp programmer"/>
    <x v="2"/>
    <s v="Korona-virus"/>
    <n v="249234"/>
    <n v="274"/>
    <x v="6"/>
    <x v="0"/>
    <x v="0"/>
  </r>
  <r>
    <x v="107"/>
    <s v="EFF - Prestholen"/>
    <x v="14"/>
    <s v="Miljøarbeidertjenesten"/>
    <n v="10"/>
    <s v="Sum lønn"/>
    <x v="4"/>
    <s v="Arbeidsgiveravgift"/>
    <x v="2"/>
    <s v="Korona-virus"/>
    <n v="4691"/>
    <n v="271"/>
    <x v="29"/>
    <x v="8"/>
    <x v="0"/>
  </r>
  <r>
    <x v="133"/>
    <s v="EFF - Tømmerveien"/>
    <x v="14"/>
    <s v="Miljøarbeidertjenesten"/>
    <n v="11"/>
    <s v="Driftsutgifter"/>
    <x v="11"/>
    <s v="Medisinsk forbruksmateriell"/>
    <x v="2"/>
    <s v="Korona-virus"/>
    <n v="0"/>
    <n v="271"/>
    <x v="29"/>
    <x v="8"/>
    <x v="0"/>
  </r>
  <r>
    <x v="36"/>
    <s v="HR - Ekstern beredskap"/>
    <x v="17"/>
    <s v="KOMMUNALT BEREDSKAP"/>
    <n v="10"/>
    <s v="Sum lønn"/>
    <x v="14"/>
    <s v="Pensjon"/>
    <x v="2"/>
    <s v="Korona-virus"/>
    <n v="8110"/>
    <n v="270"/>
    <x v="33"/>
    <x v="10"/>
    <x v="3"/>
  </r>
  <r>
    <x v="49"/>
    <s v="SYV - Åse somatisk 3. etg"/>
    <x v="6"/>
    <s v="DRIFT AV INSTITUSJON"/>
    <n v="10"/>
    <s v="Sum lønn"/>
    <x v="14"/>
    <s v="Pensjon"/>
    <x v="2"/>
    <s v="Korona-virus"/>
    <n v="1108"/>
    <n v="270"/>
    <x v="31"/>
    <x v="4"/>
    <x v="0"/>
  </r>
  <r>
    <x v="107"/>
    <s v="EFF - Prestholen"/>
    <x v="14"/>
    <s v="Miljøarbeidertjenesten"/>
    <n v="10"/>
    <s v="Sum lønn"/>
    <x v="14"/>
    <s v="Pensjon"/>
    <x v="2"/>
    <s v="Korona-virus"/>
    <n v="1278"/>
    <n v="265"/>
    <x v="29"/>
    <x v="8"/>
    <x v="0"/>
  </r>
  <r>
    <x v="62"/>
    <s v="SYØ - Rovik BLÅ sykehjem"/>
    <x v="6"/>
    <s v="DRIFT AV INSTITUSJON"/>
    <n v="10"/>
    <s v="Sum lønn"/>
    <x v="4"/>
    <s v="Arbeidsgiveravgift"/>
    <x v="2"/>
    <s v="Korona-virus"/>
    <n v="6798"/>
    <n v="263"/>
    <x v="11"/>
    <x v="4"/>
    <x v="0"/>
  </r>
  <r>
    <x v="55"/>
    <s v="EFF - Håholen &amp; Lindeveien"/>
    <x v="14"/>
    <s v="Miljøarbeidertjenesten"/>
    <n v="10"/>
    <s v="Sum lønn"/>
    <x v="0"/>
    <s v="Overtid"/>
    <x v="2"/>
    <s v="Korona-virus"/>
    <n v="5136"/>
    <n v="263"/>
    <x v="29"/>
    <x v="8"/>
    <x v="0"/>
  </r>
  <r>
    <x v="158"/>
    <s v="Aspervika skole"/>
    <x v="1"/>
    <s v="TILPASSET OPPLÆRING"/>
    <n v="10"/>
    <s v="Sum lønn"/>
    <x v="4"/>
    <s v="Arbeidsgiveravgift"/>
    <x v="0"/>
    <s v="Utvidet komp. ifm koronapandemien"/>
    <n v="43503"/>
    <n v="260"/>
    <x v="69"/>
    <x v="1"/>
    <x v="1"/>
  </r>
  <r>
    <x v="125"/>
    <s v="SYØ - Lunde sykehjem"/>
    <x v="6"/>
    <s v="DRIFT AV INSTITUSJON"/>
    <n v="10"/>
    <s v="Sum lønn"/>
    <x v="0"/>
    <s v="Overtid"/>
    <x v="0"/>
    <s v="Utvidet komp. ifm koronapandemien"/>
    <n v="91223"/>
    <n v="249"/>
    <x v="11"/>
    <x v="4"/>
    <x v="0"/>
  </r>
  <r>
    <x v="111"/>
    <s v="SYØ - Riska 1 sykehjem"/>
    <x v="6"/>
    <s v="DRIFT AV INSTITUSJON"/>
    <n v="10"/>
    <s v="Sum lønn"/>
    <x v="14"/>
    <s v="Pensjon"/>
    <x v="2"/>
    <s v="Korona-virus"/>
    <n v="1265"/>
    <n v="248"/>
    <x v="11"/>
    <x v="4"/>
    <x v="0"/>
  </r>
  <r>
    <x v="63"/>
    <s v="Forsand skole"/>
    <x v="1"/>
    <s v="TILPASSET OPPLÆRING"/>
    <n v="10"/>
    <s v="Sum lønn"/>
    <x v="14"/>
    <s v="Pensjon"/>
    <x v="2"/>
    <s v="Korona-virus"/>
    <n v="726"/>
    <n v="246"/>
    <x v="45"/>
    <x v="1"/>
    <x v="1"/>
  </r>
  <r>
    <x v="97"/>
    <s v="SYV - Åse somatisk 2. etg"/>
    <x v="6"/>
    <s v="DRIFT AV INSTITUSJON"/>
    <n v="10"/>
    <s v="Sum lønn"/>
    <x v="3"/>
    <s v="Lønn fagstillinger"/>
    <x v="2"/>
    <s v="Korona-virus"/>
    <n v="3587"/>
    <n v="237"/>
    <x v="31"/>
    <x v="4"/>
    <x v="0"/>
  </r>
  <r>
    <x v="56"/>
    <s v="SYØ - Rovik bokollektivet"/>
    <x v="19"/>
    <s v="HJEMMETJENESTER"/>
    <n v="10"/>
    <s v="Sum lønn"/>
    <x v="4"/>
    <s v="Arbeidsgiveravgift"/>
    <x v="2"/>
    <s v="Korona-virus"/>
    <n v="17696"/>
    <n v="228"/>
    <x v="11"/>
    <x v="4"/>
    <x v="0"/>
  </r>
  <r>
    <x v="119"/>
    <s v="EFF - Moldberget"/>
    <x v="14"/>
    <s v="Miljøarbeidertjenesten"/>
    <n v="10"/>
    <s v="Sum lønn"/>
    <x v="6"/>
    <s v="Vakttilegg vikarer"/>
    <x v="2"/>
    <s v="Korona-virus"/>
    <n v="0"/>
    <n v="227"/>
    <x v="29"/>
    <x v="8"/>
    <x v="0"/>
  </r>
  <r>
    <x v="8"/>
    <s v="Øygard ungdomsskole"/>
    <x v="1"/>
    <s v="TILPASSET OPPLÆRING"/>
    <n v="11"/>
    <s v="Driftsutgifter"/>
    <x v="26"/>
    <s v="Annet forbruksmateriell"/>
    <x v="2"/>
    <s v="Korona-virus"/>
    <n v="855"/>
    <n v="224"/>
    <x v="8"/>
    <x v="1"/>
    <x v="1"/>
  </r>
  <r>
    <x v="61"/>
    <s v="BH7 - Hommersåk barnehage"/>
    <x v="9"/>
    <s v="Barnehage"/>
    <n v="11"/>
    <s v="Driftsutgifter"/>
    <x v="16"/>
    <s v="Merverdiavgift utenfor mva-loven - drift"/>
    <x v="2"/>
    <s v="Korona-virus"/>
    <n v="0"/>
    <n v="224"/>
    <x v="44"/>
    <x v="6"/>
    <x v="1"/>
  </r>
  <r>
    <x v="150"/>
    <s v="BH8 - Ganddal barnehage"/>
    <x v="9"/>
    <s v="Barnehage"/>
    <n v="10"/>
    <s v="Sum lønn"/>
    <x v="14"/>
    <s v="Pensjon"/>
    <x v="2"/>
    <s v="Korona-virus"/>
    <n v="7350"/>
    <n v="221"/>
    <x v="50"/>
    <x v="6"/>
    <x v="1"/>
  </r>
  <r>
    <x v="6"/>
    <s v="LTJ - Fastlønnsleger"/>
    <x v="10"/>
    <s v="ALLMENNLEGETJENESTE"/>
    <n v="11"/>
    <s v="Driftsutgifter"/>
    <x v="2"/>
    <s v="Konsulenttjenester"/>
    <x v="2"/>
    <s v="Korona-virus"/>
    <n v="41835"/>
    <n v="220"/>
    <x v="6"/>
    <x v="0"/>
    <x v="0"/>
  </r>
  <r>
    <x v="56"/>
    <s v="SYØ - Rovik bokollektivet"/>
    <x v="19"/>
    <s v="HJEMMETJENESTER"/>
    <n v="10"/>
    <s v="Sum lønn"/>
    <x v="9"/>
    <s v="Lønn vakttillegg"/>
    <x v="2"/>
    <s v="Korona-virus"/>
    <n v="10260"/>
    <n v="220"/>
    <x v="11"/>
    <x v="4"/>
    <x v="0"/>
  </r>
  <r>
    <x v="59"/>
    <s v="Varatun barnehager - Postveien"/>
    <x v="39"/>
    <s v="Tospråklig assistanse"/>
    <n v="10"/>
    <s v="Sum lønn"/>
    <x v="14"/>
    <s v="Pensjon"/>
    <x v="2"/>
    <s v="Korona-virus"/>
    <n v="1700"/>
    <n v="216"/>
    <x v="35"/>
    <x v="6"/>
    <x v="1"/>
  </r>
  <r>
    <x v="64"/>
    <s v="Iglemyr skole"/>
    <x v="1"/>
    <s v="TILPASSET OPPLÆRING"/>
    <n v="10"/>
    <s v="Sum lønn"/>
    <x v="17"/>
    <s v="Vikarer ved annet fravær"/>
    <x v="0"/>
    <s v="Utvidet komp. ifm koronapandemien"/>
    <n v="8394"/>
    <n v="211"/>
    <x v="46"/>
    <x v="1"/>
    <x v="1"/>
  </r>
  <r>
    <x v="152"/>
    <s v="LTJ - Forsand legekontor"/>
    <x v="10"/>
    <s v="ALLMENNLEGETJENESTE"/>
    <n v="11"/>
    <s v="Driftsutgifter"/>
    <x v="28"/>
    <s v="Bilgodtgjørelse, oppgavepliktig"/>
    <x v="2"/>
    <s v="Korona-virus"/>
    <n v="344"/>
    <n v="205"/>
    <x v="6"/>
    <x v="0"/>
    <x v="0"/>
  </r>
  <r>
    <x v="32"/>
    <s v="Sandnes læringssenter"/>
    <x v="15"/>
    <s v="Norskopplæring innvandrere"/>
    <n v="10"/>
    <s v="Sum lønn"/>
    <x v="14"/>
    <s v="Pensjon"/>
    <x v="2"/>
    <s v="Korona-virus"/>
    <n v="2099"/>
    <n v="201"/>
    <x v="30"/>
    <x v="9"/>
    <x v="1"/>
  </r>
  <r>
    <x v="76"/>
    <s v="SYV - Rundeskogen 3. etg"/>
    <x v="6"/>
    <s v="DRIFT AV INSTITUSJON"/>
    <n v="10"/>
    <s v="Sum lønn"/>
    <x v="8"/>
    <s v="Ekstrahjelp"/>
    <x v="2"/>
    <s v="Korona-virus"/>
    <n v="11495"/>
    <n v="196"/>
    <x v="31"/>
    <x v="4"/>
    <x v="0"/>
  </r>
  <r>
    <x v="62"/>
    <s v="SYØ - Rovik BLÅ sykehjem"/>
    <x v="6"/>
    <s v="DRIFT AV INSTITUSJON"/>
    <n v="10"/>
    <s v="Sum lønn"/>
    <x v="9"/>
    <s v="Lønn vakttillegg"/>
    <x v="2"/>
    <s v="Korona-virus"/>
    <n v="3848"/>
    <n v="188"/>
    <x v="11"/>
    <x v="4"/>
    <x v="0"/>
  </r>
  <r>
    <x v="6"/>
    <s v="LTJ - Fastlønnsleger"/>
    <x v="10"/>
    <s v="ALLMENNLEGETJENESTE"/>
    <n v="11"/>
    <s v="Driftsutgifter"/>
    <x v="40"/>
    <s v="Reiseutgift - kurs/konferanser"/>
    <x v="2"/>
    <s v="Korona-virus"/>
    <n v="0"/>
    <n v="183"/>
    <x v="6"/>
    <x v="0"/>
    <x v="0"/>
  </r>
  <r>
    <x v="103"/>
    <s v="Kultur - Kultur og fritidstilbud barn og unge"/>
    <x v="44"/>
    <s v="Aktivitetstilbud til barn og unge"/>
    <n v="10"/>
    <s v="Sum lønn"/>
    <x v="4"/>
    <s v="Arbeidsgiveravgift"/>
    <x v="2"/>
    <s v="Korona-virus"/>
    <n v="553"/>
    <n v="180"/>
    <x v="59"/>
    <x v="5"/>
    <x v="2"/>
  </r>
  <r>
    <x v="103"/>
    <s v="Kultur - Kultur og fritidstilbud barn og unge"/>
    <x v="44"/>
    <s v="Aktivitetstilbud til barn og unge"/>
    <n v="10"/>
    <s v="Sum lønn"/>
    <x v="14"/>
    <s v="Pensjon"/>
    <x v="2"/>
    <s v="Korona-virus"/>
    <n v="77"/>
    <n v="177"/>
    <x v="59"/>
    <x v="5"/>
    <x v="2"/>
  </r>
  <r>
    <x v="58"/>
    <s v="SYV - Lura nattjeneste"/>
    <x v="6"/>
    <s v="DRIFT AV INSTITUSJON"/>
    <n v="10"/>
    <s v="Sum lønn"/>
    <x v="9"/>
    <s v="Lønn vakttillegg"/>
    <x v="2"/>
    <s v="Korona-virus"/>
    <n v="3805"/>
    <n v="174"/>
    <x v="31"/>
    <x v="4"/>
    <x v="0"/>
  </r>
  <r>
    <x v="3"/>
    <s v="Helsestasjonstjenester"/>
    <x v="41"/>
    <s v="Skolehelsetjeneste"/>
    <n v="10"/>
    <s v="Sum lønn"/>
    <x v="4"/>
    <s v="Arbeidsgiveravgift"/>
    <x v="0"/>
    <s v="Utvidet komp. ifm koronapandemien"/>
    <n v="0"/>
    <n v="174"/>
    <x v="3"/>
    <x v="3"/>
    <x v="1"/>
  </r>
  <r>
    <x v="60"/>
    <s v="Sandvedhaugen barnehager - Sørtunet"/>
    <x v="9"/>
    <s v="Barnehage"/>
    <n v="10"/>
    <s v="Sum lønn"/>
    <x v="10"/>
    <s v="Annen lønn og trekkpl. godtgjørelser"/>
    <x v="2"/>
    <s v="Korona-virus"/>
    <n v="7338"/>
    <n v="170"/>
    <x v="43"/>
    <x v="6"/>
    <x v="1"/>
  </r>
  <r>
    <x v="138"/>
    <s v="BH6 - Jønningheia barnehage"/>
    <x v="9"/>
    <s v="Barnehage"/>
    <n v="10"/>
    <s v="Sum lønn"/>
    <x v="14"/>
    <s v="Pensjon"/>
    <x v="2"/>
    <s v="Korona-virus"/>
    <n v="10195"/>
    <n v="169"/>
    <x v="58"/>
    <x v="6"/>
    <x v="1"/>
  </r>
  <r>
    <x v="155"/>
    <s v="EFF - Vågsgjerd aktivitetssenter"/>
    <x v="31"/>
    <s v="DAGTILBUD(PÅ DAGSENTER)"/>
    <n v="10"/>
    <s v="Sum lønn"/>
    <x v="14"/>
    <s v="Pensjon"/>
    <x v="2"/>
    <s v="Korona-virus"/>
    <n v="5115"/>
    <n v="169"/>
    <x v="29"/>
    <x v="8"/>
    <x v="0"/>
  </r>
  <r>
    <x v="146"/>
    <s v="BH2 - Gravarslia barnehage"/>
    <x v="9"/>
    <s v="Barnehage"/>
    <n v="10"/>
    <s v="Sum lønn"/>
    <x v="4"/>
    <s v="Arbeidsgiveravgift"/>
    <x v="0"/>
    <s v="Utvidet komp. ifm koronapandemien"/>
    <n v="2644"/>
    <n v="164"/>
    <x v="68"/>
    <x v="6"/>
    <x v="1"/>
  </r>
  <r>
    <x v="114"/>
    <s v="EHR - Riska dag- og aktivitetsavdeling"/>
    <x v="31"/>
    <s v="DAGTILBUD(PÅ DAGSENTER)"/>
    <n v="10"/>
    <s v="Sum lønn"/>
    <x v="4"/>
    <s v="Arbeidsgiveravgift"/>
    <x v="2"/>
    <s v="Korona-virus"/>
    <n v="747"/>
    <n v="164"/>
    <x v="37"/>
    <x v="11"/>
    <x v="0"/>
  </r>
  <r>
    <x v="123"/>
    <s v="EFF - Rugdeveien"/>
    <x v="14"/>
    <s v="Miljøarbeidertjenesten"/>
    <n v="11"/>
    <s v="Driftsutgifter"/>
    <x v="16"/>
    <s v="Merverdiavgift utenfor mva-loven - drift"/>
    <x v="2"/>
    <s v="Korona-virus"/>
    <n v="0"/>
    <n v="162"/>
    <x v="29"/>
    <x v="8"/>
    <x v="0"/>
  </r>
  <r>
    <x v="139"/>
    <s v="EHR - Sone Lura"/>
    <x v="19"/>
    <s v="HJEMMETJENESTER"/>
    <n v="10"/>
    <s v="Sum lønn"/>
    <x v="14"/>
    <s v="Pensjon"/>
    <x v="2"/>
    <s v="Korona-virus"/>
    <n v="1810"/>
    <n v="160"/>
    <x v="37"/>
    <x v="11"/>
    <x v="0"/>
  </r>
  <r>
    <x v="135"/>
    <s v="Trones skole"/>
    <x v="1"/>
    <s v="TILPASSET OPPLÆRING"/>
    <n v="10"/>
    <s v="Sum lønn"/>
    <x v="5"/>
    <s v="Vikarer ved sykefravær"/>
    <x v="2"/>
    <s v="Korona-virus"/>
    <n v="27675"/>
    <n v="158"/>
    <x v="66"/>
    <x v="1"/>
    <x v="1"/>
  </r>
  <r>
    <x v="163"/>
    <s v="EFF - Sandskaret"/>
    <x v="14"/>
    <s v="Miljøarbeidertjenesten"/>
    <n v="10"/>
    <s v="Sum lønn"/>
    <x v="4"/>
    <s v="Arbeidsgiveravgift"/>
    <x v="2"/>
    <s v="Korona-virus"/>
    <n v="7623"/>
    <n v="154"/>
    <x v="29"/>
    <x v="8"/>
    <x v="0"/>
  </r>
  <r>
    <x v="8"/>
    <s v="Øygard ungdomsskole"/>
    <x v="1"/>
    <s v="TILPASSET OPPLÆRING"/>
    <n v="11"/>
    <s v="Driftsutgifter"/>
    <x v="38"/>
    <s v="Undervisningsmateriell skole og barnehage"/>
    <x v="2"/>
    <s v="Korona-virus"/>
    <n v="0"/>
    <n v="153"/>
    <x v="8"/>
    <x v="1"/>
    <x v="1"/>
  </r>
  <r>
    <x v="72"/>
    <s v="EFF - Firkanten"/>
    <x v="19"/>
    <s v="HJEMMETJENESTER"/>
    <n v="11"/>
    <s v="Driftsutgifter"/>
    <x v="16"/>
    <s v="Merverdiavgift utenfor mva-loven - drift"/>
    <x v="2"/>
    <s v="Korona-virus"/>
    <n v="0"/>
    <n v="152"/>
    <x v="29"/>
    <x v="8"/>
    <x v="0"/>
  </r>
  <r>
    <x v="85"/>
    <s v="EFF - Rindahagen"/>
    <x v="3"/>
    <s v="Helsestasjonstjeneste"/>
    <n v="10"/>
    <s v="Sum lønn"/>
    <x v="14"/>
    <s v="Pensjon"/>
    <x v="2"/>
    <s v="Korona-virus"/>
    <n v="0"/>
    <n v="152"/>
    <x v="29"/>
    <x v="8"/>
    <x v="0"/>
  </r>
  <r>
    <x v="17"/>
    <s v="Kleivane skole"/>
    <x v="1"/>
    <s v="TILPASSET OPPLÆRING"/>
    <n v="10"/>
    <s v="Sum lønn"/>
    <x v="4"/>
    <s v="Arbeidsgiveravgift"/>
    <x v="2"/>
    <s v="Korona-virus"/>
    <n v="248"/>
    <n v="151"/>
    <x v="17"/>
    <x v="1"/>
    <x v="1"/>
  </r>
  <r>
    <x v="159"/>
    <s v="SYØ - Rovik renhold og vaskeri"/>
    <x v="27"/>
    <s v="HELSEINSTITUSJONER"/>
    <n v="10"/>
    <s v="Sum lønn"/>
    <x v="14"/>
    <s v="Pensjon"/>
    <x v="2"/>
    <s v="Korona-virus"/>
    <n v="820"/>
    <n v="145"/>
    <x v="11"/>
    <x v="4"/>
    <x v="0"/>
  </r>
  <r>
    <x v="164"/>
    <s v="Styrket barnehagetilbud"/>
    <x v="38"/>
    <s v="TILRETTELAGTE TILTAK I BARNEHAGEN"/>
    <n v="10"/>
    <s v="Sum lønn"/>
    <x v="4"/>
    <s v="Arbeidsgiveravgift"/>
    <x v="0"/>
    <s v="Utvidet komp. ifm koronapandemien"/>
    <n v="3254"/>
    <n v="141"/>
    <x v="70"/>
    <x v="6"/>
    <x v="1"/>
  </r>
  <r>
    <x v="154"/>
    <s v="MEH - Avdeling psykisk helse"/>
    <x v="34"/>
    <s v="PSYKIATRISK SYKEPLEIE"/>
    <n v="10"/>
    <s v="Sum lønn"/>
    <x v="4"/>
    <s v="Arbeidsgiveravgift"/>
    <x v="0"/>
    <s v="Utvidet komp. ifm koronapandemien"/>
    <n v="0"/>
    <n v="139"/>
    <x v="63"/>
    <x v="0"/>
    <x v="0"/>
  </r>
  <r>
    <x v="133"/>
    <s v="EFF - Tømmerveien"/>
    <x v="14"/>
    <s v="Miljøarbeidertjenesten"/>
    <n v="10"/>
    <s v="Sum lønn"/>
    <x v="10"/>
    <s v="Annen lønn og trekkpl. godtgjørelser"/>
    <x v="2"/>
    <s v="Korona-virus"/>
    <n v="0"/>
    <n v="138"/>
    <x v="29"/>
    <x v="8"/>
    <x v="0"/>
  </r>
  <r>
    <x v="152"/>
    <s v="LTJ - Forsand legekontor"/>
    <x v="10"/>
    <s v="ALLMENNLEGETJENESTE"/>
    <n v="11"/>
    <s v="Driftsutgifter"/>
    <x v="34"/>
    <s v="Reiseutgift - møteaktivitet"/>
    <x v="2"/>
    <s v="Korona-virus"/>
    <n v="203"/>
    <n v="137"/>
    <x v="6"/>
    <x v="0"/>
    <x v="0"/>
  </r>
  <r>
    <x v="84"/>
    <s v="SYØ - Rovik RØD sykehjem"/>
    <x v="6"/>
    <s v="DRIFT AV INSTITUSJON"/>
    <n v="10"/>
    <s v="Sum lønn"/>
    <x v="14"/>
    <s v="Pensjon"/>
    <x v="2"/>
    <s v="Korona-virus"/>
    <n v="7656"/>
    <n v="135"/>
    <x v="11"/>
    <x v="4"/>
    <x v="0"/>
  </r>
  <r>
    <x v="125"/>
    <s v="SYØ - Lunde sykehjem"/>
    <x v="6"/>
    <s v="DRIFT AV INSTITUSJON"/>
    <n v="10"/>
    <s v="Sum lønn"/>
    <x v="14"/>
    <s v="Pensjon"/>
    <x v="2"/>
    <s v="Korona-virus"/>
    <n v="2915"/>
    <n v="132"/>
    <x v="11"/>
    <x v="4"/>
    <x v="0"/>
  </r>
  <r>
    <x v="95"/>
    <s v="Servicekontoret"/>
    <x v="29"/>
    <s v="SERVICETJENESTER"/>
    <n v="10"/>
    <s v="Sum lønn"/>
    <x v="0"/>
    <s v="Overtid"/>
    <x v="2"/>
    <s v="Korona-virus"/>
    <n v="45373"/>
    <n v="118"/>
    <x v="56"/>
    <x v="10"/>
    <x v="3"/>
  </r>
  <r>
    <x v="124"/>
    <s v="EHR - Sandnes helsesenter 2. etg"/>
    <x v="6"/>
    <s v="DRIFT AV INSTITUSJON"/>
    <n v="10"/>
    <s v="Sum lønn"/>
    <x v="14"/>
    <s v="Pensjon"/>
    <x v="2"/>
    <s v="Korona-virus"/>
    <n v="405"/>
    <n v="113"/>
    <x v="37"/>
    <x v="11"/>
    <x v="0"/>
  </r>
  <r>
    <x v="100"/>
    <s v="BFE - Mottak, barnevernsvakt og tilsyn"/>
    <x v="46"/>
    <s v="TILSYNSFØRERE ANDRE KOMMUNER"/>
    <n v="11"/>
    <s v="Driftsutgifter"/>
    <x v="28"/>
    <s v="Bilgodtgjørelse, oppgavepliktig"/>
    <x v="2"/>
    <s v="Korona-virus"/>
    <n v="1105"/>
    <n v="111"/>
    <x v="5"/>
    <x v="3"/>
    <x v="1"/>
  </r>
  <r>
    <x v="2"/>
    <s v="Helse og velferd"/>
    <x v="23"/>
    <s v="ADMINISTRATIV LEDELSE"/>
    <n v="11"/>
    <s v="Driftsutgifter"/>
    <x v="28"/>
    <s v="Bilgodtgjørelse, oppgavepliktig"/>
    <x v="1"/>
    <s v="Vaksinering Covid-19"/>
    <n v="3337"/>
    <n v="109"/>
    <x v="2"/>
    <x v="2"/>
    <x v="0"/>
  </r>
  <r>
    <x v="156"/>
    <s v="SYV - Lura 1 sykehjem"/>
    <x v="6"/>
    <s v="DRIFT AV INSTITUSJON"/>
    <n v="10"/>
    <s v="Sum lønn"/>
    <x v="14"/>
    <s v="Pensjon"/>
    <x v="2"/>
    <s v="Korona-virus"/>
    <n v="7881"/>
    <n v="107"/>
    <x v="31"/>
    <x v="4"/>
    <x v="0"/>
  </r>
  <r>
    <x v="11"/>
    <s v="SYØ - Forsandheimen 1"/>
    <x v="6"/>
    <s v="DRIFT AV INSTITUSJON"/>
    <n v="10"/>
    <s v="Sum lønn"/>
    <x v="14"/>
    <s v="Pensjon"/>
    <x v="2"/>
    <s v="Korona-virus"/>
    <n v="3110"/>
    <n v="107"/>
    <x v="11"/>
    <x v="4"/>
    <x v="0"/>
  </r>
  <r>
    <x v="56"/>
    <s v="SYØ - Rovik bokollektivet"/>
    <x v="19"/>
    <s v="HJEMMETJENESTER"/>
    <n v="10"/>
    <s v="Sum lønn"/>
    <x v="14"/>
    <s v="Pensjon"/>
    <x v="2"/>
    <s v="Korona-virus"/>
    <n v="5707"/>
    <n v="104"/>
    <x v="11"/>
    <x v="4"/>
    <x v="0"/>
  </r>
  <r>
    <x v="23"/>
    <s v="Buggeland skole"/>
    <x v="13"/>
    <s v="Forsterket avdeling"/>
    <n v="10"/>
    <s v="Sum lønn"/>
    <x v="4"/>
    <s v="Arbeidsgiveravgift"/>
    <x v="2"/>
    <s v="Korona-virus"/>
    <n v="1194"/>
    <n v="89"/>
    <x v="22"/>
    <x v="1"/>
    <x v="1"/>
  </r>
  <r>
    <x v="114"/>
    <s v="EHR - Riska dag- og aktivitetsavdeling"/>
    <x v="31"/>
    <s v="DAGTILBUD(PÅ DAGSENTER)"/>
    <n v="10"/>
    <s v="Sum lønn"/>
    <x v="14"/>
    <s v="Pensjon"/>
    <x v="2"/>
    <s v="Korona-virus"/>
    <n v="260"/>
    <n v="86"/>
    <x v="37"/>
    <x v="11"/>
    <x v="0"/>
  </r>
  <r>
    <x v="119"/>
    <s v="EFF - Moldberget"/>
    <x v="14"/>
    <s v="Miljøarbeidertjenesten"/>
    <n v="11"/>
    <s v="Driftsutgifter"/>
    <x v="16"/>
    <s v="Merverdiavgift utenfor mva-loven - drift"/>
    <x v="2"/>
    <s v="Korona-virus"/>
    <n v="0"/>
    <n v="80"/>
    <x v="29"/>
    <x v="8"/>
    <x v="0"/>
  </r>
  <r>
    <x v="8"/>
    <s v="Øygard ungdomsskole"/>
    <x v="1"/>
    <s v="TILPASSET OPPLÆRING"/>
    <n v="11"/>
    <s v="Driftsutgifter"/>
    <x v="16"/>
    <s v="Merverdiavgift utenfor mva-loven - drift"/>
    <x v="2"/>
    <s v="Korona-virus"/>
    <n v="214"/>
    <n v="79"/>
    <x v="8"/>
    <x v="1"/>
    <x v="1"/>
  </r>
  <r>
    <x v="165"/>
    <s v="BH5 - Rissebærstraen barnehage"/>
    <x v="9"/>
    <s v="Barnehage"/>
    <n v="10"/>
    <s v="Sum lønn"/>
    <x v="4"/>
    <s v="Arbeidsgiveravgift"/>
    <x v="0"/>
    <s v="Utvidet komp. ifm koronapandemien"/>
    <n v="828"/>
    <n v="73"/>
    <x v="67"/>
    <x v="6"/>
    <x v="1"/>
  </r>
  <r>
    <x v="165"/>
    <s v="BH5 - Rissebærstraen barnehage"/>
    <x v="9"/>
    <s v="Barnehage"/>
    <n v="10"/>
    <s v="Sum lønn"/>
    <x v="10"/>
    <s v="Annen lønn og trekkpl. godtgjørelser"/>
    <x v="2"/>
    <s v="Korona-virus"/>
    <n v="3275"/>
    <n v="72"/>
    <x v="67"/>
    <x v="6"/>
    <x v="1"/>
  </r>
  <r>
    <x v="22"/>
    <s v="Porsholen skole"/>
    <x v="1"/>
    <s v="TILPASSET OPPLÆRING"/>
    <n v="10"/>
    <s v="Sum lønn"/>
    <x v="10"/>
    <s v="Annen lønn og trekkpl. godtgjørelser"/>
    <x v="0"/>
    <s v="Utvidet komp. ifm koronapandemien"/>
    <n v="0"/>
    <n v="71"/>
    <x v="21"/>
    <x v="1"/>
    <x v="1"/>
  </r>
  <r>
    <x v="158"/>
    <s v="Aspervika skole"/>
    <x v="1"/>
    <s v="TILPASSET OPPLÆRING"/>
    <n v="11"/>
    <s v="Driftsutgifter"/>
    <x v="16"/>
    <s v="Merverdiavgift utenfor mva-loven - drift"/>
    <x v="2"/>
    <s v="Korona-virus"/>
    <n v="0"/>
    <n v="69"/>
    <x v="69"/>
    <x v="1"/>
    <x v="1"/>
  </r>
  <r>
    <x v="6"/>
    <s v="LTJ - Fastlønnsleger"/>
    <x v="5"/>
    <s v="OFF. LEGEARB. M/FAGLIG RÅDGIV./SMITTEV."/>
    <n v="11"/>
    <s v="Driftsutgifter"/>
    <x v="16"/>
    <s v="Merverdiavgift utenfor mva-loven - drift"/>
    <x v="2"/>
    <s v="Korona-virus"/>
    <n v="78622"/>
    <n v="68"/>
    <x v="6"/>
    <x v="0"/>
    <x v="0"/>
  </r>
  <r>
    <x v="133"/>
    <s v="EFF - Tømmerveien"/>
    <x v="14"/>
    <s v="Miljøarbeidertjenesten"/>
    <n v="11"/>
    <s v="Driftsutgifter"/>
    <x v="16"/>
    <s v="Merverdiavgift utenfor mva-loven - drift"/>
    <x v="2"/>
    <s v="Korona-virus"/>
    <n v="0"/>
    <n v="68"/>
    <x v="29"/>
    <x v="8"/>
    <x v="0"/>
  </r>
  <r>
    <x v="166"/>
    <s v="ØKO - Lønn"/>
    <x v="45"/>
    <s v="LØNNSADMINISTRASJON"/>
    <n v="10"/>
    <s v="Sum lønn"/>
    <x v="4"/>
    <s v="Arbeidsgiveravgift"/>
    <x v="2"/>
    <s v="Korona-virus"/>
    <n v="2779"/>
    <n v="64"/>
    <x v="71"/>
    <x v="13"/>
    <x v="4"/>
  </r>
  <r>
    <x v="103"/>
    <s v="Kultur - Kultur og fritidstilbud barn og unge"/>
    <x v="44"/>
    <s v="Aktivitetstilbud til barn og unge"/>
    <n v="11"/>
    <s v="Driftsutgifter"/>
    <x v="16"/>
    <s v="Merverdiavgift utenfor mva-loven - drift"/>
    <x v="2"/>
    <s v="Korona-virus"/>
    <n v="465"/>
    <n v="60"/>
    <x v="59"/>
    <x v="5"/>
    <x v="2"/>
  </r>
  <r>
    <x v="77"/>
    <s v="BH8 - Sørbø Nord"/>
    <x v="9"/>
    <s v="Barnehage"/>
    <n v="10"/>
    <s v="Sum lønn"/>
    <x v="5"/>
    <s v="Vikarer ved sykefravær"/>
    <x v="2"/>
    <s v="Korona-virus"/>
    <n v="117989"/>
    <n v="56"/>
    <x v="50"/>
    <x v="6"/>
    <x v="1"/>
  </r>
  <r>
    <x v="62"/>
    <s v="SYØ - Rovik BLÅ sykehjem"/>
    <x v="6"/>
    <s v="DRIFT AV INSTITUSJON"/>
    <n v="10"/>
    <s v="Sum lønn"/>
    <x v="14"/>
    <s v="Pensjon"/>
    <x v="2"/>
    <s v="Korona-virus"/>
    <n v="2698"/>
    <n v="56"/>
    <x v="11"/>
    <x v="4"/>
    <x v="0"/>
  </r>
  <r>
    <x v="6"/>
    <s v="LTJ - Fastlønnsleger"/>
    <x v="10"/>
    <s v="ALLMENNLEGETJENESTE"/>
    <n v="10"/>
    <s v="Sum lønn"/>
    <x v="4"/>
    <s v="Arbeidsgiveravgift"/>
    <x v="2"/>
    <s v="Korona-virus"/>
    <n v="0"/>
    <n v="55"/>
    <x v="6"/>
    <x v="0"/>
    <x v="0"/>
  </r>
  <r>
    <x v="80"/>
    <s v="BH1 - Stangeland barnehage"/>
    <x v="9"/>
    <s v="Barnehage"/>
    <n v="10"/>
    <s v="Sum lønn"/>
    <x v="10"/>
    <s v="Annen lønn og trekkpl. godtgjørelser"/>
    <x v="2"/>
    <s v="Korona-virus"/>
    <n v="0"/>
    <n v="55"/>
    <x v="52"/>
    <x v="6"/>
    <x v="1"/>
  </r>
  <r>
    <x v="150"/>
    <s v="BH8 - Ganddal barnehage"/>
    <x v="9"/>
    <s v="Barnehage"/>
    <n v="10"/>
    <s v="Sum lønn"/>
    <x v="4"/>
    <s v="Arbeidsgiveravgift"/>
    <x v="0"/>
    <s v="Utvidet komp. ifm koronapandemien"/>
    <n v="8941"/>
    <n v="54"/>
    <x v="50"/>
    <x v="6"/>
    <x v="1"/>
  </r>
  <r>
    <x v="131"/>
    <s v="BH4 - Langgata barnehage"/>
    <x v="9"/>
    <s v="Barnehage"/>
    <n v="10"/>
    <s v="Sum lønn"/>
    <x v="4"/>
    <s v="Arbeidsgiveravgift"/>
    <x v="2"/>
    <s v="Korona-virus"/>
    <n v="9396"/>
    <n v="50"/>
    <x v="62"/>
    <x v="6"/>
    <x v="1"/>
  </r>
  <r>
    <x v="28"/>
    <s v="Hommersåk skole"/>
    <x v="1"/>
    <s v="TILPASSET OPPLÆRING"/>
    <n v="10"/>
    <s v="Sum lønn"/>
    <x v="4"/>
    <s v="Arbeidsgiveravgift"/>
    <x v="2"/>
    <s v="Korona-virus"/>
    <n v="21726"/>
    <n v="43"/>
    <x v="27"/>
    <x v="1"/>
    <x v="1"/>
  </r>
  <r>
    <x v="125"/>
    <s v="SYØ - Lunde sykehjem"/>
    <x v="6"/>
    <s v="DRIFT AV INSTITUSJON"/>
    <n v="10"/>
    <s v="Sum lønn"/>
    <x v="9"/>
    <s v="Lønn vakttillegg"/>
    <x v="2"/>
    <s v="Korona-virus"/>
    <n v="6031"/>
    <n v="41"/>
    <x v="11"/>
    <x v="4"/>
    <x v="0"/>
  </r>
  <r>
    <x v="2"/>
    <s v="Helse og velferd"/>
    <x v="23"/>
    <s v="ADMINISTRATIV LEDELSE"/>
    <n v="11"/>
    <s v="Driftsutgifter"/>
    <x v="41"/>
    <s v="Bompenger"/>
    <x v="1"/>
    <s v="Vaksinering Covid-19"/>
    <n v="0"/>
    <n v="40"/>
    <x v="2"/>
    <x v="2"/>
    <x v="0"/>
  </r>
  <r>
    <x v="94"/>
    <s v="SYØ - Forsandheimen 2"/>
    <x v="6"/>
    <s v="DRIFT AV INSTITUSJON"/>
    <n v="10"/>
    <s v="Sum lønn"/>
    <x v="14"/>
    <s v="Pensjon"/>
    <x v="2"/>
    <s v="Korona-virus"/>
    <n v="2648"/>
    <n v="37"/>
    <x v="11"/>
    <x v="4"/>
    <x v="0"/>
  </r>
  <r>
    <x v="125"/>
    <s v="SYØ - Lunde sykehjem"/>
    <x v="6"/>
    <s v="DRIFT AV INSTITUSJON"/>
    <n v="10"/>
    <s v="Sum lønn"/>
    <x v="4"/>
    <s v="Arbeidsgiveravgift"/>
    <x v="0"/>
    <s v="Utvidet komp. ifm koronapandemien"/>
    <n v="12862"/>
    <n v="35"/>
    <x v="11"/>
    <x v="4"/>
    <x v="0"/>
  </r>
  <r>
    <x v="63"/>
    <s v="Forsand skole"/>
    <x v="1"/>
    <s v="TILPASSET OPPLÆRING"/>
    <n v="10"/>
    <s v="Sum lønn"/>
    <x v="4"/>
    <s v="Arbeidsgiveravgift"/>
    <x v="2"/>
    <s v="Korona-virus"/>
    <n v="1638"/>
    <n v="35"/>
    <x v="45"/>
    <x v="1"/>
    <x v="1"/>
  </r>
  <r>
    <x v="125"/>
    <s v="SYØ - Lunde sykehjem"/>
    <x v="6"/>
    <s v="DRIFT AV INSTITUSJON"/>
    <n v="10"/>
    <s v="Sum lønn"/>
    <x v="10"/>
    <s v="Annen lønn og trekkpl. godtgjørelser"/>
    <x v="2"/>
    <s v="Korona-virus"/>
    <n v="1254"/>
    <n v="34"/>
    <x v="11"/>
    <x v="4"/>
    <x v="0"/>
  </r>
  <r>
    <x v="69"/>
    <s v="Sørbø skole"/>
    <x v="1"/>
    <s v="TILPASSET OPPLÆRING"/>
    <n v="10"/>
    <s v="Sum lønn"/>
    <x v="14"/>
    <s v="Pensjon"/>
    <x v="2"/>
    <s v="Korona-virus"/>
    <n v="121"/>
    <n v="32"/>
    <x v="47"/>
    <x v="1"/>
    <x v="1"/>
  </r>
  <r>
    <x v="152"/>
    <s v="LTJ - Forsand legekontor"/>
    <x v="10"/>
    <s v="ALLMENNLEGETJENESTE"/>
    <n v="10"/>
    <s v="Sum lønn"/>
    <x v="22"/>
    <s v="Lønn administrasjon"/>
    <x v="2"/>
    <s v="Korona-virus"/>
    <n v="52"/>
    <n v="31"/>
    <x v="6"/>
    <x v="0"/>
    <x v="0"/>
  </r>
  <r>
    <x v="136"/>
    <s v="BFE - Undersøkelse og oppfølging"/>
    <x v="36"/>
    <s v="BARNEVERNSTJENESTEN"/>
    <n v="11"/>
    <s v="Driftsutgifter"/>
    <x v="28"/>
    <s v="Bilgodtgjørelse, oppgavepliktig"/>
    <x v="2"/>
    <s v="Korona-virus"/>
    <n v="1103"/>
    <n v="28"/>
    <x v="5"/>
    <x v="3"/>
    <x v="1"/>
  </r>
  <r>
    <x v="135"/>
    <s v="Trones skole"/>
    <x v="1"/>
    <s v="TILPASSET OPPLÆRING"/>
    <n v="10"/>
    <s v="Sum lønn"/>
    <x v="4"/>
    <s v="Arbeidsgiveravgift"/>
    <x v="2"/>
    <s v="Korona-virus"/>
    <n v="7713"/>
    <n v="24"/>
    <x v="66"/>
    <x v="1"/>
    <x v="1"/>
  </r>
  <r>
    <x v="60"/>
    <s v="Sandvedhaugen barnehager - Sørtunet"/>
    <x v="9"/>
    <s v="Barnehage"/>
    <n v="10"/>
    <s v="Sum lønn"/>
    <x v="4"/>
    <s v="Arbeidsgiveravgift"/>
    <x v="2"/>
    <s v="Korona-virus"/>
    <n v="5427"/>
    <n v="24"/>
    <x v="43"/>
    <x v="6"/>
    <x v="1"/>
  </r>
  <r>
    <x v="85"/>
    <s v="EFF - Rindahagen"/>
    <x v="3"/>
    <s v="Helsestasjonstjeneste"/>
    <n v="10"/>
    <s v="Sum lønn"/>
    <x v="4"/>
    <s v="Arbeidsgiveravgift"/>
    <x v="2"/>
    <s v="Korona-virus"/>
    <n v="0"/>
    <n v="21"/>
    <x v="29"/>
    <x v="8"/>
    <x v="0"/>
  </r>
  <r>
    <x v="2"/>
    <s v="Helse og velferd"/>
    <x v="23"/>
    <s v="ADMINISTRATIV LEDELSE"/>
    <n v="11"/>
    <s v="Driftsutgifter"/>
    <x v="33"/>
    <s v="Kontormateriell"/>
    <x v="1"/>
    <s v="Vaksinering Covid-19"/>
    <n v="8652"/>
    <n v="18"/>
    <x v="2"/>
    <x v="2"/>
    <x v="0"/>
  </r>
  <r>
    <x v="100"/>
    <s v="BFE - Mottak, barnevernsvakt og tilsyn"/>
    <x v="46"/>
    <s v="TILSYNSFØRERE ANDRE KOMMUNER"/>
    <n v="10"/>
    <s v="Sum lønn"/>
    <x v="22"/>
    <s v="Lønn administrasjon"/>
    <x v="2"/>
    <s v="Korona-virus"/>
    <n v="167"/>
    <n v="17"/>
    <x v="5"/>
    <x v="3"/>
    <x v="1"/>
  </r>
  <r>
    <x v="136"/>
    <s v="BFE - Undersøkelse og oppfølging"/>
    <x v="36"/>
    <s v="BARNEVERNSTJENESTEN"/>
    <n v="11"/>
    <s v="Driftsutgifter"/>
    <x v="34"/>
    <s v="Reiseutgift - møteaktivitet"/>
    <x v="2"/>
    <s v="Korona-virus"/>
    <n v="113"/>
    <n v="17"/>
    <x v="5"/>
    <x v="3"/>
    <x v="1"/>
  </r>
  <r>
    <x v="100"/>
    <s v="BFE - Mottak, barnevernsvakt og tilsyn"/>
    <x v="46"/>
    <s v="TILSYNSFØRERE ANDRE KOMMUNER"/>
    <n v="11"/>
    <s v="Driftsutgifter"/>
    <x v="34"/>
    <s v="Reiseutgift - møteaktivitet"/>
    <x v="2"/>
    <s v="Korona-virus"/>
    <n v="206"/>
    <n v="16"/>
    <x v="5"/>
    <x v="3"/>
    <x v="1"/>
  </r>
  <r>
    <x v="2"/>
    <s v="Helse og velferd"/>
    <x v="23"/>
    <s v="ADMINISTRATIV LEDELSE"/>
    <n v="10"/>
    <s v="Sum lønn"/>
    <x v="22"/>
    <s v="Lønn administrasjon"/>
    <x v="1"/>
    <s v="Vaksinering Covid-19"/>
    <n v="7"/>
    <n v="16"/>
    <x v="2"/>
    <x v="2"/>
    <x v="0"/>
  </r>
  <r>
    <x v="135"/>
    <s v="Trones skole"/>
    <x v="1"/>
    <s v="TILPASSET OPPLÆRING"/>
    <n v="10"/>
    <s v="Sum lønn"/>
    <x v="14"/>
    <s v="Pensjon"/>
    <x v="2"/>
    <s v="Korona-virus"/>
    <n v="1933"/>
    <n v="10"/>
    <x v="66"/>
    <x v="1"/>
    <x v="1"/>
  </r>
  <r>
    <x v="165"/>
    <s v="BH5 - Rissebærstraen barnehage"/>
    <x v="9"/>
    <s v="Barnehage"/>
    <n v="10"/>
    <s v="Sum lønn"/>
    <x v="4"/>
    <s v="Arbeidsgiveravgift"/>
    <x v="2"/>
    <s v="Korona-virus"/>
    <n v="462"/>
    <n v="10"/>
    <x v="67"/>
    <x v="6"/>
    <x v="1"/>
  </r>
  <r>
    <x v="77"/>
    <s v="BH8 - Sørbø Nord"/>
    <x v="9"/>
    <s v="Barnehage"/>
    <n v="10"/>
    <s v="Sum lønn"/>
    <x v="4"/>
    <s v="Arbeidsgiveravgift"/>
    <x v="2"/>
    <s v="Korona-virus"/>
    <n v="19071"/>
    <n v="9"/>
    <x v="50"/>
    <x v="6"/>
    <x v="1"/>
  </r>
  <r>
    <x v="80"/>
    <s v="BH1 - Stangeland barnehage"/>
    <x v="9"/>
    <s v="Barnehage"/>
    <n v="10"/>
    <s v="Sum lønn"/>
    <x v="4"/>
    <s v="Arbeidsgiveravgift"/>
    <x v="2"/>
    <s v="Korona-virus"/>
    <n v="2136"/>
    <n v="8"/>
    <x v="52"/>
    <x v="6"/>
    <x v="1"/>
  </r>
  <r>
    <x v="58"/>
    <s v="SYV - Lura nattjeneste"/>
    <x v="6"/>
    <s v="DRIFT AV INSTITUSJON"/>
    <n v="10"/>
    <s v="Sum lønn"/>
    <x v="14"/>
    <s v="Pensjon"/>
    <x v="2"/>
    <s v="Korona-virus"/>
    <n v="1564"/>
    <n v="6"/>
    <x v="31"/>
    <x v="4"/>
    <x v="0"/>
  </r>
  <r>
    <x v="77"/>
    <s v="BH8 - Sørbø Nord"/>
    <x v="9"/>
    <s v="Barnehage"/>
    <n v="10"/>
    <s v="Sum lønn"/>
    <x v="14"/>
    <s v="Pensjon"/>
    <x v="2"/>
    <s v="Korona-virus"/>
    <n v="10040"/>
    <n v="4"/>
    <x v="50"/>
    <x v="6"/>
    <x v="1"/>
  </r>
  <r>
    <x v="69"/>
    <s v="Sørbø skole"/>
    <x v="1"/>
    <s v="TILPASSET OPPLÆRING"/>
    <n v="10"/>
    <s v="Sum lønn"/>
    <x v="4"/>
    <s v="Arbeidsgiveravgift"/>
    <x v="2"/>
    <s v="Korona-virus"/>
    <n v="5129"/>
    <n v="4"/>
    <x v="47"/>
    <x v="1"/>
    <x v="1"/>
  </r>
  <r>
    <x v="2"/>
    <s v="Helse og velferd"/>
    <x v="23"/>
    <s v="ADMINISTRATIV LEDELSE"/>
    <n v="11"/>
    <s v="Driftsutgifter"/>
    <x v="16"/>
    <s v="Merverdiavgift utenfor mva-loven - drift"/>
    <x v="1"/>
    <s v="Vaksinering Covid-19"/>
    <n v="2227"/>
    <n v="4"/>
    <x v="2"/>
    <x v="2"/>
    <x v="0"/>
  </r>
  <r>
    <x v="136"/>
    <s v="BFE - Undersøkelse og oppfølging"/>
    <x v="36"/>
    <s v="BARNEVERNSTJENESTEN"/>
    <n v="10"/>
    <s v="Sum lønn"/>
    <x v="22"/>
    <s v="Lønn administrasjon"/>
    <x v="2"/>
    <s v="Korona-virus"/>
    <n v="167"/>
    <n v="4"/>
    <x v="5"/>
    <x v="3"/>
    <x v="1"/>
  </r>
  <r>
    <x v="152"/>
    <s v="LTJ - Forsand legekontor"/>
    <x v="10"/>
    <s v="ALLMENNLEGETJENESTE"/>
    <n v="10"/>
    <s v="Sum lønn"/>
    <x v="4"/>
    <s v="Arbeidsgiveravgift"/>
    <x v="2"/>
    <s v="Korona-virus"/>
    <n v="7"/>
    <n v="4"/>
    <x v="6"/>
    <x v="0"/>
    <x v="0"/>
  </r>
  <r>
    <x v="2"/>
    <s v="Helse og velferd"/>
    <x v="23"/>
    <s v="ADMINISTRATIV LEDELSE"/>
    <n v="10"/>
    <s v="Sum lønn"/>
    <x v="4"/>
    <s v="Arbeidsgiveravgift"/>
    <x v="1"/>
    <s v="Vaksinering Covid-19"/>
    <n v="982"/>
    <n v="2"/>
    <x v="2"/>
    <x v="2"/>
    <x v="0"/>
  </r>
  <r>
    <x v="100"/>
    <s v="BFE - Mottak, barnevernsvakt og tilsyn"/>
    <x v="46"/>
    <s v="TILSYNSFØRERE ANDRE KOMMUNER"/>
    <n v="11"/>
    <s v="Driftsutgifter"/>
    <x v="16"/>
    <s v="Merverdiavgift utenfor mva-loven - drift"/>
    <x v="2"/>
    <s v="Korona-virus"/>
    <n v="25"/>
    <n v="2"/>
    <x v="5"/>
    <x v="3"/>
    <x v="1"/>
  </r>
  <r>
    <x v="100"/>
    <s v="BFE - Mottak, barnevernsvakt og tilsyn"/>
    <x v="46"/>
    <s v="TILSYNSFØRERE ANDRE KOMMUNER"/>
    <n v="10"/>
    <s v="Sum lønn"/>
    <x v="4"/>
    <s v="Arbeidsgiveravgift"/>
    <x v="2"/>
    <s v="Korona-virus"/>
    <n v="24"/>
    <n v="2"/>
    <x v="5"/>
    <x v="3"/>
    <x v="1"/>
  </r>
  <r>
    <x v="136"/>
    <s v="BFE - Undersøkelse og oppfølging"/>
    <x v="36"/>
    <s v="BARNEVERNSTJENESTEN"/>
    <n v="11"/>
    <s v="Driftsutgifter"/>
    <x v="16"/>
    <s v="Merverdiavgift utenfor mva-loven - drift"/>
    <x v="2"/>
    <s v="Korona-virus"/>
    <n v="15"/>
    <n v="2"/>
    <x v="5"/>
    <x v="3"/>
    <x v="1"/>
  </r>
  <r>
    <x v="136"/>
    <s v="BFE - Undersøkelse og oppfølging"/>
    <x v="36"/>
    <s v="BARNEVERNSTJENESTEN"/>
    <n v="10"/>
    <s v="Sum lønn"/>
    <x v="4"/>
    <s v="Arbeidsgiveravgift"/>
    <x v="2"/>
    <s v="Korona-virus"/>
    <n v="24"/>
    <n v="1"/>
    <x v="5"/>
    <x v="3"/>
    <x v="1"/>
  </r>
  <r>
    <x v="2"/>
    <s v="Helse og velferd"/>
    <x v="23"/>
    <s v="ADMINISTRATIV LEDELSE"/>
    <n v="11"/>
    <s v="Driftsutgifter"/>
    <x v="11"/>
    <s v="Medisinsk forbruksmateriell"/>
    <x v="2"/>
    <s v="Korona-virus"/>
    <n v="1416000"/>
    <n v="0"/>
    <x v="2"/>
    <x v="2"/>
    <x v="0"/>
  </r>
  <r>
    <x v="6"/>
    <s v="LTJ - Fastlønnsleger"/>
    <x v="5"/>
    <s v="OFF. LEGEARB. M/FAGLIG RÅDGIV./SMITTEV."/>
    <n v="10"/>
    <s v="Sum lønn"/>
    <x v="3"/>
    <s v="Lønn fagstillinger"/>
    <x v="2"/>
    <s v="Korona-virus"/>
    <n v="409701"/>
    <n v="0"/>
    <x v="6"/>
    <x v="0"/>
    <x v="0"/>
  </r>
  <r>
    <x v="31"/>
    <s v="LTJ - Fastleger næring"/>
    <x v="10"/>
    <s v="ALLMENNLEGETJENESTE"/>
    <n v="11"/>
    <s v="Driftsutgifter"/>
    <x v="42"/>
    <s v="Kjøp av tjenester, private"/>
    <x v="2"/>
    <s v="Korona-virus"/>
    <n v="398797"/>
    <n v="0"/>
    <x v="6"/>
    <x v="0"/>
    <x v="0"/>
  </r>
  <r>
    <x v="36"/>
    <s v="HR - Ekstern beredskap"/>
    <x v="18"/>
    <s v="Vikarer rekrutteringstjenesten"/>
    <n v="10"/>
    <s v="Sum lønn"/>
    <x v="3"/>
    <s v="Lønn fagstillinger"/>
    <x v="1"/>
    <s v="Vaksinering Covid-19"/>
    <n v="393432"/>
    <n v="0"/>
    <x v="33"/>
    <x v="10"/>
    <x v="3"/>
  </r>
  <r>
    <x v="118"/>
    <s v="MEH - Sandnesveien 299"/>
    <x v="32"/>
    <s v="TILTAK FOR PERSONER MED RUSPROBLEM"/>
    <n v="11"/>
    <s v="Driftsutgifter"/>
    <x v="7"/>
    <s v="Forsikringer, vakthold og sikring"/>
    <x v="2"/>
    <s v="Korona-virus"/>
    <n v="348754"/>
    <n v="0"/>
    <x v="63"/>
    <x v="0"/>
    <x v="0"/>
  </r>
  <r>
    <x v="100"/>
    <s v="BFE - Mottak, barnevernsvakt og tilsyn"/>
    <x v="40"/>
    <s v="BARNEVERNSVAKT"/>
    <n v="10"/>
    <s v="Sum lønn"/>
    <x v="0"/>
    <s v="Overtid"/>
    <x v="0"/>
    <s v="Utvidet komp. ifm koronapandemien"/>
    <n v="325351"/>
    <n v="0"/>
    <x v="5"/>
    <x v="3"/>
    <x v="1"/>
  </r>
  <r>
    <x v="167"/>
    <s v="SYV - Åse midlertidig sykehjem"/>
    <x v="47"/>
    <s v="Omsorgsboliger"/>
    <n v="11"/>
    <s v="Driftsutgifter"/>
    <x v="12"/>
    <s v="Husleie"/>
    <x v="2"/>
    <s v="Korona-virus"/>
    <n v="313486"/>
    <n v="0"/>
    <x v="31"/>
    <x v="4"/>
    <x v="0"/>
  </r>
  <r>
    <x v="79"/>
    <s v="Dokumentsenteret"/>
    <x v="48"/>
    <s v="Arkivtjenester"/>
    <n v="10"/>
    <s v="Sum lønn"/>
    <x v="0"/>
    <s v="Overtid"/>
    <x v="0"/>
    <s v="Utvidet komp. ifm koronapandemien"/>
    <n v="290369"/>
    <n v="0"/>
    <x v="51"/>
    <x v="10"/>
    <x v="3"/>
  </r>
  <r>
    <x v="168"/>
    <s v="EHR - Sandnes helsesenter 1. etg"/>
    <x v="6"/>
    <s v="DRIFT AV INSTITUSJON"/>
    <n v="10"/>
    <s v="Sum lønn"/>
    <x v="0"/>
    <s v="Overtid"/>
    <x v="0"/>
    <s v="Utvidet komp. ifm koronapandemien"/>
    <n v="265735"/>
    <n v="0"/>
    <x v="37"/>
    <x v="11"/>
    <x v="0"/>
  </r>
  <r>
    <x v="169"/>
    <s v="EFF - Smørbukkveien"/>
    <x v="14"/>
    <s v="Miljøarbeidertjenesten"/>
    <n v="10"/>
    <s v="Sum lønn"/>
    <x v="0"/>
    <s v="Overtid"/>
    <x v="0"/>
    <s v="Utvidet komp. ifm koronapandemien"/>
    <n v="249026"/>
    <n v="0"/>
    <x v="29"/>
    <x v="8"/>
    <x v="0"/>
  </r>
  <r>
    <x v="82"/>
    <s v="Digitalisering og IT"/>
    <x v="35"/>
    <s v="IT - kommune felles"/>
    <n v="11"/>
    <s v="Driftsutgifter"/>
    <x v="25"/>
    <s v="Data - lisenser og innkjøp programmer"/>
    <x v="1"/>
    <s v="Vaksinering Covid-19"/>
    <n v="245545"/>
    <n v="0"/>
    <x v="54"/>
    <x v="10"/>
    <x v="3"/>
  </r>
  <r>
    <x v="147"/>
    <s v="EFF - Edvard Griegsvei"/>
    <x v="14"/>
    <s v="Miljøarbeidertjenesten"/>
    <n v="10"/>
    <s v="Sum lønn"/>
    <x v="0"/>
    <s v="Overtid"/>
    <x v="0"/>
    <s v="Utvidet komp. ifm koronapandemien"/>
    <n v="244753"/>
    <n v="0"/>
    <x v="29"/>
    <x v="8"/>
    <x v="0"/>
  </r>
  <r>
    <x v="170"/>
    <s v="SYV - Lura 4 sykehjem"/>
    <x v="6"/>
    <s v="DRIFT AV INSTITUSJON"/>
    <n v="10"/>
    <s v="Sum lønn"/>
    <x v="0"/>
    <s v="Overtid"/>
    <x v="0"/>
    <s v="Utvidet komp. ifm koronapandemien"/>
    <n v="243963"/>
    <n v="0"/>
    <x v="31"/>
    <x v="4"/>
    <x v="0"/>
  </r>
  <r>
    <x v="171"/>
    <s v="EHR - Sandnes helsesenter natt"/>
    <x v="6"/>
    <s v="DRIFT AV INSTITUSJON"/>
    <n v="10"/>
    <s v="Sum lønn"/>
    <x v="0"/>
    <s v="Overtid"/>
    <x v="0"/>
    <s v="Utvidet komp. ifm koronapandemien"/>
    <n v="240875"/>
    <n v="0"/>
    <x v="37"/>
    <x v="11"/>
    <x v="0"/>
  </r>
  <r>
    <x v="44"/>
    <s v="Oppvekst fagstab"/>
    <x v="20"/>
    <s v="TJENESTERÅDGIVNING"/>
    <n v="10"/>
    <s v="Sum lønn"/>
    <x v="0"/>
    <s v="Overtid"/>
    <x v="2"/>
    <s v="Korona-virus"/>
    <n v="240333"/>
    <n v="0"/>
    <x v="39"/>
    <x v="12"/>
    <x v="1"/>
  </r>
  <r>
    <x v="124"/>
    <s v="EHR - Sandnes helsesenter 2. etg"/>
    <x v="6"/>
    <s v="DRIFT AV INSTITUSJON"/>
    <n v="10"/>
    <s v="Sum lønn"/>
    <x v="0"/>
    <s v="Overtid"/>
    <x v="0"/>
    <s v="Utvidet komp. ifm koronapandemien"/>
    <n v="238557"/>
    <n v="0"/>
    <x v="37"/>
    <x v="11"/>
    <x v="0"/>
  </r>
  <r>
    <x v="0"/>
    <s v="Legevakt"/>
    <x v="0"/>
    <s v="LEGEVAKT"/>
    <n v="10"/>
    <s v="Sum lønn"/>
    <x v="10"/>
    <s v="Annen lønn og trekkpl. godtgjørelser"/>
    <x v="0"/>
    <s v="Utvidet komp. ifm koronapandemien"/>
    <n v="237440"/>
    <n v="0"/>
    <x v="0"/>
    <x v="0"/>
    <x v="0"/>
  </r>
  <r>
    <x v="2"/>
    <s v="Helse og velferd"/>
    <x v="5"/>
    <s v="OFF. LEGEARB. M/FAGLIG RÅDGIV./SMITTEV."/>
    <n v="11"/>
    <s v="Driftsutgifter"/>
    <x v="12"/>
    <s v="Husleie"/>
    <x v="2"/>
    <s v="Korona-virus"/>
    <n v="231276"/>
    <n v="0"/>
    <x v="2"/>
    <x v="2"/>
    <x v="0"/>
  </r>
  <r>
    <x v="6"/>
    <s v="LTJ - Fastlønnsleger"/>
    <x v="5"/>
    <s v="OFF. LEGEARB. M/FAGLIG RÅDGIV./SMITTEV."/>
    <n v="10"/>
    <s v="Sum lønn"/>
    <x v="10"/>
    <s v="Annen lønn og trekkpl. godtgjørelser"/>
    <x v="2"/>
    <s v="Korona-virus"/>
    <n v="226300"/>
    <n v="0"/>
    <x v="6"/>
    <x v="0"/>
    <x v="0"/>
  </r>
  <r>
    <x v="99"/>
    <s v="KVM - Vann"/>
    <x v="5"/>
    <s v="OFF. LEGEARB. M/FAGLIG RÅDGIV./SMITTEV."/>
    <n v="10"/>
    <s v="Sum lønn"/>
    <x v="0"/>
    <s v="Overtid"/>
    <x v="0"/>
    <s v="Utvidet komp. ifm koronapandemien"/>
    <n v="215627"/>
    <n v="0"/>
    <x v="57"/>
    <x v="15"/>
    <x v="5"/>
  </r>
  <r>
    <x v="85"/>
    <s v="EFF - Rindahagen"/>
    <x v="14"/>
    <s v="Miljøarbeidertjenesten"/>
    <n v="10"/>
    <s v="Sum lønn"/>
    <x v="0"/>
    <s v="Overtid"/>
    <x v="0"/>
    <s v="Utvidet komp. ifm koronapandemien"/>
    <n v="186518"/>
    <n v="0"/>
    <x v="29"/>
    <x v="8"/>
    <x v="0"/>
  </r>
  <r>
    <x v="157"/>
    <s v="SYV - Lura 2 sykehjem"/>
    <x v="6"/>
    <s v="DRIFT AV INSTITUSJON"/>
    <n v="10"/>
    <s v="Sum lønn"/>
    <x v="0"/>
    <s v="Overtid"/>
    <x v="0"/>
    <s v="Utvidet komp. ifm koronapandemien"/>
    <n v="182301"/>
    <n v="0"/>
    <x v="31"/>
    <x v="4"/>
    <x v="0"/>
  </r>
  <r>
    <x v="36"/>
    <s v="HR - Ekstern beredskap"/>
    <x v="17"/>
    <s v="KOMMUNALT BEREDSKAP"/>
    <n v="10"/>
    <s v="Sum lønn"/>
    <x v="0"/>
    <s v="Overtid"/>
    <x v="0"/>
    <s v="Utvidet komp. ifm koronapandemien"/>
    <n v="168771"/>
    <n v="0"/>
    <x v="33"/>
    <x v="10"/>
    <x v="3"/>
  </r>
  <r>
    <x v="97"/>
    <s v="SYV - Åse somatisk 2. etg"/>
    <x v="6"/>
    <s v="DRIFT AV INSTITUSJON"/>
    <n v="10"/>
    <s v="Sum lønn"/>
    <x v="0"/>
    <s v="Overtid"/>
    <x v="0"/>
    <s v="Utvidet komp. ifm koronapandemien"/>
    <n v="164847"/>
    <n v="0"/>
    <x v="31"/>
    <x v="4"/>
    <x v="0"/>
  </r>
  <r>
    <x v="2"/>
    <s v="Helse og velferd"/>
    <x v="23"/>
    <s v="ADMINISTRATIV LEDELSE"/>
    <n v="11"/>
    <s v="Driftsutgifter"/>
    <x v="43"/>
    <s v="Tilskudd til org. og foreninger"/>
    <x v="1"/>
    <s v="Vaksinering Covid-19"/>
    <n v="160500"/>
    <n v="0"/>
    <x v="2"/>
    <x v="2"/>
    <x v="0"/>
  </r>
  <r>
    <x v="119"/>
    <s v="EFF - Moldberget"/>
    <x v="14"/>
    <s v="Miljøarbeidertjenesten"/>
    <n v="10"/>
    <s v="Sum lønn"/>
    <x v="0"/>
    <s v="Overtid"/>
    <x v="0"/>
    <s v="Utvidet komp. ifm koronapandemien"/>
    <n v="157228"/>
    <n v="0"/>
    <x v="29"/>
    <x v="8"/>
    <x v="0"/>
  </r>
  <r>
    <x v="44"/>
    <s v="Oppvekst fagstab"/>
    <x v="20"/>
    <s v="TJENESTERÅDGIVNING"/>
    <n v="10"/>
    <s v="Sum lønn"/>
    <x v="0"/>
    <s v="Overtid"/>
    <x v="0"/>
    <s v="Utvidet komp. ifm koronapandemien"/>
    <n v="156380"/>
    <n v="0"/>
    <x v="39"/>
    <x v="12"/>
    <x v="1"/>
  </r>
  <r>
    <x v="54"/>
    <s v="EFF - Øygardsveien"/>
    <x v="14"/>
    <s v="Miljøarbeidertjenesten"/>
    <n v="10"/>
    <s v="Sum lønn"/>
    <x v="0"/>
    <s v="Overtid"/>
    <x v="0"/>
    <s v="Utvidet komp. ifm koronapandemien"/>
    <n v="148055"/>
    <n v="0"/>
    <x v="29"/>
    <x v="8"/>
    <x v="0"/>
  </r>
  <r>
    <x v="73"/>
    <s v="EHR - Nattpatrulje"/>
    <x v="19"/>
    <s v="HJEMMETJENESTER"/>
    <n v="10"/>
    <s v="Sum lønn"/>
    <x v="0"/>
    <s v="Overtid"/>
    <x v="0"/>
    <s v="Utvidet komp. ifm koronapandemien"/>
    <n v="144997"/>
    <n v="0"/>
    <x v="37"/>
    <x v="11"/>
    <x v="0"/>
  </r>
  <r>
    <x v="28"/>
    <s v="Hommersåk skole"/>
    <x v="1"/>
    <s v="TILPASSET OPPLÆRING"/>
    <n v="10"/>
    <s v="Sum lønn"/>
    <x v="5"/>
    <s v="Vikarer ved sykefravær"/>
    <x v="2"/>
    <s v="Korona-virus"/>
    <n v="142901"/>
    <n v="0"/>
    <x v="27"/>
    <x v="1"/>
    <x v="1"/>
  </r>
  <r>
    <x v="81"/>
    <s v="Kart, oppmåling og analyse"/>
    <x v="5"/>
    <s v="OFF. LEGEARB. M/FAGLIG RÅDGIV./SMITTEV."/>
    <n v="10"/>
    <s v="Sum lønn"/>
    <x v="0"/>
    <s v="Overtid"/>
    <x v="0"/>
    <s v="Utvidet komp. ifm koronapandemien"/>
    <n v="135503"/>
    <n v="0"/>
    <x v="53"/>
    <x v="14"/>
    <x v="5"/>
  </r>
  <r>
    <x v="53"/>
    <s v="EFF - Åsveien"/>
    <x v="14"/>
    <s v="Miljøarbeidertjenesten"/>
    <n v="10"/>
    <s v="Sum lønn"/>
    <x v="0"/>
    <s v="Overtid"/>
    <x v="0"/>
    <s v="Utvidet komp. ifm koronapandemien"/>
    <n v="131054"/>
    <n v="0"/>
    <x v="29"/>
    <x v="8"/>
    <x v="0"/>
  </r>
  <r>
    <x v="47"/>
    <s v="ØKO - Anskaffelser"/>
    <x v="22"/>
    <s v="INNKJØPSTJENESTER"/>
    <n v="10"/>
    <s v="Sum lønn"/>
    <x v="0"/>
    <s v="Overtid"/>
    <x v="2"/>
    <s v="Korona-virus"/>
    <n v="128349"/>
    <n v="0"/>
    <x v="40"/>
    <x v="13"/>
    <x v="4"/>
  </r>
  <r>
    <x v="172"/>
    <s v="SYV - Lura 3 sykehjem"/>
    <x v="6"/>
    <s v="DRIFT AV INSTITUSJON"/>
    <n v="10"/>
    <s v="Sum lønn"/>
    <x v="0"/>
    <s v="Overtid"/>
    <x v="0"/>
    <s v="Utvidet komp. ifm koronapandemien"/>
    <n v="127597"/>
    <n v="0"/>
    <x v="31"/>
    <x v="4"/>
    <x v="0"/>
  </r>
  <r>
    <x v="123"/>
    <s v="EFF - Rugdeveien"/>
    <x v="14"/>
    <s v="Miljøarbeidertjenesten"/>
    <n v="10"/>
    <s v="Sum lønn"/>
    <x v="0"/>
    <s v="Overtid"/>
    <x v="0"/>
    <s v="Utvidet komp. ifm koronapandemien"/>
    <n v="124316"/>
    <n v="0"/>
    <x v="29"/>
    <x v="8"/>
    <x v="0"/>
  </r>
  <r>
    <x v="144"/>
    <s v="SYV - Åse felles"/>
    <x v="6"/>
    <s v="DRIFT AV INSTITUSJON"/>
    <n v="11"/>
    <s v="Driftsutgifter"/>
    <x v="42"/>
    <s v="Kjøp av tjenester, private"/>
    <x v="2"/>
    <s v="Korona-virus"/>
    <n v="124008"/>
    <n v="0"/>
    <x v="31"/>
    <x v="4"/>
    <x v="0"/>
  </r>
  <r>
    <x v="36"/>
    <s v="HR - Ekstern beredskap"/>
    <x v="18"/>
    <s v="Vikarer rekrutteringstjenesten"/>
    <n v="10"/>
    <s v="Sum lønn"/>
    <x v="20"/>
    <s v="T-trinn"/>
    <x v="2"/>
    <s v="Korona-virus"/>
    <n v="123698"/>
    <n v="0"/>
    <x v="33"/>
    <x v="10"/>
    <x v="3"/>
  </r>
  <r>
    <x v="89"/>
    <s v="EFF - Skaret avlastningssenter"/>
    <x v="28"/>
    <s v="AVLASTNING I BOLIG(OG LEILIGH.)"/>
    <n v="10"/>
    <s v="Sum lønn"/>
    <x v="0"/>
    <s v="Overtid"/>
    <x v="0"/>
    <s v="Utvidet komp. ifm koronapandemien"/>
    <n v="123358"/>
    <n v="0"/>
    <x v="29"/>
    <x v="8"/>
    <x v="0"/>
  </r>
  <r>
    <x v="173"/>
    <s v="MEH - Postveien 142"/>
    <x v="6"/>
    <s v="DRIFT AV INSTITUSJON"/>
    <n v="10"/>
    <s v="Sum lønn"/>
    <x v="0"/>
    <s v="Overtid"/>
    <x v="0"/>
    <s v="Utvidet komp. ifm koronapandemien"/>
    <n v="122726"/>
    <n v="0"/>
    <x v="63"/>
    <x v="0"/>
    <x v="0"/>
  </r>
  <r>
    <x v="135"/>
    <s v="Trones skole"/>
    <x v="13"/>
    <s v="Forsterket avdeling"/>
    <n v="10"/>
    <s v="Sum lønn"/>
    <x v="0"/>
    <s v="Overtid"/>
    <x v="0"/>
    <s v="Utvidet komp. ifm koronapandemien"/>
    <n v="119463"/>
    <n v="0"/>
    <x v="66"/>
    <x v="1"/>
    <x v="1"/>
  </r>
  <r>
    <x v="156"/>
    <s v="SYV - Lura 1 sykehjem"/>
    <x v="6"/>
    <s v="DRIFT AV INSTITUSJON"/>
    <n v="10"/>
    <s v="Sum lønn"/>
    <x v="0"/>
    <s v="Overtid"/>
    <x v="0"/>
    <s v="Utvidet komp. ifm koronapandemien"/>
    <n v="111731"/>
    <n v="0"/>
    <x v="31"/>
    <x v="4"/>
    <x v="0"/>
  </r>
  <r>
    <x v="91"/>
    <s v="EHR - Sone Austrått"/>
    <x v="49"/>
    <s v="POLITISK STYRING OG KONTROLLORGANER"/>
    <n v="10"/>
    <s v="Sum lønn"/>
    <x v="22"/>
    <s v="Lønn administrasjon"/>
    <x v="0"/>
    <s v="Utvidet komp. ifm koronapandemien"/>
    <n v="100615"/>
    <n v="0"/>
    <x v="37"/>
    <x v="11"/>
    <x v="0"/>
  </r>
  <r>
    <x v="6"/>
    <s v="LTJ - Fastlønnsleger"/>
    <x v="5"/>
    <s v="OFF. LEGEARB. M/FAGLIG RÅDGIV./SMITTEV."/>
    <n v="10"/>
    <s v="Sum lønn"/>
    <x v="4"/>
    <s v="Arbeidsgiveravgift"/>
    <x v="2"/>
    <s v="Korona-virus"/>
    <n v="98465"/>
    <n v="0"/>
    <x v="6"/>
    <x v="0"/>
    <x v="0"/>
  </r>
  <r>
    <x v="2"/>
    <s v="Helse og velferd"/>
    <x v="5"/>
    <s v="OFF. LEGEARB. M/FAGLIG RÅDGIV./SMITTEV."/>
    <n v="11"/>
    <s v="Driftsutgifter"/>
    <x v="31"/>
    <s v="Bevertning og representasjon"/>
    <x v="2"/>
    <s v="Korona-virus"/>
    <n v="96234"/>
    <n v="0"/>
    <x v="2"/>
    <x v="2"/>
    <x v="0"/>
  </r>
  <r>
    <x v="52"/>
    <s v="HR"/>
    <x v="24"/>
    <s v="PERSONALFORVALTNING"/>
    <n v="11"/>
    <s v="Driftsutgifter"/>
    <x v="44"/>
    <s v="Avgifter, gebyrer og lisenser"/>
    <x v="2"/>
    <s v="Korona-virus"/>
    <n v="95696"/>
    <n v="0"/>
    <x v="33"/>
    <x v="10"/>
    <x v="3"/>
  </r>
  <r>
    <x v="161"/>
    <s v="EFF - Lunden"/>
    <x v="14"/>
    <s v="Miljøarbeidertjenesten"/>
    <n v="10"/>
    <s v="Sum lønn"/>
    <x v="0"/>
    <s v="Overtid"/>
    <x v="0"/>
    <s v="Utvidet komp. ifm koronapandemien"/>
    <n v="95665"/>
    <n v="0"/>
    <x v="29"/>
    <x v="8"/>
    <x v="0"/>
  </r>
  <r>
    <x v="132"/>
    <s v="SYV - Åse nattjeneste"/>
    <x v="6"/>
    <s v="DRIFT AV INSTITUSJON"/>
    <n v="10"/>
    <s v="Sum lønn"/>
    <x v="0"/>
    <s v="Overtid"/>
    <x v="0"/>
    <s v="Utvidet komp. ifm koronapandemien"/>
    <n v="92510"/>
    <n v="0"/>
    <x v="31"/>
    <x v="4"/>
    <x v="0"/>
  </r>
  <r>
    <x v="81"/>
    <s v="Kart, oppmåling og analyse"/>
    <x v="5"/>
    <s v="OFF. LEGEARB. M/FAGLIG RÅDGIV./SMITTEV."/>
    <n v="10"/>
    <s v="Sum lønn"/>
    <x v="0"/>
    <s v="Overtid"/>
    <x v="2"/>
    <s v="Korona-virus"/>
    <n v="91328"/>
    <n v="0"/>
    <x v="53"/>
    <x v="14"/>
    <x v="5"/>
  </r>
  <r>
    <x v="50"/>
    <s v="EFF - Administrasjon"/>
    <x v="14"/>
    <s v="Miljøarbeidertjenesten"/>
    <n v="10"/>
    <s v="Sum lønn"/>
    <x v="8"/>
    <s v="Ekstrahjelp"/>
    <x v="2"/>
    <s v="Korona-virus"/>
    <n v="89161"/>
    <n v="0"/>
    <x v="29"/>
    <x v="8"/>
    <x v="0"/>
  </r>
  <r>
    <x v="118"/>
    <s v="MEH - Sandnesveien 299"/>
    <x v="50"/>
    <s v="Rus og avhengighet"/>
    <n v="10"/>
    <s v="Sum lønn"/>
    <x v="0"/>
    <s v="Overtid"/>
    <x v="0"/>
    <s v="Utvidet komp. ifm koronapandemien"/>
    <n v="88604"/>
    <n v="0"/>
    <x v="63"/>
    <x v="0"/>
    <x v="0"/>
  </r>
  <r>
    <x v="118"/>
    <s v="MEH - Sandnesveien 299"/>
    <x v="32"/>
    <s v="TILTAK FOR PERSONER MED RUSPROBLEM"/>
    <n v="11"/>
    <s v="Driftsutgifter"/>
    <x v="16"/>
    <s v="Merverdiavgift utenfor mva-loven - drift"/>
    <x v="2"/>
    <s v="Korona-virus"/>
    <n v="87189"/>
    <n v="0"/>
    <x v="63"/>
    <x v="0"/>
    <x v="0"/>
  </r>
  <r>
    <x v="174"/>
    <s v="SYØ - Austrått sykehjem unge demente"/>
    <x v="6"/>
    <s v="DRIFT AV INSTITUSJON"/>
    <n v="10"/>
    <s v="Sum lønn"/>
    <x v="0"/>
    <s v="Overtid"/>
    <x v="0"/>
    <s v="Utvidet komp. ifm koronapandemien"/>
    <n v="86519"/>
    <n v="0"/>
    <x v="11"/>
    <x v="4"/>
    <x v="0"/>
  </r>
  <r>
    <x v="135"/>
    <s v="Trones skole"/>
    <x v="13"/>
    <s v="Forsterket avdeling"/>
    <n v="10"/>
    <s v="Sum lønn"/>
    <x v="5"/>
    <s v="Vikarer ved sykefravær"/>
    <x v="2"/>
    <s v="Korona-virus"/>
    <n v="86416"/>
    <n v="0"/>
    <x v="66"/>
    <x v="1"/>
    <x v="1"/>
  </r>
  <r>
    <x v="82"/>
    <s v="Digitalisering og IT"/>
    <x v="42"/>
    <s v="IT-tjenester"/>
    <n v="10"/>
    <s v="Sum lønn"/>
    <x v="0"/>
    <s v="Overtid"/>
    <x v="0"/>
    <s v="Utvidet komp. ifm koronapandemien"/>
    <n v="84170"/>
    <n v="0"/>
    <x v="54"/>
    <x v="10"/>
    <x v="3"/>
  </r>
  <r>
    <x v="48"/>
    <s v="Smeaheia skole"/>
    <x v="1"/>
    <s v="TILPASSET OPPLÆRING"/>
    <n v="10"/>
    <s v="Sum lønn"/>
    <x v="5"/>
    <s v="Vikarer ved sykefravær"/>
    <x v="2"/>
    <s v="Korona-virus"/>
    <n v="83291"/>
    <n v="0"/>
    <x v="41"/>
    <x v="1"/>
    <x v="1"/>
  </r>
  <r>
    <x v="2"/>
    <s v="Helse og velferd"/>
    <x v="23"/>
    <s v="ADMINISTRATIV LEDELSE"/>
    <n v="10"/>
    <s v="Sum lønn"/>
    <x v="0"/>
    <s v="Overtid"/>
    <x v="0"/>
    <s v="Utvidet komp. ifm koronapandemien"/>
    <n v="82885"/>
    <n v="0"/>
    <x v="2"/>
    <x v="2"/>
    <x v="0"/>
  </r>
  <r>
    <x v="103"/>
    <s v="Kultur - Kultur og fritidstilbud barn og unge"/>
    <x v="30"/>
    <s v="Tilrettelagt aktivitetstilbud til barn og unge"/>
    <n v="10"/>
    <s v="Sum lønn"/>
    <x v="0"/>
    <s v="Overtid"/>
    <x v="0"/>
    <s v="Utvidet komp. ifm koronapandemien"/>
    <n v="82787"/>
    <n v="0"/>
    <x v="59"/>
    <x v="5"/>
    <x v="2"/>
  </r>
  <r>
    <x v="175"/>
    <s v="MEH - Avdeling rus og avhengighet"/>
    <x v="51"/>
    <s v="Soma botilbud"/>
    <n v="10"/>
    <s v="Sum lønn"/>
    <x v="0"/>
    <s v="Overtid"/>
    <x v="0"/>
    <s v="Utvidet komp. ifm koronapandemien"/>
    <n v="81894"/>
    <n v="0"/>
    <x v="63"/>
    <x v="0"/>
    <x v="0"/>
  </r>
  <r>
    <x v="176"/>
    <s v="SYØ - Sykehjem øst"/>
    <x v="23"/>
    <s v="ADMINISTRATIV LEDELSE"/>
    <n v="10"/>
    <s v="Sum lønn"/>
    <x v="8"/>
    <s v="Ekstrahjelp"/>
    <x v="2"/>
    <s v="Korona-virus"/>
    <n v="80503"/>
    <n v="0"/>
    <x v="11"/>
    <x v="4"/>
    <x v="0"/>
  </r>
  <r>
    <x v="26"/>
    <s v="Høle barne- og ungdomsskole"/>
    <x v="1"/>
    <s v="TILPASSET OPPLÆRING"/>
    <n v="10"/>
    <s v="Sum lønn"/>
    <x v="8"/>
    <s v="Ekstrahjelp"/>
    <x v="0"/>
    <s v="Utvidet komp. ifm koronapandemien"/>
    <n v="80369"/>
    <n v="0"/>
    <x v="25"/>
    <x v="1"/>
    <x v="1"/>
  </r>
  <r>
    <x v="89"/>
    <s v="EFF - Skaret avlastningssenter"/>
    <x v="28"/>
    <s v="AVLASTNING I BOLIG(OG LEILIGH.)"/>
    <n v="10"/>
    <s v="Sum lønn"/>
    <x v="5"/>
    <s v="Vikarer ved sykefravær"/>
    <x v="0"/>
    <s v="Utvidet komp. ifm koronapandemien"/>
    <n v="78320"/>
    <n v="0"/>
    <x v="29"/>
    <x v="8"/>
    <x v="0"/>
  </r>
  <r>
    <x v="177"/>
    <s v="Barne- og familienheten"/>
    <x v="36"/>
    <s v="BARNEVERNSTJENESTEN"/>
    <n v="10"/>
    <s v="Sum lønn"/>
    <x v="8"/>
    <s v="Ekstrahjelp"/>
    <x v="0"/>
    <s v="Utvidet komp. ifm koronapandemien"/>
    <n v="76900"/>
    <n v="0"/>
    <x v="5"/>
    <x v="3"/>
    <x v="1"/>
  </r>
  <r>
    <x v="95"/>
    <s v="Servicekontoret"/>
    <x v="29"/>
    <s v="SERVICETJENESTER"/>
    <n v="10"/>
    <s v="Sum lønn"/>
    <x v="0"/>
    <s v="Overtid"/>
    <x v="0"/>
    <s v="Utvidet komp. ifm koronapandemien"/>
    <n v="76217"/>
    <n v="0"/>
    <x v="56"/>
    <x v="10"/>
    <x v="3"/>
  </r>
  <r>
    <x v="101"/>
    <s v="EFF - Haugen"/>
    <x v="14"/>
    <s v="Miljøarbeidertjenesten"/>
    <n v="10"/>
    <s v="Sum lønn"/>
    <x v="0"/>
    <s v="Overtid"/>
    <x v="0"/>
    <s v="Utvidet komp. ifm koronapandemien"/>
    <n v="75557"/>
    <n v="0"/>
    <x v="29"/>
    <x v="8"/>
    <x v="0"/>
  </r>
  <r>
    <x v="178"/>
    <s v="KVM - Avløp"/>
    <x v="5"/>
    <s v="OFF. LEGEARB. M/FAGLIG RÅDGIV./SMITTEV."/>
    <n v="10"/>
    <s v="Sum lønn"/>
    <x v="0"/>
    <s v="Overtid"/>
    <x v="2"/>
    <s v="Korona-virus"/>
    <n v="75115"/>
    <n v="0"/>
    <x v="57"/>
    <x v="15"/>
    <x v="5"/>
  </r>
  <r>
    <x v="15"/>
    <s v="Figgjo skole"/>
    <x v="1"/>
    <s v="TILPASSET OPPLÆRING"/>
    <n v="10"/>
    <s v="Sum lønn"/>
    <x v="8"/>
    <s v="Ekstrahjelp"/>
    <x v="0"/>
    <s v="Utvidet komp. ifm koronapandemien"/>
    <n v="74752"/>
    <n v="0"/>
    <x v="15"/>
    <x v="1"/>
    <x v="1"/>
  </r>
  <r>
    <x v="100"/>
    <s v="BFE - Mottak, barnevernsvakt og tilsyn"/>
    <x v="40"/>
    <s v="BARNEVERNSVAKT"/>
    <n v="10"/>
    <s v="Sum lønn"/>
    <x v="0"/>
    <s v="Overtid"/>
    <x v="2"/>
    <s v="Korona-virus"/>
    <n v="74582"/>
    <n v="0"/>
    <x v="5"/>
    <x v="3"/>
    <x v="1"/>
  </r>
  <r>
    <x v="9"/>
    <s v="Riska ungdomsskole"/>
    <x v="1"/>
    <s v="TILPASSET OPPLÆRING"/>
    <n v="10"/>
    <s v="Sum lønn"/>
    <x v="8"/>
    <s v="Ekstrahjelp"/>
    <x v="0"/>
    <s v="Utvidet komp. ifm koronapandemien"/>
    <n v="74356"/>
    <n v="0"/>
    <x v="9"/>
    <x v="1"/>
    <x v="1"/>
  </r>
  <r>
    <x v="32"/>
    <s v="Sandnes læringssenter"/>
    <x v="52"/>
    <s v="Drift og fellestjenester"/>
    <n v="10"/>
    <s v="Sum lønn"/>
    <x v="8"/>
    <s v="Ekstrahjelp"/>
    <x v="0"/>
    <s v="Utvidet komp. ifm koronapandemien"/>
    <n v="74252"/>
    <n v="0"/>
    <x v="30"/>
    <x v="9"/>
    <x v="1"/>
  </r>
  <r>
    <x v="28"/>
    <s v="Hommersåk skole"/>
    <x v="1"/>
    <s v="TILPASSET OPPLÆRING"/>
    <n v="10"/>
    <s v="Sum lønn"/>
    <x v="8"/>
    <s v="Ekstrahjelp"/>
    <x v="0"/>
    <s v="Utvidet komp. ifm koronapandemien"/>
    <n v="72240"/>
    <n v="0"/>
    <x v="27"/>
    <x v="1"/>
    <x v="1"/>
  </r>
  <r>
    <x v="117"/>
    <s v="EFF - Krunemyr"/>
    <x v="14"/>
    <s v="Miljøarbeidertjenesten"/>
    <n v="10"/>
    <s v="Sum lønn"/>
    <x v="5"/>
    <s v="Vikarer ved sykefravær"/>
    <x v="2"/>
    <s v="Korona-virus"/>
    <n v="71011"/>
    <n v="0"/>
    <x v="29"/>
    <x v="8"/>
    <x v="0"/>
  </r>
  <r>
    <x v="4"/>
    <s v="Maudland skole"/>
    <x v="26"/>
    <s v="SFO"/>
    <n v="10"/>
    <s v="Sum lønn"/>
    <x v="8"/>
    <s v="Ekstrahjelp"/>
    <x v="2"/>
    <s v="Korona-virus"/>
    <n v="70868"/>
    <n v="0"/>
    <x v="4"/>
    <x v="1"/>
    <x v="1"/>
  </r>
  <r>
    <x v="12"/>
    <s v="Lura skole"/>
    <x v="1"/>
    <s v="TILPASSET OPPLÆRING"/>
    <n v="10"/>
    <s v="Sum lønn"/>
    <x v="8"/>
    <s v="Ekstrahjelp"/>
    <x v="0"/>
    <s v="Utvidet komp. ifm koronapandemien"/>
    <n v="70637"/>
    <n v="0"/>
    <x v="12"/>
    <x v="1"/>
    <x v="1"/>
  </r>
  <r>
    <x v="64"/>
    <s v="Iglemyr skole"/>
    <x v="1"/>
    <s v="TILPASSET OPPLÆRING"/>
    <n v="10"/>
    <s v="Sum lønn"/>
    <x v="8"/>
    <s v="Ekstrahjelp"/>
    <x v="0"/>
    <s v="Utvidet komp. ifm koronapandemien"/>
    <n v="70004"/>
    <n v="0"/>
    <x v="46"/>
    <x v="1"/>
    <x v="1"/>
  </r>
  <r>
    <x v="44"/>
    <s v="Oppvekst fagstab"/>
    <x v="20"/>
    <s v="TJENESTERÅDGIVNING"/>
    <n v="11"/>
    <s v="Driftsutgifter"/>
    <x v="2"/>
    <s v="Konsulenttjenester"/>
    <x v="2"/>
    <s v="Korona-virus"/>
    <n v="70000"/>
    <n v="0"/>
    <x v="39"/>
    <x v="12"/>
    <x v="1"/>
  </r>
  <r>
    <x v="131"/>
    <s v="BH4 - Langgata barnehage"/>
    <x v="9"/>
    <s v="Barnehage"/>
    <n v="10"/>
    <s v="Sum lønn"/>
    <x v="10"/>
    <s v="Annen lønn og trekkpl. godtgjørelser"/>
    <x v="0"/>
    <s v="Utvidet komp. ifm koronapandemien"/>
    <n v="69913"/>
    <n v="0"/>
    <x v="62"/>
    <x v="6"/>
    <x v="1"/>
  </r>
  <r>
    <x v="163"/>
    <s v="EFF - Sandskaret"/>
    <x v="14"/>
    <s v="Miljøarbeidertjenesten"/>
    <n v="10"/>
    <s v="Sum lønn"/>
    <x v="0"/>
    <s v="Overtid"/>
    <x v="0"/>
    <s v="Utvidet komp. ifm koronapandemien"/>
    <n v="69767"/>
    <n v="0"/>
    <x v="29"/>
    <x v="8"/>
    <x v="0"/>
  </r>
  <r>
    <x v="174"/>
    <s v="SYØ - Austrått sykehjem unge demente"/>
    <x v="6"/>
    <s v="DRIFT AV INSTITUSJON"/>
    <n v="10"/>
    <s v="Sum lønn"/>
    <x v="5"/>
    <s v="Vikarer ved sykefravær"/>
    <x v="2"/>
    <s v="Korona-virus"/>
    <n v="69537"/>
    <n v="0"/>
    <x v="11"/>
    <x v="4"/>
    <x v="0"/>
  </r>
  <r>
    <x v="20"/>
    <s v="Brueland barnehager - Bygg 2"/>
    <x v="9"/>
    <s v="Barnehage"/>
    <n v="10"/>
    <s v="Sum lønn"/>
    <x v="8"/>
    <s v="Ekstrahjelp"/>
    <x v="0"/>
    <s v="Utvidet komp. ifm koronapandemien"/>
    <n v="69477"/>
    <n v="0"/>
    <x v="19"/>
    <x v="6"/>
    <x v="1"/>
  </r>
  <r>
    <x v="138"/>
    <s v="BH6 - Jønningheia barnehage"/>
    <x v="9"/>
    <s v="Barnehage"/>
    <n v="10"/>
    <s v="Sum lønn"/>
    <x v="8"/>
    <s v="Ekstrahjelp"/>
    <x v="0"/>
    <s v="Utvidet komp. ifm koronapandemien"/>
    <n v="67907"/>
    <n v="0"/>
    <x v="58"/>
    <x v="6"/>
    <x v="1"/>
  </r>
  <r>
    <x v="156"/>
    <s v="SYV - Lura 1 sykehjem"/>
    <x v="6"/>
    <s v="DRIFT AV INSTITUSJON"/>
    <n v="10"/>
    <s v="Sum lønn"/>
    <x v="5"/>
    <s v="Vikarer ved sykefravær"/>
    <x v="2"/>
    <s v="Korona-virus"/>
    <n v="66584"/>
    <n v="0"/>
    <x v="31"/>
    <x v="4"/>
    <x v="0"/>
  </r>
  <r>
    <x v="120"/>
    <s v="SYV - Åse skjermet 3. etg"/>
    <x v="6"/>
    <s v="DRIFT AV INSTITUSJON"/>
    <n v="10"/>
    <s v="Sum lønn"/>
    <x v="0"/>
    <s v="Overtid"/>
    <x v="0"/>
    <s v="Utvidet komp. ifm koronapandemien"/>
    <n v="65289"/>
    <n v="0"/>
    <x v="31"/>
    <x v="4"/>
    <x v="0"/>
  </r>
  <r>
    <x v="79"/>
    <s v="Dokumentsenteret"/>
    <x v="48"/>
    <s v="Arkivtjenester"/>
    <n v="10"/>
    <s v="Sum lønn"/>
    <x v="0"/>
    <s v="Overtid"/>
    <x v="2"/>
    <s v="Korona-virus"/>
    <n v="64055"/>
    <n v="0"/>
    <x v="51"/>
    <x v="10"/>
    <x v="3"/>
  </r>
  <r>
    <x v="51"/>
    <s v="BH13 - Forsand barnehage"/>
    <x v="9"/>
    <s v="Barnehage"/>
    <n v="10"/>
    <s v="Sum lønn"/>
    <x v="8"/>
    <s v="Ekstrahjelp"/>
    <x v="0"/>
    <s v="Utvidet komp. ifm koronapandemien"/>
    <n v="63754"/>
    <n v="0"/>
    <x v="42"/>
    <x v="6"/>
    <x v="1"/>
  </r>
  <r>
    <x v="153"/>
    <s v="BH2 - Øygard barnehage"/>
    <x v="9"/>
    <s v="Barnehage"/>
    <n v="10"/>
    <s v="Sum lønn"/>
    <x v="8"/>
    <s v="Ekstrahjelp"/>
    <x v="0"/>
    <s v="Utvidet komp. ifm koronapandemien"/>
    <n v="61526"/>
    <n v="0"/>
    <x v="68"/>
    <x v="6"/>
    <x v="1"/>
  </r>
  <r>
    <x v="96"/>
    <s v="EFF - Lunde 2"/>
    <x v="19"/>
    <s v="HJEMMETJENESTER"/>
    <n v="10"/>
    <s v="Sum lønn"/>
    <x v="0"/>
    <s v="Overtid"/>
    <x v="0"/>
    <s v="Utvidet komp. ifm koronapandemien"/>
    <n v="59674"/>
    <n v="0"/>
    <x v="29"/>
    <x v="8"/>
    <x v="0"/>
  </r>
  <r>
    <x v="7"/>
    <s v="Bogafjell skole"/>
    <x v="26"/>
    <s v="SFO"/>
    <n v="10"/>
    <s v="Sum lønn"/>
    <x v="5"/>
    <s v="Vikarer ved sykefravær"/>
    <x v="2"/>
    <s v="Korona-virus"/>
    <n v="59070"/>
    <n v="0"/>
    <x v="7"/>
    <x v="1"/>
    <x v="1"/>
  </r>
  <r>
    <x v="71"/>
    <s v="EFF - Sørbøveien"/>
    <x v="14"/>
    <s v="Miljøarbeidertjenesten"/>
    <n v="10"/>
    <s v="Sum lønn"/>
    <x v="0"/>
    <s v="Overtid"/>
    <x v="0"/>
    <s v="Utvidet komp. ifm koronapandemien"/>
    <n v="58296"/>
    <n v="0"/>
    <x v="29"/>
    <x v="8"/>
    <x v="0"/>
  </r>
  <r>
    <x v="2"/>
    <s v="Helse og velferd"/>
    <x v="23"/>
    <s v="ADMINISTRATIV LEDELSE"/>
    <n v="10"/>
    <s v="Sum lønn"/>
    <x v="0"/>
    <s v="Overtid"/>
    <x v="2"/>
    <s v="Korona-virus"/>
    <n v="57656"/>
    <n v="0"/>
    <x v="2"/>
    <x v="2"/>
    <x v="0"/>
  </r>
  <r>
    <x v="6"/>
    <s v="LTJ - Fastlønnsleger"/>
    <x v="5"/>
    <s v="OFF. LEGEARB. M/FAGLIG RÅDGIV./SMITTEV."/>
    <n v="11"/>
    <s v="Driftsutgifter"/>
    <x v="42"/>
    <s v="Kjøp av tjenester, private"/>
    <x v="2"/>
    <s v="Korona-virus"/>
    <n v="56871"/>
    <n v="0"/>
    <x v="6"/>
    <x v="0"/>
    <x v="0"/>
  </r>
  <r>
    <x v="179"/>
    <s v="SYV -  Sykehjem vest"/>
    <x v="23"/>
    <s v="ADMINISTRATIV LEDELSE"/>
    <n v="10"/>
    <s v="Sum lønn"/>
    <x v="8"/>
    <s v="Ekstrahjelp"/>
    <x v="2"/>
    <s v="Korona-virus"/>
    <n v="56726"/>
    <n v="0"/>
    <x v="31"/>
    <x v="4"/>
    <x v="0"/>
  </r>
  <r>
    <x v="13"/>
    <s v="Lundehaugen ungdomsskole"/>
    <x v="1"/>
    <s v="TILPASSET OPPLÆRING"/>
    <n v="10"/>
    <s v="Sum lønn"/>
    <x v="5"/>
    <s v="Vikarer ved sykefravær"/>
    <x v="2"/>
    <s v="Korona-virus"/>
    <n v="56001"/>
    <n v="0"/>
    <x v="13"/>
    <x v="1"/>
    <x v="1"/>
  </r>
  <r>
    <x v="100"/>
    <s v="BFE - Mottak, barnevernsvakt og tilsyn"/>
    <x v="36"/>
    <s v="BARNEVERNSTJENESTEN"/>
    <n v="10"/>
    <s v="Sum lønn"/>
    <x v="0"/>
    <s v="Overtid"/>
    <x v="0"/>
    <s v="Utvidet komp. ifm koronapandemien"/>
    <n v="53944"/>
    <n v="0"/>
    <x v="5"/>
    <x v="3"/>
    <x v="1"/>
  </r>
  <r>
    <x v="91"/>
    <s v="EHR - Sone Austrått"/>
    <x v="19"/>
    <s v="HJEMMETJENESTER"/>
    <n v="10"/>
    <s v="Sum lønn"/>
    <x v="22"/>
    <s v="Lønn administrasjon"/>
    <x v="0"/>
    <s v="Utvidet komp. ifm koronapandemien"/>
    <n v="53702"/>
    <n v="0"/>
    <x v="37"/>
    <x v="11"/>
    <x v="0"/>
  </r>
  <r>
    <x v="135"/>
    <s v="Trones skole"/>
    <x v="26"/>
    <s v="SFO"/>
    <n v="10"/>
    <s v="Sum lønn"/>
    <x v="5"/>
    <s v="Vikarer ved sykefravær"/>
    <x v="2"/>
    <s v="Korona-virus"/>
    <n v="53422"/>
    <n v="0"/>
    <x v="66"/>
    <x v="1"/>
    <x v="1"/>
  </r>
  <r>
    <x v="179"/>
    <s v="SYV -  Sykehjem vest"/>
    <x v="23"/>
    <s v="ADMINISTRATIV LEDELSE"/>
    <n v="10"/>
    <s v="Sum lønn"/>
    <x v="0"/>
    <s v="Overtid"/>
    <x v="0"/>
    <s v="Utvidet komp. ifm koronapandemien"/>
    <n v="52626"/>
    <n v="0"/>
    <x v="31"/>
    <x v="4"/>
    <x v="0"/>
  </r>
  <r>
    <x v="178"/>
    <s v="KVM - Avløp"/>
    <x v="53"/>
    <s v="KOMMUNALE AVLØPSNETT"/>
    <n v="10"/>
    <s v="Sum lønn"/>
    <x v="0"/>
    <s v="Overtid"/>
    <x v="0"/>
    <s v="Utvidet komp. ifm koronapandemien"/>
    <n v="51987"/>
    <n v="0"/>
    <x v="57"/>
    <x v="15"/>
    <x v="5"/>
  </r>
  <r>
    <x v="12"/>
    <s v="Lura skole"/>
    <x v="1"/>
    <s v="TILPASSET OPPLÆRING"/>
    <n v="10"/>
    <s v="Sum lønn"/>
    <x v="5"/>
    <s v="Vikarer ved sykefravær"/>
    <x v="2"/>
    <s v="Korona-virus"/>
    <n v="51804"/>
    <n v="0"/>
    <x v="12"/>
    <x v="1"/>
    <x v="1"/>
  </r>
  <r>
    <x v="103"/>
    <s v="Kultur - Kultur og fritidstilbud barn og unge"/>
    <x v="44"/>
    <s v="Aktivitetstilbud til barn og unge"/>
    <n v="10"/>
    <s v="Sum lønn"/>
    <x v="0"/>
    <s v="Overtid"/>
    <x v="0"/>
    <s v="Utvidet komp. ifm koronapandemien"/>
    <n v="51013"/>
    <n v="0"/>
    <x v="59"/>
    <x v="5"/>
    <x v="2"/>
  </r>
  <r>
    <x v="108"/>
    <s v="Sandved  skole"/>
    <x v="1"/>
    <s v="TILPASSET OPPLÆRING"/>
    <n v="10"/>
    <s v="Sum lønn"/>
    <x v="3"/>
    <s v="Lønn fagstillinger"/>
    <x v="0"/>
    <s v="Utvidet komp. ifm koronapandemien"/>
    <n v="50324"/>
    <n v="0"/>
    <x v="61"/>
    <x v="1"/>
    <x v="1"/>
  </r>
  <r>
    <x v="36"/>
    <s v="HR - Ekstern beredskap"/>
    <x v="17"/>
    <s v="KOMMUNALT BEREDSKAP"/>
    <n v="10"/>
    <s v="Sum lønn"/>
    <x v="0"/>
    <s v="Overtid"/>
    <x v="1"/>
    <s v="Vaksinering Covid-19"/>
    <n v="50015"/>
    <n v="0"/>
    <x v="33"/>
    <x v="10"/>
    <x v="3"/>
  </r>
  <r>
    <x v="99"/>
    <s v="KVM - Vann"/>
    <x v="5"/>
    <s v="OFF. LEGEARB. M/FAGLIG RÅDGIV./SMITTEV."/>
    <n v="10"/>
    <s v="Sum lønn"/>
    <x v="0"/>
    <s v="Overtid"/>
    <x v="2"/>
    <s v="Korona-virus"/>
    <n v="48840"/>
    <n v="0"/>
    <x v="57"/>
    <x v="15"/>
    <x v="5"/>
  </r>
  <r>
    <x v="100"/>
    <s v="BFE - Mottak, barnevernsvakt og tilsyn"/>
    <x v="40"/>
    <s v="BARNEVERNSVAKT"/>
    <n v="10"/>
    <s v="Sum lønn"/>
    <x v="4"/>
    <s v="Arbeidsgiveravgift"/>
    <x v="0"/>
    <s v="Utvidet komp. ifm koronapandemien"/>
    <n v="47245"/>
    <n v="0"/>
    <x v="5"/>
    <x v="3"/>
    <x v="1"/>
  </r>
  <r>
    <x v="79"/>
    <s v="Dokumentsenteret"/>
    <x v="48"/>
    <s v="Arkivtjenester"/>
    <n v="10"/>
    <s v="Sum lønn"/>
    <x v="4"/>
    <s v="Arbeidsgiveravgift"/>
    <x v="0"/>
    <s v="Utvidet komp. ifm koronapandemien"/>
    <n v="46358"/>
    <n v="0"/>
    <x v="51"/>
    <x v="10"/>
    <x v="3"/>
  </r>
  <r>
    <x v="180"/>
    <s v="SYØ - Riska renhold og vaskeri"/>
    <x v="27"/>
    <s v="HELSEINSTITUSJONER"/>
    <n v="10"/>
    <s v="Sum lønn"/>
    <x v="0"/>
    <s v="Overtid"/>
    <x v="0"/>
    <s v="Utvidet komp. ifm koronapandemien"/>
    <n v="44646"/>
    <n v="0"/>
    <x v="11"/>
    <x v="4"/>
    <x v="0"/>
  </r>
  <r>
    <x v="170"/>
    <s v="SYV - Lura 4 sykehjem"/>
    <x v="6"/>
    <s v="DRIFT AV INSTITUSJON"/>
    <n v="10"/>
    <s v="Sum lønn"/>
    <x v="5"/>
    <s v="Vikarer ved sykefravær"/>
    <x v="2"/>
    <s v="Korona-virus"/>
    <n v="43524"/>
    <n v="0"/>
    <x v="31"/>
    <x v="4"/>
    <x v="0"/>
  </r>
  <r>
    <x v="84"/>
    <s v="SYØ - Rovik RØD sykehjem"/>
    <x v="6"/>
    <s v="DRIFT AV INSTITUSJON"/>
    <n v="10"/>
    <s v="Sum lønn"/>
    <x v="8"/>
    <s v="Ekstrahjelp"/>
    <x v="2"/>
    <s v="Korona-virus"/>
    <n v="42929"/>
    <n v="0"/>
    <x v="11"/>
    <x v="4"/>
    <x v="0"/>
  </r>
  <r>
    <x v="82"/>
    <s v="Digitalisering og IT"/>
    <x v="42"/>
    <s v="IT-tjenester"/>
    <n v="11"/>
    <s v="Driftsutgifter"/>
    <x v="44"/>
    <s v="Avgifter, gebyrer og lisenser"/>
    <x v="1"/>
    <s v="Vaksinering Covid-19"/>
    <n v="42560"/>
    <n v="0"/>
    <x v="54"/>
    <x v="10"/>
    <x v="3"/>
  </r>
  <r>
    <x v="2"/>
    <s v="Helse og velferd"/>
    <x v="23"/>
    <s v="ADMINISTRATIV LEDELSE"/>
    <n v="10"/>
    <s v="Sum lønn"/>
    <x v="10"/>
    <s v="Annen lønn og trekkpl. godtgjørelser"/>
    <x v="2"/>
    <s v="Korona-virus"/>
    <n v="41430"/>
    <n v="0"/>
    <x v="2"/>
    <x v="2"/>
    <x v="0"/>
  </r>
  <r>
    <x v="2"/>
    <s v="Helse og velferd"/>
    <x v="5"/>
    <s v="OFF. LEGEARB. M/FAGLIG RÅDGIV./SMITTEV."/>
    <n v="11"/>
    <s v="Driftsutgifter"/>
    <x v="16"/>
    <s v="Merverdiavgift utenfor mva-loven - drift"/>
    <x v="2"/>
    <s v="Korona-virus"/>
    <n v="41192"/>
    <n v="0"/>
    <x v="2"/>
    <x v="2"/>
    <x v="0"/>
  </r>
  <r>
    <x v="163"/>
    <s v="EFF - Sandskaret"/>
    <x v="14"/>
    <s v="Miljøarbeidertjenesten"/>
    <n v="10"/>
    <s v="Sum lønn"/>
    <x v="5"/>
    <s v="Vikarer ved sykefravær"/>
    <x v="2"/>
    <s v="Korona-virus"/>
    <n v="40987"/>
    <n v="0"/>
    <x v="29"/>
    <x v="8"/>
    <x v="0"/>
  </r>
  <r>
    <x v="135"/>
    <s v="Trones skole"/>
    <x v="1"/>
    <s v="TILPASSET OPPLÆRING"/>
    <n v="10"/>
    <s v="Sum lønn"/>
    <x v="10"/>
    <s v="Annen lønn og trekkpl. godtgjørelser"/>
    <x v="0"/>
    <s v="Utvidet komp. ifm koronapandemien"/>
    <n v="40573"/>
    <n v="0"/>
    <x v="66"/>
    <x v="1"/>
    <x v="1"/>
  </r>
  <r>
    <x v="33"/>
    <s v="BH3 - Figgjo barnehage"/>
    <x v="9"/>
    <s v="Barnehage"/>
    <n v="10"/>
    <s v="Sum lønn"/>
    <x v="5"/>
    <s v="Vikarer ved sykefravær"/>
    <x v="2"/>
    <s v="Korona-virus"/>
    <n v="40511"/>
    <n v="0"/>
    <x v="20"/>
    <x v="6"/>
    <x v="1"/>
  </r>
  <r>
    <x v="181"/>
    <s v="EHR - Rovik dag- og aktivitetsavdeling"/>
    <x v="31"/>
    <s v="DAGTILBUD(PÅ DAGSENTER)"/>
    <n v="10"/>
    <s v="Sum lønn"/>
    <x v="0"/>
    <s v="Overtid"/>
    <x v="0"/>
    <s v="Utvidet komp. ifm koronapandemien"/>
    <n v="39256"/>
    <n v="0"/>
    <x v="37"/>
    <x v="11"/>
    <x v="0"/>
  </r>
  <r>
    <x v="11"/>
    <s v="SYØ - Forsandheimen 1"/>
    <x v="6"/>
    <s v="DRIFT AV INSTITUSJON"/>
    <n v="10"/>
    <s v="Sum lønn"/>
    <x v="5"/>
    <s v="Vikarer ved sykefravær"/>
    <x v="2"/>
    <s v="Korona-virus"/>
    <n v="39086"/>
    <n v="0"/>
    <x v="11"/>
    <x v="4"/>
    <x v="0"/>
  </r>
  <r>
    <x v="79"/>
    <s v="Dokumentsenteret"/>
    <x v="48"/>
    <s v="Arkivtjenester"/>
    <n v="10"/>
    <s v="Sum lønn"/>
    <x v="22"/>
    <s v="Lønn administrasjon"/>
    <x v="0"/>
    <s v="Utvidet komp. ifm koronapandemien"/>
    <n v="38414"/>
    <n v="0"/>
    <x v="51"/>
    <x v="10"/>
    <x v="3"/>
  </r>
  <r>
    <x v="102"/>
    <s v="BH6 - Smeaheia barnehage"/>
    <x v="9"/>
    <s v="Barnehage"/>
    <n v="10"/>
    <s v="Sum lønn"/>
    <x v="5"/>
    <s v="Vikarer ved sykefravær"/>
    <x v="2"/>
    <s v="Korona-virus"/>
    <n v="37907"/>
    <n v="0"/>
    <x v="58"/>
    <x v="6"/>
    <x v="1"/>
  </r>
  <r>
    <x v="182"/>
    <s v="Politisk sekretariat"/>
    <x v="23"/>
    <s v="ADMINISTRATIV LEDELSE"/>
    <n v="10"/>
    <s v="Sum lønn"/>
    <x v="0"/>
    <s v="Overtid"/>
    <x v="2"/>
    <s v="Korona-virus"/>
    <n v="37773"/>
    <n v="0"/>
    <x v="72"/>
    <x v="10"/>
    <x v="3"/>
  </r>
  <r>
    <x v="168"/>
    <s v="EHR - Sandnes helsesenter 1. etg"/>
    <x v="6"/>
    <s v="DRIFT AV INSTITUSJON"/>
    <n v="10"/>
    <s v="Sum lønn"/>
    <x v="4"/>
    <s v="Arbeidsgiveravgift"/>
    <x v="0"/>
    <s v="Utvidet komp. ifm koronapandemien"/>
    <n v="37469"/>
    <n v="0"/>
    <x v="37"/>
    <x v="11"/>
    <x v="0"/>
  </r>
  <r>
    <x v="158"/>
    <s v="Aspervika skole"/>
    <x v="1"/>
    <s v="TILPASSET OPPLÆRING"/>
    <n v="10"/>
    <s v="Sum lønn"/>
    <x v="5"/>
    <s v="Vikarer ved sykefravær"/>
    <x v="2"/>
    <s v="Korona-virus"/>
    <n v="36630"/>
    <n v="0"/>
    <x v="69"/>
    <x v="1"/>
    <x v="1"/>
  </r>
  <r>
    <x v="182"/>
    <s v="Politisk sekretariat"/>
    <x v="23"/>
    <s v="ADMINISTRATIV LEDELSE"/>
    <n v="10"/>
    <s v="Sum lønn"/>
    <x v="0"/>
    <s v="Overtid"/>
    <x v="0"/>
    <s v="Utvidet komp. ifm koronapandemien"/>
    <n v="35894"/>
    <n v="0"/>
    <x v="72"/>
    <x v="10"/>
    <x v="3"/>
  </r>
  <r>
    <x v="6"/>
    <s v="LTJ - Fastlønnsleger"/>
    <x v="5"/>
    <s v="OFF. LEGEARB. M/FAGLIG RÅDGIV./SMITTEV."/>
    <n v="11"/>
    <s v="Driftsutgifter"/>
    <x v="42"/>
    <s v="Kjøp av tjenester, private"/>
    <x v="1"/>
    <s v="Vaksinering Covid-19"/>
    <n v="35393"/>
    <n v="0"/>
    <x v="6"/>
    <x v="0"/>
    <x v="0"/>
  </r>
  <r>
    <x v="169"/>
    <s v="EFF - Smørbukkveien"/>
    <x v="14"/>
    <s v="Miljøarbeidertjenesten"/>
    <n v="10"/>
    <s v="Sum lønn"/>
    <x v="4"/>
    <s v="Arbeidsgiveravgift"/>
    <x v="0"/>
    <s v="Utvidet komp. ifm koronapandemien"/>
    <n v="35113"/>
    <n v="0"/>
    <x v="29"/>
    <x v="8"/>
    <x v="0"/>
  </r>
  <r>
    <x v="3"/>
    <s v="Helsestasjonstjenester"/>
    <x v="41"/>
    <s v="Skolehelsetjeneste"/>
    <n v="11"/>
    <s v="Driftsutgifter"/>
    <x v="11"/>
    <s v="Medisinsk forbruksmateriell"/>
    <x v="1"/>
    <s v="Vaksinering Covid-19"/>
    <n v="34541"/>
    <n v="0"/>
    <x v="3"/>
    <x v="3"/>
    <x v="1"/>
  </r>
  <r>
    <x v="147"/>
    <s v="EFF - Edvard Griegsvei"/>
    <x v="14"/>
    <s v="Miljøarbeidertjenesten"/>
    <n v="10"/>
    <s v="Sum lønn"/>
    <x v="4"/>
    <s v="Arbeidsgiveravgift"/>
    <x v="0"/>
    <s v="Utvidet komp. ifm koronapandemien"/>
    <n v="34510"/>
    <n v="0"/>
    <x v="29"/>
    <x v="8"/>
    <x v="0"/>
  </r>
  <r>
    <x v="170"/>
    <s v="SYV - Lura 4 sykehjem"/>
    <x v="6"/>
    <s v="DRIFT AV INSTITUSJON"/>
    <n v="10"/>
    <s v="Sum lønn"/>
    <x v="4"/>
    <s v="Arbeidsgiveravgift"/>
    <x v="0"/>
    <s v="Utvidet komp. ifm koronapandemien"/>
    <n v="34399"/>
    <n v="0"/>
    <x v="31"/>
    <x v="4"/>
    <x v="0"/>
  </r>
  <r>
    <x v="171"/>
    <s v="EHR - Sandnes helsesenter natt"/>
    <x v="6"/>
    <s v="DRIFT AV INSTITUSJON"/>
    <n v="10"/>
    <s v="Sum lønn"/>
    <x v="4"/>
    <s v="Arbeidsgiveravgift"/>
    <x v="0"/>
    <s v="Utvidet komp. ifm koronapandemien"/>
    <n v="33963"/>
    <n v="0"/>
    <x v="37"/>
    <x v="11"/>
    <x v="0"/>
  </r>
  <r>
    <x v="44"/>
    <s v="Oppvekst fagstab"/>
    <x v="20"/>
    <s v="TJENESTERÅDGIVNING"/>
    <n v="10"/>
    <s v="Sum lønn"/>
    <x v="4"/>
    <s v="Arbeidsgiveravgift"/>
    <x v="2"/>
    <s v="Korona-virus"/>
    <n v="33887"/>
    <n v="0"/>
    <x v="39"/>
    <x v="12"/>
    <x v="1"/>
  </r>
  <r>
    <x v="124"/>
    <s v="EHR - Sandnes helsesenter 2. etg"/>
    <x v="6"/>
    <s v="DRIFT AV INSTITUSJON"/>
    <n v="10"/>
    <s v="Sum lønn"/>
    <x v="4"/>
    <s v="Arbeidsgiveravgift"/>
    <x v="0"/>
    <s v="Utvidet komp. ifm koronapandemien"/>
    <n v="33672"/>
    <n v="0"/>
    <x v="37"/>
    <x v="11"/>
    <x v="0"/>
  </r>
  <r>
    <x v="183"/>
    <s v="EHR - Enhet for hjemmetjenester og rehabilitering"/>
    <x v="23"/>
    <s v="ADMINISTRATIV LEDELSE"/>
    <n v="10"/>
    <s v="Sum lønn"/>
    <x v="8"/>
    <s v="Ekstrahjelp"/>
    <x v="2"/>
    <s v="Korona-virus"/>
    <n v="33600"/>
    <n v="0"/>
    <x v="37"/>
    <x v="11"/>
    <x v="0"/>
  </r>
  <r>
    <x v="83"/>
    <s v="EHR - Trones bofellesskap"/>
    <x v="19"/>
    <s v="HJEMMETJENESTER"/>
    <n v="10"/>
    <s v="Sum lønn"/>
    <x v="0"/>
    <s v="Overtid"/>
    <x v="0"/>
    <s v="Utvidet komp. ifm koronapandemien"/>
    <n v="33515"/>
    <n v="0"/>
    <x v="37"/>
    <x v="11"/>
    <x v="0"/>
  </r>
  <r>
    <x v="69"/>
    <s v="Sørbø skole"/>
    <x v="1"/>
    <s v="TILPASSET OPPLÆRING"/>
    <n v="10"/>
    <s v="Sum lønn"/>
    <x v="8"/>
    <s v="Ekstrahjelp"/>
    <x v="2"/>
    <s v="Korona-virus"/>
    <n v="33092"/>
    <n v="0"/>
    <x v="47"/>
    <x v="1"/>
    <x v="1"/>
  </r>
  <r>
    <x v="2"/>
    <s v="Helse og velferd"/>
    <x v="5"/>
    <s v="OFF. LEGEARB. M/FAGLIG RÅDGIV./SMITTEV."/>
    <n v="11"/>
    <s v="Driftsutgifter"/>
    <x v="45"/>
    <s v="Reiseutgift - klient-/brukerreiser m/u ledsager"/>
    <x v="2"/>
    <s v="Korona-virus"/>
    <n v="33000"/>
    <n v="0"/>
    <x v="2"/>
    <x v="2"/>
    <x v="0"/>
  </r>
  <r>
    <x v="6"/>
    <s v="LTJ - Fastlønnsleger"/>
    <x v="5"/>
    <s v="OFF. LEGEARB. M/FAGLIG RÅDGIV./SMITTEV."/>
    <n v="10"/>
    <s v="Sum lønn"/>
    <x v="14"/>
    <s v="Pensjon"/>
    <x v="2"/>
    <s v="Korona-virus"/>
    <n v="32188"/>
    <n v="0"/>
    <x v="6"/>
    <x v="0"/>
    <x v="0"/>
  </r>
  <r>
    <x v="134"/>
    <s v="SYØ - Austrått sykehjem demente"/>
    <x v="6"/>
    <s v="DRIFT AV INSTITUSJON"/>
    <n v="10"/>
    <s v="Sum lønn"/>
    <x v="8"/>
    <s v="Ekstrahjelp"/>
    <x v="2"/>
    <s v="Korona-virus"/>
    <n v="31720"/>
    <n v="0"/>
    <x v="11"/>
    <x v="4"/>
    <x v="0"/>
  </r>
  <r>
    <x v="70"/>
    <s v="Høyland ungdomsskole"/>
    <x v="1"/>
    <s v="TILPASSET OPPLÆRING"/>
    <n v="10"/>
    <s v="Sum lønn"/>
    <x v="0"/>
    <s v="Overtid"/>
    <x v="0"/>
    <s v="Utvidet komp. ifm koronapandemien"/>
    <n v="31316"/>
    <n v="0"/>
    <x v="48"/>
    <x v="1"/>
    <x v="1"/>
  </r>
  <r>
    <x v="64"/>
    <s v="Iglemyr skole"/>
    <x v="1"/>
    <s v="TILPASSET OPPLÆRING"/>
    <n v="10"/>
    <s v="Sum lønn"/>
    <x v="5"/>
    <s v="Vikarer ved sykefravær"/>
    <x v="2"/>
    <s v="Korona-virus"/>
    <n v="31205"/>
    <n v="0"/>
    <x v="46"/>
    <x v="1"/>
    <x v="1"/>
  </r>
  <r>
    <x v="82"/>
    <s v="Digitalisering og IT"/>
    <x v="42"/>
    <s v="IT-tjenester"/>
    <n v="10"/>
    <s v="Sum lønn"/>
    <x v="0"/>
    <s v="Overtid"/>
    <x v="2"/>
    <s v="Korona-virus"/>
    <n v="31129"/>
    <n v="0"/>
    <x v="54"/>
    <x v="10"/>
    <x v="3"/>
  </r>
  <r>
    <x v="3"/>
    <s v="Helsestasjonstjenester"/>
    <x v="41"/>
    <s v="Skolehelsetjeneste"/>
    <n v="11"/>
    <s v="Driftsutgifter"/>
    <x v="42"/>
    <s v="Kjøp av tjenester, private"/>
    <x v="1"/>
    <s v="Vaksinering Covid-19"/>
    <n v="30923"/>
    <n v="0"/>
    <x v="3"/>
    <x v="3"/>
    <x v="1"/>
  </r>
  <r>
    <x v="128"/>
    <s v="MEH - Avdeling ROP"/>
    <x v="6"/>
    <s v="DRIFT AV INSTITUSJON"/>
    <n v="10"/>
    <s v="Sum lønn"/>
    <x v="0"/>
    <s v="Overtid"/>
    <x v="0"/>
    <s v="Utvidet komp. ifm koronapandemien"/>
    <n v="30814"/>
    <n v="0"/>
    <x v="63"/>
    <x v="0"/>
    <x v="0"/>
  </r>
  <r>
    <x v="135"/>
    <s v="Trones skole"/>
    <x v="54"/>
    <s v="TRONES NORD SFO"/>
    <n v="10"/>
    <s v="Sum lønn"/>
    <x v="5"/>
    <s v="Vikarer ved sykefravær"/>
    <x v="2"/>
    <s v="Korona-virus"/>
    <n v="30803"/>
    <n v="0"/>
    <x v="66"/>
    <x v="1"/>
    <x v="1"/>
  </r>
  <r>
    <x v="184"/>
    <s v="PIV - Vei og trafikksikkerhet"/>
    <x v="55"/>
    <s v="KOMMUNALE VEIER"/>
    <n v="10"/>
    <s v="Sum lønn"/>
    <x v="0"/>
    <s v="Overtid"/>
    <x v="2"/>
    <s v="Korona-virus"/>
    <n v="30605"/>
    <n v="0"/>
    <x v="73"/>
    <x v="16"/>
    <x v="5"/>
  </r>
  <r>
    <x v="99"/>
    <s v="KVM - Vann"/>
    <x v="5"/>
    <s v="OFF. LEGEARB. M/FAGLIG RÅDGIV./SMITTEV."/>
    <n v="10"/>
    <s v="Sum lønn"/>
    <x v="4"/>
    <s v="Arbeidsgiveravgift"/>
    <x v="0"/>
    <s v="Utvidet komp. ifm koronapandemien"/>
    <n v="30403"/>
    <n v="0"/>
    <x v="57"/>
    <x v="15"/>
    <x v="5"/>
  </r>
  <r>
    <x v="6"/>
    <s v="LTJ - Fastlønnsleger"/>
    <x v="5"/>
    <s v="OFF. LEGEARB. M/FAGLIG RÅDGIV./SMITTEV."/>
    <n v="10"/>
    <s v="Sum lønn"/>
    <x v="8"/>
    <s v="Ekstrahjelp"/>
    <x v="2"/>
    <s v="Korona-virus"/>
    <n v="30112"/>
    <n v="0"/>
    <x v="6"/>
    <x v="0"/>
    <x v="0"/>
  </r>
  <r>
    <x v="19"/>
    <s v="Lurahammeren ungdomsskole"/>
    <x v="1"/>
    <s v="TILPASSET OPPLÆRING"/>
    <n v="10"/>
    <s v="Sum lønn"/>
    <x v="5"/>
    <s v="Vikarer ved sykefravær"/>
    <x v="0"/>
    <s v="Utvidet komp. ifm koronapandemien"/>
    <n v="30066"/>
    <n v="0"/>
    <x v="18"/>
    <x v="1"/>
    <x v="1"/>
  </r>
  <r>
    <x v="98"/>
    <s v="EHR - Sone Riska"/>
    <x v="19"/>
    <s v="HJEMMETJENESTER"/>
    <n v="10"/>
    <s v="Sum lønn"/>
    <x v="0"/>
    <s v="Overtid"/>
    <x v="2"/>
    <s v="Korona-virus"/>
    <n v="29336"/>
    <n v="0"/>
    <x v="37"/>
    <x v="11"/>
    <x v="0"/>
  </r>
  <r>
    <x v="2"/>
    <s v="Helse og velferd"/>
    <x v="5"/>
    <s v="OFF. LEGEARB. M/FAGLIG RÅDGIV./SMITTEV."/>
    <n v="11"/>
    <s v="Driftsutgifter"/>
    <x v="46"/>
    <s v="Internfakturering drift fordeling"/>
    <x v="2"/>
    <s v="Korona-virus"/>
    <n v="29305"/>
    <n v="0"/>
    <x v="2"/>
    <x v="2"/>
    <x v="0"/>
  </r>
  <r>
    <x v="106"/>
    <s v="Hana skole"/>
    <x v="1"/>
    <s v="TILPASSET OPPLÆRING"/>
    <n v="10"/>
    <s v="Sum lønn"/>
    <x v="5"/>
    <s v="Vikarer ved sykefravær"/>
    <x v="2"/>
    <s v="Korona-virus"/>
    <n v="29282"/>
    <n v="0"/>
    <x v="60"/>
    <x v="1"/>
    <x v="1"/>
  </r>
  <r>
    <x v="60"/>
    <s v="Sandvedhaugen barnehager - Sørtunet"/>
    <x v="9"/>
    <s v="Barnehage"/>
    <n v="10"/>
    <s v="Sum lønn"/>
    <x v="5"/>
    <s v="Vikarer ved sykefravær"/>
    <x v="2"/>
    <s v="Korona-virus"/>
    <n v="29270"/>
    <n v="0"/>
    <x v="43"/>
    <x v="6"/>
    <x v="1"/>
  </r>
  <r>
    <x v="158"/>
    <s v="Aspervika skole"/>
    <x v="25"/>
    <s v="Innføringsklasse"/>
    <n v="10"/>
    <s v="Sum lønn"/>
    <x v="0"/>
    <s v="Overtid"/>
    <x v="0"/>
    <s v="Utvidet komp. ifm koronapandemien"/>
    <n v="29189"/>
    <n v="0"/>
    <x v="69"/>
    <x v="1"/>
    <x v="1"/>
  </r>
  <r>
    <x v="89"/>
    <s v="EFF - Skaret avlastningssenter"/>
    <x v="28"/>
    <s v="AVLASTNING I BOLIG(OG LEILIGH.)"/>
    <n v="10"/>
    <s v="Sum lønn"/>
    <x v="4"/>
    <s v="Arbeidsgiveravgift"/>
    <x v="0"/>
    <s v="Utvidet komp. ifm koronapandemien"/>
    <n v="28998"/>
    <n v="0"/>
    <x v="29"/>
    <x v="8"/>
    <x v="0"/>
  </r>
  <r>
    <x v="143"/>
    <s v="MEH - Hanamyrveien 1"/>
    <x v="14"/>
    <s v="Miljøarbeidertjenesten"/>
    <n v="10"/>
    <s v="Sum lønn"/>
    <x v="0"/>
    <s v="Overtid"/>
    <x v="0"/>
    <s v="Utvidet komp. ifm koronapandemien"/>
    <n v="28966"/>
    <n v="0"/>
    <x v="63"/>
    <x v="0"/>
    <x v="0"/>
  </r>
  <r>
    <x v="153"/>
    <s v="BH2 - Øygard barnehage"/>
    <x v="9"/>
    <s v="Barnehage"/>
    <n v="10"/>
    <s v="Sum lønn"/>
    <x v="5"/>
    <s v="Vikarer ved sykefravær"/>
    <x v="2"/>
    <s v="Korona-virus"/>
    <n v="28522"/>
    <n v="0"/>
    <x v="68"/>
    <x v="6"/>
    <x v="1"/>
  </r>
  <r>
    <x v="185"/>
    <s v="SPERRET - Kultur - Ungdomstilbud"/>
    <x v="44"/>
    <s v="Aktivitetstilbud til barn og unge"/>
    <n v="10"/>
    <s v="Sum lønn"/>
    <x v="0"/>
    <s v="Overtid"/>
    <x v="2"/>
    <s v="Korona-virus"/>
    <n v="28421"/>
    <n v="0"/>
    <x v="59"/>
    <x v="5"/>
    <x v="2"/>
  </r>
  <r>
    <x v="157"/>
    <s v="SYV - Lura 2 sykehjem"/>
    <x v="6"/>
    <s v="DRIFT AV INSTITUSJON"/>
    <n v="10"/>
    <s v="Sum lønn"/>
    <x v="5"/>
    <s v="Vikarer ved sykefravær"/>
    <x v="2"/>
    <s v="Korona-virus"/>
    <n v="27560"/>
    <n v="0"/>
    <x v="31"/>
    <x v="4"/>
    <x v="0"/>
  </r>
  <r>
    <x v="56"/>
    <s v="SYØ - Rovik bokollektivet"/>
    <x v="19"/>
    <s v="HJEMMETJENESTER"/>
    <n v="10"/>
    <s v="Sum lønn"/>
    <x v="0"/>
    <s v="Overtid"/>
    <x v="2"/>
    <s v="Korona-virus"/>
    <n v="27344"/>
    <n v="0"/>
    <x v="11"/>
    <x v="4"/>
    <x v="0"/>
  </r>
  <r>
    <x v="186"/>
    <s v="MEH - Mestringsenheten"/>
    <x v="23"/>
    <s v="ADMINISTRATIV LEDELSE"/>
    <n v="10"/>
    <s v="Sum lønn"/>
    <x v="0"/>
    <s v="Overtid"/>
    <x v="0"/>
    <s v="Utvidet komp. ifm koronapandemien"/>
    <n v="27105"/>
    <n v="0"/>
    <x v="63"/>
    <x v="0"/>
    <x v="0"/>
  </r>
  <r>
    <x v="66"/>
    <s v="SYØ - Riska felles"/>
    <x v="6"/>
    <s v="DRIFT AV INSTITUSJON"/>
    <n v="11"/>
    <s v="Driftsutgifter"/>
    <x v="47"/>
    <s v="Medikamenter"/>
    <x v="2"/>
    <s v="Korona-virus"/>
    <n v="26661"/>
    <n v="0"/>
    <x v="11"/>
    <x v="4"/>
    <x v="0"/>
  </r>
  <r>
    <x v="32"/>
    <s v="Sandnes læringssenter"/>
    <x v="15"/>
    <s v="Norskopplæring innvandrere"/>
    <n v="10"/>
    <s v="Sum lønn"/>
    <x v="5"/>
    <s v="Vikarer ved sykefravær"/>
    <x v="2"/>
    <s v="Korona-virus"/>
    <n v="26440"/>
    <n v="0"/>
    <x v="30"/>
    <x v="9"/>
    <x v="1"/>
  </r>
  <r>
    <x v="85"/>
    <s v="EFF - Rindahagen"/>
    <x v="14"/>
    <s v="Miljøarbeidertjenesten"/>
    <n v="10"/>
    <s v="Sum lønn"/>
    <x v="4"/>
    <s v="Arbeidsgiveravgift"/>
    <x v="0"/>
    <s v="Utvidet komp. ifm koronapandemien"/>
    <n v="26299"/>
    <n v="0"/>
    <x v="29"/>
    <x v="8"/>
    <x v="0"/>
  </r>
  <r>
    <x v="157"/>
    <s v="SYV - Lura 2 sykehjem"/>
    <x v="6"/>
    <s v="DRIFT AV INSTITUSJON"/>
    <n v="10"/>
    <s v="Sum lønn"/>
    <x v="4"/>
    <s v="Arbeidsgiveravgift"/>
    <x v="0"/>
    <s v="Utvidet komp. ifm koronapandemien"/>
    <n v="25704"/>
    <n v="0"/>
    <x v="31"/>
    <x v="4"/>
    <x v="0"/>
  </r>
  <r>
    <x v="135"/>
    <s v="Trones skole"/>
    <x v="1"/>
    <s v="TILPASSET OPPLÆRING"/>
    <n v="10"/>
    <s v="Sum lønn"/>
    <x v="22"/>
    <s v="Lønn administrasjon"/>
    <x v="2"/>
    <s v="Korona-virus"/>
    <n v="25094"/>
    <n v="0"/>
    <x v="66"/>
    <x v="1"/>
    <x v="1"/>
  </r>
  <r>
    <x v="0"/>
    <s v="Legevakt"/>
    <x v="0"/>
    <s v="LEGEVAKT"/>
    <n v="10"/>
    <s v="Sum lønn"/>
    <x v="5"/>
    <s v="Vikarer ved sykefravær"/>
    <x v="2"/>
    <s v="Korona-virus"/>
    <n v="24715"/>
    <n v="0"/>
    <x v="0"/>
    <x v="0"/>
    <x v="0"/>
  </r>
  <r>
    <x v="52"/>
    <s v="HR"/>
    <x v="24"/>
    <s v="PERSONALFORVALTNING"/>
    <n v="11"/>
    <s v="Driftsutgifter"/>
    <x v="16"/>
    <s v="Merverdiavgift utenfor mva-loven - drift"/>
    <x v="2"/>
    <s v="Korona-virus"/>
    <n v="23924"/>
    <n v="0"/>
    <x v="33"/>
    <x v="10"/>
    <x v="3"/>
  </r>
  <r>
    <x v="97"/>
    <s v="SYV - Åse somatisk 2. etg"/>
    <x v="6"/>
    <s v="DRIFT AV INSTITUSJON"/>
    <n v="10"/>
    <s v="Sum lønn"/>
    <x v="4"/>
    <s v="Arbeidsgiveravgift"/>
    <x v="0"/>
    <s v="Utvidet komp. ifm koronapandemien"/>
    <n v="23898"/>
    <n v="0"/>
    <x v="31"/>
    <x v="4"/>
    <x v="0"/>
  </r>
  <r>
    <x v="36"/>
    <s v="HR - Ekstern beredskap"/>
    <x v="17"/>
    <s v="KOMMUNALT BEREDSKAP"/>
    <n v="10"/>
    <s v="Sum lønn"/>
    <x v="4"/>
    <s v="Arbeidsgiveravgift"/>
    <x v="0"/>
    <s v="Utvidet komp. ifm koronapandemien"/>
    <n v="23797"/>
    <n v="0"/>
    <x v="33"/>
    <x v="10"/>
    <x v="3"/>
  </r>
  <r>
    <x v="120"/>
    <s v="SYV - Åse skjermet 3. etg"/>
    <x v="6"/>
    <s v="DRIFT AV INSTITUSJON"/>
    <n v="10"/>
    <s v="Sum lønn"/>
    <x v="8"/>
    <s v="Ekstrahjelp"/>
    <x v="2"/>
    <s v="Korona-virus"/>
    <n v="23678"/>
    <n v="0"/>
    <x v="31"/>
    <x v="4"/>
    <x v="0"/>
  </r>
  <r>
    <x v="102"/>
    <s v="BH6 - Smeaheia barnehage"/>
    <x v="9"/>
    <s v="Barnehage"/>
    <n v="10"/>
    <s v="Sum lønn"/>
    <x v="3"/>
    <s v="Lønn fagstillinger"/>
    <x v="2"/>
    <s v="Korona-virus"/>
    <n v="23588"/>
    <n v="0"/>
    <x v="58"/>
    <x v="6"/>
    <x v="1"/>
  </r>
  <r>
    <x v="170"/>
    <s v="SYV - Lura 4 sykehjem"/>
    <x v="6"/>
    <s v="DRIFT AV INSTITUSJON"/>
    <n v="10"/>
    <s v="Sum lønn"/>
    <x v="3"/>
    <s v="Lønn fagstillinger"/>
    <x v="2"/>
    <s v="Korona-virus"/>
    <n v="23587"/>
    <n v="0"/>
    <x v="31"/>
    <x v="4"/>
    <x v="0"/>
  </r>
  <r>
    <x v="0"/>
    <s v="Legevakt"/>
    <x v="0"/>
    <s v="LEGEVAKT"/>
    <n v="10"/>
    <s v="Sum lønn"/>
    <x v="0"/>
    <s v="Overtid"/>
    <x v="1"/>
    <s v="Vaksinering Covid-19"/>
    <n v="23372"/>
    <n v="0"/>
    <x v="0"/>
    <x v="0"/>
    <x v="0"/>
  </r>
  <r>
    <x v="187"/>
    <s v="HR - Sandnes kompetansesenter"/>
    <x v="56"/>
    <s v="OPPLÆRING"/>
    <n v="10"/>
    <s v="Sum lønn"/>
    <x v="0"/>
    <s v="Overtid"/>
    <x v="2"/>
    <s v="Korona-virus"/>
    <n v="23054"/>
    <n v="0"/>
    <x v="33"/>
    <x v="10"/>
    <x v="3"/>
  </r>
  <r>
    <x v="122"/>
    <s v="BH7 - Høle barnehage"/>
    <x v="9"/>
    <s v="Barnehage"/>
    <n v="10"/>
    <s v="Sum lønn"/>
    <x v="5"/>
    <s v="Vikarer ved sykefravær"/>
    <x v="2"/>
    <s v="Korona-virus"/>
    <n v="22898"/>
    <n v="0"/>
    <x v="65"/>
    <x v="6"/>
    <x v="1"/>
  </r>
  <r>
    <x v="3"/>
    <s v="Helsestasjonstjenester"/>
    <x v="41"/>
    <s v="Skolehelsetjeneste"/>
    <n v="11"/>
    <s v="Driftsutgifter"/>
    <x v="37"/>
    <s v="Møtemat og overtidmat for ansatte"/>
    <x v="1"/>
    <s v="Vaksinering Covid-19"/>
    <n v="22654"/>
    <n v="0"/>
    <x v="3"/>
    <x v="3"/>
    <x v="1"/>
  </r>
  <r>
    <x v="91"/>
    <s v="EHR - Sone Austrått"/>
    <x v="49"/>
    <s v="POLITISK STYRING OG KONTROLLORGANER"/>
    <n v="10"/>
    <s v="Sum lønn"/>
    <x v="22"/>
    <s v="Lønn administrasjon"/>
    <x v="2"/>
    <s v="Korona-virus"/>
    <n v="22637"/>
    <n v="0"/>
    <x v="37"/>
    <x v="11"/>
    <x v="0"/>
  </r>
  <r>
    <x v="6"/>
    <s v="LTJ - Fastlønnsleger"/>
    <x v="5"/>
    <s v="OFF. LEGEARB. M/FAGLIG RÅDGIV./SMITTEV."/>
    <n v="11"/>
    <s v="Driftsutgifter"/>
    <x v="45"/>
    <s v="Reiseutgift - klient-/brukerreiser m/u ledsager"/>
    <x v="2"/>
    <s v="Korona-virus"/>
    <n v="22500"/>
    <n v="0"/>
    <x v="6"/>
    <x v="0"/>
    <x v="0"/>
  </r>
  <r>
    <x v="117"/>
    <s v="EFF - Krunemyr"/>
    <x v="14"/>
    <s v="Miljøarbeidertjenesten"/>
    <n v="10"/>
    <s v="Sum lønn"/>
    <x v="8"/>
    <s v="Ekstrahjelp"/>
    <x v="2"/>
    <s v="Korona-virus"/>
    <n v="22282"/>
    <n v="0"/>
    <x v="29"/>
    <x v="8"/>
    <x v="0"/>
  </r>
  <r>
    <x v="119"/>
    <s v="EFF - Moldberget"/>
    <x v="14"/>
    <s v="Miljøarbeidertjenesten"/>
    <n v="10"/>
    <s v="Sum lønn"/>
    <x v="4"/>
    <s v="Arbeidsgiveravgift"/>
    <x v="0"/>
    <s v="Utvidet komp. ifm koronapandemien"/>
    <n v="22169"/>
    <n v="0"/>
    <x v="29"/>
    <x v="8"/>
    <x v="0"/>
  </r>
  <r>
    <x v="169"/>
    <s v="EFF - Smørbukkveien"/>
    <x v="14"/>
    <s v="Miljøarbeidertjenesten"/>
    <n v="10"/>
    <s v="Sum lønn"/>
    <x v="5"/>
    <s v="Vikarer ved sykefravær"/>
    <x v="2"/>
    <s v="Korona-virus"/>
    <n v="21792"/>
    <n v="0"/>
    <x v="29"/>
    <x v="8"/>
    <x v="0"/>
  </r>
  <r>
    <x v="3"/>
    <s v="Helsestasjonstjenester"/>
    <x v="41"/>
    <s v="Skolehelsetjeneste"/>
    <n v="11"/>
    <s v="Driftsutgifter"/>
    <x v="16"/>
    <s v="Merverdiavgift utenfor mva-loven - drift"/>
    <x v="1"/>
    <s v="Vaksinering Covid-19"/>
    <n v="21203"/>
    <n v="0"/>
    <x v="3"/>
    <x v="3"/>
    <x v="1"/>
  </r>
  <r>
    <x v="94"/>
    <s v="SYØ - Forsandheimen 2"/>
    <x v="6"/>
    <s v="DRIFT AV INSTITUSJON"/>
    <n v="10"/>
    <s v="Sum lønn"/>
    <x v="5"/>
    <s v="Vikarer ved sykefravær"/>
    <x v="2"/>
    <s v="Korona-virus"/>
    <n v="21191"/>
    <n v="0"/>
    <x v="11"/>
    <x v="4"/>
    <x v="0"/>
  </r>
  <r>
    <x v="54"/>
    <s v="EFF - Øygardsveien"/>
    <x v="14"/>
    <s v="Miljøarbeidertjenesten"/>
    <n v="10"/>
    <s v="Sum lønn"/>
    <x v="4"/>
    <s v="Arbeidsgiveravgift"/>
    <x v="0"/>
    <s v="Utvidet komp. ifm koronapandemien"/>
    <n v="20876"/>
    <n v="0"/>
    <x v="29"/>
    <x v="8"/>
    <x v="0"/>
  </r>
  <r>
    <x v="73"/>
    <s v="EHR - Nattpatrulje"/>
    <x v="19"/>
    <s v="HJEMMETJENESTER"/>
    <n v="10"/>
    <s v="Sum lønn"/>
    <x v="4"/>
    <s v="Arbeidsgiveravgift"/>
    <x v="0"/>
    <s v="Utvidet komp. ifm koronapandemien"/>
    <n v="20838"/>
    <n v="0"/>
    <x v="37"/>
    <x v="11"/>
    <x v="0"/>
  </r>
  <r>
    <x v="64"/>
    <s v="Iglemyr skole"/>
    <x v="26"/>
    <s v="SFO"/>
    <n v="10"/>
    <s v="Sum lønn"/>
    <x v="8"/>
    <s v="Ekstrahjelp"/>
    <x v="0"/>
    <s v="Utvidet komp. ifm koronapandemien"/>
    <n v="20754"/>
    <n v="0"/>
    <x v="46"/>
    <x v="1"/>
    <x v="1"/>
  </r>
  <r>
    <x v="22"/>
    <s v="Porsholen skole"/>
    <x v="1"/>
    <s v="TILPASSET OPPLÆRING"/>
    <n v="10"/>
    <s v="Sum lønn"/>
    <x v="8"/>
    <s v="Ekstrahjelp"/>
    <x v="2"/>
    <s v="Korona-virus"/>
    <n v="20131"/>
    <n v="0"/>
    <x v="21"/>
    <x v="1"/>
    <x v="1"/>
  </r>
  <r>
    <x v="156"/>
    <s v="SYV - Lura 1 sykehjem"/>
    <x v="6"/>
    <s v="DRIFT AV INSTITUSJON"/>
    <n v="10"/>
    <s v="Sum lønn"/>
    <x v="0"/>
    <s v="Overtid"/>
    <x v="2"/>
    <s v="Korona-virus"/>
    <n v="20107"/>
    <n v="0"/>
    <x v="31"/>
    <x v="4"/>
    <x v="0"/>
  </r>
  <r>
    <x v="4"/>
    <s v="Maudland skole"/>
    <x v="1"/>
    <s v="TILPASSET OPPLÆRING"/>
    <n v="10"/>
    <s v="Sum lønn"/>
    <x v="5"/>
    <s v="Vikarer ved sykefravær"/>
    <x v="0"/>
    <s v="Utvidet komp. ifm koronapandemien"/>
    <n v="19778"/>
    <n v="0"/>
    <x v="4"/>
    <x v="1"/>
    <x v="1"/>
  </r>
  <r>
    <x v="82"/>
    <s v="Digitalisering og IT"/>
    <x v="42"/>
    <s v="IT-tjenester"/>
    <n v="11"/>
    <s v="Driftsutgifter"/>
    <x v="16"/>
    <s v="Merverdiavgift utenfor mva-loven - drift"/>
    <x v="1"/>
    <s v="Vaksinering Covid-19"/>
    <n v="19540"/>
    <n v="0"/>
    <x v="54"/>
    <x v="10"/>
    <x v="3"/>
  </r>
  <r>
    <x v="127"/>
    <s v="SYØ - Austrått sykehjem"/>
    <x v="6"/>
    <s v="DRIFT AV INSTITUSJON"/>
    <n v="10"/>
    <s v="Sum lønn"/>
    <x v="5"/>
    <s v="Vikarer ved sykefravær"/>
    <x v="2"/>
    <s v="Korona-virus"/>
    <n v="19538"/>
    <n v="0"/>
    <x v="11"/>
    <x v="4"/>
    <x v="0"/>
  </r>
  <r>
    <x v="43"/>
    <s v="Kyrkjevollen skole"/>
    <x v="1"/>
    <s v="TILPASSET OPPLÆRING"/>
    <n v="10"/>
    <s v="Sum lønn"/>
    <x v="3"/>
    <s v="Lønn fagstillinger"/>
    <x v="2"/>
    <s v="Korona-virus"/>
    <n v="19406"/>
    <n v="0"/>
    <x v="38"/>
    <x v="1"/>
    <x v="1"/>
  </r>
  <r>
    <x v="171"/>
    <s v="EHR - Sandnes helsesenter natt"/>
    <x v="6"/>
    <s v="DRIFT AV INSTITUSJON"/>
    <n v="10"/>
    <s v="Sum lønn"/>
    <x v="5"/>
    <s v="Vikarer ved sykefravær"/>
    <x v="2"/>
    <s v="Korona-virus"/>
    <n v="19339"/>
    <n v="0"/>
    <x v="37"/>
    <x v="11"/>
    <x v="0"/>
  </r>
  <r>
    <x v="36"/>
    <s v="HR - Ekstern beredskap"/>
    <x v="17"/>
    <s v="KOMMUNALT BEREDSKAP"/>
    <n v="10"/>
    <s v="Sum lønn"/>
    <x v="0"/>
    <s v="Overtid"/>
    <x v="2"/>
    <s v="Korona-virus"/>
    <n v="19139"/>
    <n v="0"/>
    <x v="33"/>
    <x v="10"/>
    <x v="3"/>
  </r>
  <r>
    <x v="81"/>
    <s v="Kart, oppmåling og analyse"/>
    <x v="5"/>
    <s v="OFF. LEGEARB. M/FAGLIG RÅDGIV./SMITTEV."/>
    <n v="10"/>
    <s v="Sum lønn"/>
    <x v="4"/>
    <s v="Arbeidsgiveravgift"/>
    <x v="0"/>
    <s v="Utvidet komp. ifm koronapandemien"/>
    <n v="19106"/>
    <n v="0"/>
    <x v="53"/>
    <x v="14"/>
    <x v="5"/>
  </r>
  <r>
    <x v="178"/>
    <s v="KVM - Avløp"/>
    <x v="5"/>
    <s v="OFF. LEGEARB. M/FAGLIG RÅDGIV./SMITTEV."/>
    <n v="10"/>
    <s v="Sum lønn"/>
    <x v="0"/>
    <s v="Overtid"/>
    <x v="0"/>
    <s v="Utvidet komp. ifm koronapandemien"/>
    <n v="18954"/>
    <n v="0"/>
    <x v="57"/>
    <x v="15"/>
    <x v="5"/>
  </r>
  <r>
    <x v="82"/>
    <s v="Digitalisering og IT"/>
    <x v="42"/>
    <s v="IT-tjenester"/>
    <n v="11"/>
    <s v="Driftsutgifter"/>
    <x v="48"/>
    <s v="Kjøp datautstyr"/>
    <x v="1"/>
    <s v="Vaksinering Covid-19"/>
    <n v="18588"/>
    <n v="0"/>
    <x v="54"/>
    <x v="10"/>
    <x v="3"/>
  </r>
  <r>
    <x v="6"/>
    <s v="LTJ - Fastlønnsleger"/>
    <x v="5"/>
    <s v="OFF. LEGEARB. M/FAGLIG RÅDGIV./SMITTEV."/>
    <n v="11"/>
    <s v="Driftsutgifter"/>
    <x v="16"/>
    <s v="Merverdiavgift utenfor mva-loven - drift"/>
    <x v="1"/>
    <s v="Vaksinering Covid-19"/>
    <n v="18503"/>
    <n v="0"/>
    <x v="6"/>
    <x v="0"/>
    <x v="0"/>
  </r>
  <r>
    <x v="109"/>
    <s v="BH4 - Trones barnehage"/>
    <x v="9"/>
    <s v="Barnehage"/>
    <n v="10"/>
    <s v="Sum lønn"/>
    <x v="5"/>
    <s v="Vikarer ved sykefravær"/>
    <x v="2"/>
    <s v="Korona-virus"/>
    <n v="18481"/>
    <n v="0"/>
    <x v="62"/>
    <x v="6"/>
    <x v="1"/>
  </r>
  <r>
    <x v="53"/>
    <s v="EFF - Åsveien"/>
    <x v="14"/>
    <s v="Miljøarbeidertjenesten"/>
    <n v="10"/>
    <s v="Sum lønn"/>
    <x v="4"/>
    <s v="Arbeidsgiveravgift"/>
    <x v="0"/>
    <s v="Utvidet komp. ifm koronapandemien"/>
    <n v="18479"/>
    <n v="0"/>
    <x v="29"/>
    <x v="8"/>
    <x v="0"/>
  </r>
  <r>
    <x v="41"/>
    <s v="Austrått skole"/>
    <x v="26"/>
    <s v="SFO"/>
    <n v="10"/>
    <s v="Sum lønn"/>
    <x v="0"/>
    <s v="Overtid"/>
    <x v="0"/>
    <s v="Utvidet komp. ifm koronapandemien"/>
    <n v="18293"/>
    <n v="0"/>
    <x v="36"/>
    <x v="1"/>
    <x v="1"/>
  </r>
  <r>
    <x v="188"/>
    <s v="SYV - Lura renhold og vaskeri"/>
    <x v="27"/>
    <s v="HELSEINSTITUSJONER"/>
    <n v="10"/>
    <s v="Sum lønn"/>
    <x v="0"/>
    <s v="Overtid"/>
    <x v="0"/>
    <s v="Utvidet komp. ifm koronapandemien"/>
    <n v="18290"/>
    <n v="0"/>
    <x v="31"/>
    <x v="4"/>
    <x v="0"/>
  </r>
  <r>
    <x v="134"/>
    <s v="SYØ - Austrått sykehjem demente"/>
    <x v="6"/>
    <s v="DRIFT AV INSTITUSJON"/>
    <n v="10"/>
    <s v="Sum lønn"/>
    <x v="5"/>
    <s v="Vikarer ved sykefravær"/>
    <x v="2"/>
    <s v="Korona-virus"/>
    <n v="18205"/>
    <n v="0"/>
    <x v="11"/>
    <x v="4"/>
    <x v="0"/>
  </r>
  <r>
    <x v="161"/>
    <s v="EFF - Lunden"/>
    <x v="14"/>
    <s v="Miljøarbeidertjenesten"/>
    <n v="10"/>
    <s v="Sum lønn"/>
    <x v="0"/>
    <s v="Overtid"/>
    <x v="2"/>
    <s v="Korona-virus"/>
    <n v="18148"/>
    <n v="0"/>
    <x v="29"/>
    <x v="8"/>
    <x v="0"/>
  </r>
  <r>
    <x v="47"/>
    <s v="ØKO - Anskaffelser"/>
    <x v="22"/>
    <s v="INNKJØPSTJENESTER"/>
    <n v="10"/>
    <s v="Sum lønn"/>
    <x v="4"/>
    <s v="Arbeidsgiveravgift"/>
    <x v="2"/>
    <s v="Korona-virus"/>
    <n v="18097"/>
    <n v="0"/>
    <x v="40"/>
    <x v="13"/>
    <x v="4"/>
  </r>
  <r>
    <x v="172"/>
    <s v="SYV - Lura 3 sykehjem"/>
    <x v="6"/>
    <s v="DRIFT AV INSTITUSJON"/>
    <n v="10"/>
    <s v="Sum lønn"/>
    <x v="4"/>
    <s v="Arbeidsgiveravgift"/>
    <x v="0"/>
    <s v="Utvidet komp. ifm koronapandemien"/>
    <n v="17991"/>
    <n v="0"/>
    <x v="31"/>
    <x v="4"/>
    <x v="0"/>
  </r>
  <r>
    <x v="47"/>
    <s v="ØKO - Anskaffelser"/>
    <x v="22"/>
    <s v="INNKJØPSTJENESTER"/>
    <n v="11"/>
    <s v="Driftsutgifter"/>
    <x v="37"/>
    <s v="Møtemat og overtidmat for ansatte"/>
    <x v="2"/>
    <s v="Korona-virus"/>
    <n v="17780"/>
    <n v="0"/>
    <x v="40"/>
    <x v="13"/>
    <x v="4"/>
  </r>
  <r>
    <x v="135"/>
    <s v="Trones skole"/>
    <x v="13"/>
    <s v="Forsterket avdeling"/>
    <n v="10"/>
    <s v="Sum lønn"/>
    <x v="4"/>
    <s v="Arbeidsgiveravgift"/>
    <x v="0"/>
    <s v="Utvidet komp. ifm koronapandemien"/>
    <n v="17773"/>
    <n v="0"/>
    <x v="66"/>
    <x v="1"/>
    <x v="1"/>
  </r>
  <r>
    <x v="32"/>
    <s v="Sandnes læringssenter"/>
    <x v="16"/>
    <s v="Grunnopplæring"/>
    <n v="10"/>
    <s v="Sum lønn"/>
    <x v="5"/>
    <s v="Vikarer ved sykefravær"/>
    <x v="2"/>
    <s v="Korona-virus"/>
    <n v="17765"/>
    <n v="0"/>
    <x v="30"/>
    <x v="9"/>
    <x v="1"/>
  </r>
  <r>
    <x v="34"/>
    <s v="SYV - Byhagen sykehjem 2. etg"/>
    <x v="6"/>
    <s v="DRIFT AV INSTITUSJON"/>
    <n v="10"/>
    <s v="Sum lønn"/>
    <x v="3"/>
    <s v="Lønn fagstillinger"/>
    <x v="2"/>
    <s v="Korona-virus"/>
    <n v="17706"/>
    <n v="0"/>
    <x v="31"/>
    <x v="4"/>
    <x v="0"/>
  </r>
  <r>
    <x v="67"/>
    <s v="EHR - Sone Åse"/>
    <x v="19"/>
    <s v="HJEMMETJENESTER"/>
    <n v="10"/>
    <s v="Sum lønn"/>
    <x v="5"/>
    <s v="Vikarer ved sykefravær"/>
    <x v="2"/>
    <s v="Korona-virus"/>
    <n v="17601"/>
    <n v="0"/>
    <x v="37"/>
    <x v="11"/>
    <x v="0"/>
  </r>
  <r>
    <x v="123"/>
    <s v="EFF - Rugdeveien"/>
    <x v="14"/>
    <s v="Miljøarbeidertjenesten"/>
    <n v="10"/>
    <s v="Sum lønn"/>
    <x v="4"/>
    <s v="Arbeidsgiveravgift"/>
    <x v="0"/>
    <s v="Utvidet komp. ifm koronapandemien"/>
    <n v="17529"/>
    <n v="0"/>
    <x v="29"/>
    <x v="8"/>
    <x v="0"/>
  </r>
  <r>
    <x v="189"/>
    <s v="Organisasjon"/>
    <x v="23"/>
    <s v="ADMINISTRATIV LEDELSE"/>
    <n v="11"/>
    <s v="Driftsutgifter"/>
    <x v="23"/>
    <s v="Telefon- og internettutgifter"/>
    <x v="2"/>
    <s v="Korona-virus"/>
    <n v="17506"/>
    <n v="0"/>
    <x v="74"/>
    <x v="10"/>
    <x v="3"/>
  </r>
  <r>
    <x v="173"/>
    <s v="MEH - Postveien 142"/>
    <x v="6"/>
    <s v="DRIFT AV INSTITUSJON"/>
    <n v="10"/>
    <s v="Sum lønn"/>
    <x v="4"/>
    <s v="Arbeidsgiveravgift"/>
    <x v="0"/>
    <s v="Utvidet komp. ifm koronapandemien"/>
    <n v="17304"/>
    <n v="0"/>
    <x v="63"/>
    <x v="0"/>
    <x v="0"/>
  </r>
  <r>
    <x v="117"/>
    <s v="EFF - Krunemyr"/>
    <x v="14"/>
    <s v="Miljøarbeidertjenesten"/>
    <n v="10"/>
    <s v="Sum lønn"/>
    <x v="5"/>
    <s v="Vikarer ved sykefravær"/>
    <x v="0"/>
    <s v="Utvidet komp. ifm koronapandemien"/>
    <n v="17189"/>
    <n v="0"/>
    <x v="29"/>
    <x v="8"/>
    <x v="0"/>
  </r>
  <r>
    <x v="190"/>
    <s v="SYV - Rundeskogen renhold og vaskeri"/>
    <x v="27"/>
    <s v="HELSEINSTITUSJONER"/>
    <n v="10"/>
    <s v="Sum lønn"/>
    <x v="0"/>
    <s v="Overtid"/>
    <x v="0"/>
    <s v="Utvidet komp. ifm koronapandemien"/>
    <n v="17070"/>
    <n v="0"/>
    <x v="31"/>
    <x v="4"/>
    <x v="0"/>
  </r>
  <r>
    <x v="67"/>
    <s v="EHR - Sone Åse"/>
    <x v="19"/>
    <s v="HJEMMETJENESTER"/>
    <n v="10"/>
    <s v="Sum lønn"/>
    <x v="0"/>
    <s v="Overtid"/>
    <x v="2"/>
    <s v="Korona-virus"/>
    <n v="16830"/>
    <n v="0"/>
    <x v="37"/>
    <x v="11"/>
    <x v="0"/>
  </r>
  <r>
    <x v="91"/>
    <s v="EHR - Sone Austrått"/>
    <x v="19"/>
    <s v="HJEMMETJENESTER"/>
    <n v="10"/>
    <s v="Sum lønn"/>
    <x v="5"/>
    <s v="Vikarer ved sykefravær"/>
    <x v="0"/>
    <s v="Utvidet komp. ifm koronapandemien"/>
    <n v="16742"/>
    <n v="0"/>
    <x v="37"/>
    <x v="11"/>
    <x v="0"/>
  </r>
  <r>
    <x v="82"/>
    <s v="Digitalisering og IT"/>
    <x v="42"/>
    <s v="IT-tjenester"/>
    <n v="11"/>
    <s v="Driftsutgifter"/>
    <x v="23"/>
    <s v="Telefon- og internettutgifter"/>
    <x v="1"/>
    <s v="Vaksinering Covid-19"/>
    <n v="16689"/>
    <n v="0"/>
    <x v="54"/>
    <x v="10"/>
    <x v="3"/>
  </r>
  <r>
    <x v="191"/>
    <s v="Kunst- og kulturhus"/>
    <x v="57"/>
    <s v="Kunstformidling musikaler og egne arrangement"/>
    <n v="16"/>
    <s v="Driftsinntekter"/>
    <x v="49"/>
    <s v="Kulturhuset leieinnt. personell"/>
    <x v="2"/>
    <s v="Korona-virus"/>
    <n v="16650"/>
    <n v="0"/>
    <x v="75"/>
    <x v="5"/>
    <x v="2"/>
  </r>
  <r>
    <x v="31"/>
    <s v="LTJ - Fastleger næring"/>
    <x v="5"/>
    <s v="OFF. LEGEARB. M/FAGLIG RÅDGIV./SMITTEV."/>
    <n v="11"/>
    <s v="Driftsutgifter"/>
    <x v="2"/>
    <s v="Konsulenttjenester"/>
    <x v="1"/>
    <s v="Vaksinering Covid-19"/>
    <n v="16560"/>
    <n v="0"/>
    <x v="6"/>
    <x v="0"/>
    <x v="0"/>
  </r>
  <r>
    <x v="0"/>
    <s v="Legevakt"/>
    <x v="0"/>
    <s v="LEGEVAKT"/>
    <n v="10"/>
    <s v="Sum lønn"/>
    <x v="10"/>
    <s v="Annen lønn og trekkpl. godtgjørelser"/>
    <x v="2"/>
    <s v="Korona-virus"/>
    <n v="16419"/>
    <n v="0"/>
    <x v="0"/>
    <x v="0"/>
    <x v="0"/>
  </r>
  <r>
    <x v="46"/>
    <s v="Jæren øyeblikkelig hjelp"/>
    <x v="21"/>
    <s v="Akutthjelp helse- og omsorgstjenester"/>
    <n v="11"/>
    <s v="Driftsutgifter"/>
    <x v="42"/>
    <s v="Kjøp av tjenester, private"/>
    <x v="2"/>
    <s v="Korona-virus"/>
    <n v="16416"/>
    <n v="0"/>
    <x v="0"/>
    <x v="0"/>
    <x v="0"/>
  </r>
  <r>
    <x v="192"/>
    <s v="BH5 - Myklaberget barnehage"/>
    <x v="9"/>
    <s v="Barnehage"/>
    <n v="10"/>
    <s v="Sum lønn"/>
    <x v="0"/>
    <s v="Overtid"/>
    <x v="0"/>
    <s v="Utvidet komp. ifm koronapandemien"/>
    <n v="16059"/>
    <n v="0"/>
    <x v="67"/>
    <x v="6"/>
    <x v="1"/>
  </r>
  <r>
    <x v="107"/>
    <s v="EFF - Prestholen"/>
    <x v="14"/>
    <s v="Miljøarbeidertjenesten"/>
    <n v="10"/>
    <s v="Sum lønn"/>
    <x v="5"/>
    <s v="Vikarer ved sykefravær"/>
    <x v="0"/>
    <s v="Utvidet komp. ifm koronapandemien"/>
    <n v="16041"/>
    <n v="0"/>
    <x v="29"/>
    <x v="8"/>
    <x v="0"/>
  </r>
  <r>
    <x v="156"/>
    <s v="SYV - Lura 1 sykehjem"/>
    <x v="6"/>
    <s v="DRIFT AV INSTITUSJON"/>
    <n v="10"/>
    <s v="Sum lønn"/>
    <x v="4"/>
    <s v="Arbeidsgiveravgift"/>
    <x v="0"/>
    <s v="Utvidet komp. ifm koronapandemien"/>
    <n v="15754"/>
    <n v="0"/>
    <x v="31"/>
    <x v="4"/>
    <x v="0"/>
  </r>
  <r>
    <x v="174"/>
    <s v="SYØ - Austrått sykehjem unge demente"/>
    <x v="6"/>
    <s v="DRIFT AV INSTITUSJON"/>
    <n v="10"/>
    <s v="Sum lønn"/>
    <x v="4"/>
    <s v="Arbeidsgiveravgift"/>
    <x v="2"/>
    <s v="Korona-virus"/>
    <n v="15655"/>
    <n v="0"/>
    <x v="11"/>
    <x v="4"/>
    <x v="0"/>
  </r>
  <r>
    <x v="52"/>
    <s v="HR"/>
    <x v="24"/>
    <s v="PERSONALFORVALTNING"/>
    <n v="11"/>
    <s v="Driftsutgifter"/>
    <x v="37"/>
    <s v="Møtemat og overtidmat for ansatte"/>
    <x v="2"/>
    <s v="Korona-virus"/>
    <n v="15539"/>
    <n v="0"/>
    <x v="33"/>
    <x v="10"/>
    <x v="3"/>
  </r>
  <r>
    <x v="74"/>
    <s v="SYV - Åse sykehjem somatisk/lindrende"/>
    <x v="6"/>
    <s v="DRIFT AV INSTITUSJON"/>
    <n v="10"/>
    <s v="Sum lønn"/>
    <x v="6"/>
    <s v="Vakttilegg vikarer"/>
    <x v="2"/>
    <s v="Korona-virus"/>
    <n v="15436"/>
    <n v="0"/>
    <x v="31"/>
    <x v="4"/>
    <x v="0"/>
  </r>
  <r>
    <x v="135"/>
    <s v="Trones skole"/>
    <x v="54"/>
    <s v="TRONES NORD SFO"/>
    <n v="10"/>
    <s v="Sum lønn"/>
    <x v="0"/>
    <s v="Overtid"/>
    <x v="0"/>
    <s v="Utvidet komp. ifm koronapandemien"/>
    <n v="15432"/>
    <n v="0"/>
    <x v="66"/>
    <x v="1"/>
    <x v="1"/>
  </r>
  <r>
    <x v="13"/>
    <s v="Lundehaugen ungdomsskole"/>
    <x v="13"/>
    <s v="Forsterket avdeling"/>
    <n v="10"/>
    <s v="Sum lønn"/>
    <x v="5"/>
    <s v="Vikarer ved sykefravær"/>
    <x v="2"/>
    <s v="Korona-virus"/>
    <n v="15069"/>
    <n v="0"/>
    <x v="13"/>
    <x v="1"/>
    <x v="1"/>
  </r>
  <r>
    <x v="193"/>
    <s v="EHR - Lura dag- og aktivitetsavdeling"/>
    <x v="31"/>
    <s v="DAGTILBUD(PÅ DAGSENTER)"/>
    <n v="10"/>
    <s v="Sum lønn"/>
    <x v="0"/>
    <s v="Overtid"/>
    <x v="0"/>
    <s v="Utvidet komp. ifm koronapandemien"/>
    <n v="15064"/>
    <n v="0"/>
    <x v="37"/>
    <x v="11"/>
    <x v="0"/>
  </r>
  <r>
    <x v="91"/>
    <s v="EHR - Sone Austrått"/>
    <x v="49"/>
    <s v="POLITISK STYRING OG KONTROLLORGANER"/>
    <n v="10"/>
    <s v="Sum lønn"/>
    <x v="4"/>
    <s v="Arbeidsgiveravgift"/>
    <x v="0"/>
    <s v="Utvidet komp. ifm koronapandemien"/>
    <n v="14923"/>
    <n v="0"/>
    <x v="37"/>
    <x v="11"/>
    <x v="0"/>
  </r>
  <r>
    <x v="149"/>
    <s v="SYØ - Lunde felles"/>
    <x v="6"/>
    <s v="DRIFT AV INSTITUSJON"/>
    <n v="11"/>
    <s v="Driftsutgifter"/>
    <x v="50"/>
    <s v="Kjøp inventar og utstyr"/>
    <x v="2"/>
    <s v="Korona-virus"/>
    <n v="14818"/>
    <n v="0"/>
    <x v="11"/>
    <x v="4"/>
    <x v="0"/>
  </r>
  <r>
    <x v="127"/>
    <s v="SYØ - Austrått sykehjem"/>
    <x v="6"/>
    <s v="DRIFT AV INSTITUSJON"/>
    <n v="10"/>
    <s v="Sum lønn"/>
    <x v="5"/>
    <s v="Vikarer ved sykefravær"/>
    <x v="0"/>
    <s v="Utvidet komp. ifm koronapandemien"/>
    <n v="14644"/>
    <n v="0"/>
    <x v="11"/>
    <x v="4"/>
    <x v="0"/>
  </r>
  <r>
    <x v="152"/>
    <s v="LTJ - Forsand legekontor"/>
    <x v="0"/>
    <s v="LEGEVAKT"/>
    <n v="10"/>
    <s v="Sum lønn"/>
    <x v="0"/>
    <s v="Overtid"/>
    <x v="0"/>
    <s v="Utvidet komp. ifm koronapandemien"/>
    <n v="14542"/>
    <n v="0"/>
    <x v="6"/>
    <x v="0"/>
    <x v="0"/>
  </r>
  <r>
    <x v="38"/>
    <s v="Ganddal skole"/>
    <x v="1"/>
    <s v="TILPASSET OPPLÆRING"/>
    <n v="10"/>
    <s v="Sum lønn"/>
    <x v="5"/>
    <s v="Vikarer ved sykefravær"/>
    <x v="2"/>
    <s v="Korona-virus"/>
    <n v="14460"/>
    <n v="0"/>
    <x v="34"/>
    <x v="1"/>
    <x v="1"/>
  </r>
  <r>
    <x v="172"/>
    <s v="SYV - Lura 3 sykehjem"/>
    <x v="6"/>
    <s v="DRIFT AV INSTITUSJON"/>
    <n v="10"/>
    <s v="Sum lønn"/>
    <x v="5"/>
    <s v="Vikarer ved sykefravær"/>
    <x v="2"/>
    <s v="Korona-virus"/>
    <n v="14349"/>
    <n v="0"/>
    <x v="31"/>
    <x v="4"/>
    <x v="0"/>
  </r>
  <r>
    <x v="6"/>
    <s v="LTJ - Fastlønnsleger"/>
    <x v="10"/>
    <s v="ALLMENNLEGETJENESTE"/>
    <n v="11"/>
    <s v="Driftsutgifter"/>
    <x v="42"/>
    <s v="Kjøp av tjenester, private"/>
    <x v="1"/>
    <s v="Vaksinering Covid-19"/>
    <n v="14239"/>
    <n v="0"/>
    <x v="6"/>
    <x v="0"/>
    <x v="0"/>
  </r>
  <r>
    <x v="6"/>
    <s v="LTJ - Fastlønnsleger"/>
    <x v="10"/>
    <s v="ALLMENNLEGETJENESTE"/>
    <n v="11"/>
    <s v="Driftsutgifter"/>
    <x v="37"/>
    <s v="Møtemat og overtidmat for ansatte"/>
    <x v="2"/>
    <s v="Korona-virus"/>
    <n v="14125"/>
    <n v="0"/>
    <x v="6"/>
    <x v="0"/>
    <x v="0"/>
  </r>
  <r>
    <x v="0"/>
    <s v="Legevakt"/>
    <x v="0"/>
    <s v="LEGEVAKT"/>
    <n v="11"/>
    <s v="Driftsutgifter"/>
    <x v="42"/>
    <s v="Kjøp av tjenester, private"/>
    <x v="2"/>
    <s v="Korona-virus"/>
    <n v="14119"/>
    <n v="0"/>
    <x v="0"/>
    <x v="0"/>
    <x v="0"/>
  </r>
  <r>
    <x v="2"/>
    <s v="Helse og velferd"/>
    <x v="23"/>
    <s v="ADMINISTRATIV LEDELSE"/>
    <n v="10"/>
    <s v="Sum lønn"/>
    <x v="4"/>
    <s v="Arbeidsgiveravgift"/>
    <x v="2"/>
    <s v="Korona-virus"/>
    <n v="13971"/>
    <n v="0"/>
    <x v="2"/>
    <x v="2"/>
    <x v="0"/>
  </r>
  <r>
    <x v="106"/>
    <s v="Hana skole"/>
    <x v="26"/>
    <s v="SFO"/>
    <n v="10"/>
    <s v="Sum lønn"/>
    <x v="5"/>
    <s v="Vikarer ved sykefravær"/>
    <x v="2"/>
    <s v="Korona-virus"/>
    <n v="13879"/>
    <n v="0"/>
    <x v="60"/>
    <x v="1"/>
    <x v="1"/>
  </r>
  <r>
    <x v="22"/>
    <s v="Porsholen skole"/>
    <x v="26"/>
    <s v="SFO"/>
    <n v="10"/>
    <s v="Sum lønn"/>
    <x v="5"/>
    <s v="Vikarer ved sykefravær"/>
    <x v="2"/>
    <s v="Korona-virus"/>
    <n v="13707"/>
    <n v="0"/>
    <x v="21"/>
    <x v="1"/>
    <x v="1"/>
  </r>
  <r>
    <x v="161"/>
    <s v="EFF - Lunden"/>
    <x v="14"/>
    <s v="Miljøarbeidertjenesten"/>
    <n v="10"/>
    <s v="Sum lønn"/>
    <x v="4"/>
    <s v="Arbeidsgiveravgift"/>
    <x v="0"/>
    <s v="Utvidet komp. ifm koronapandemien"/>
    <n v="13489"/>
    <n v="0"/>
    <x v="29"/>
    <x v="8"/>
    <x v="0"/>
  </r>
  <r>
    <x v="3"/>
    <s v="Helsestasjonstjenester"/>
    <x v="3"/>
    <s v="Helsestasjonstjeneste"/>
    <n v="10"/>
    <s v="Sum lønn"/>
    <x v="22"/>
    <s v="Lønn administrasjon"/>
    <x v="0"/>
    <s v="Utvidet komp. ifm koronapandemien"/>
    <n v="13375"/>
    <n v="0"/>
    <x v="3"/>
    <x v="3"/>
    <x v="1"/>
  </r>
  <r>
    <x v="91"/>
    <s v="EHR - Sone Austrått"/>
    <x v="19"/>
    <s v="HJEMMETJENESTER"/>
    <n v="10"/>
    <s v="Sum lønn"/>
    <x v="19"/>
    <s v="Vikarer ved ferieavvikling"/>
    <x v="2"/>
    <s v="Korona-virus"/>
    <n v="13253"/>
    <n v="0"/>
    <x v="37"/>
    <x v="11"/>
    <x v="0"/>
  </r>
  <r>
    <x v="170"/>
    <s v="SYV - Lura 4 sykehjem"/>
    <x v="6"/>
    <s v="DRIFT AV INSTITUSJON"/>
    <n v="10"/>
    <s v="Sum lønn"/>
    <x v="4"/>
    <s v="Arbeidsgiveravgift"/>
    <x v="2"/>
    <s v="Korona-virus"/>
    <n v="13094"/>
    <n v="0"/>
    <x v="31"/>
    <x v="4"/>
    <x v="0"/>
  </r>
  <r>
    <x v="141"/>
    <s v="SYØ - Riska 2 sykehjem"/>
    <x v="6"/>
    <s v="DRIFT AV INSTITUSJON"/>
    <n v="10"/>
    <s v="Sum lønn"/>
    <x v="5"/>
    <s v="Vikarer ved sykefravær"/>
    <x v="2"/>
    <s v="Korona-virus"/>
    <n v="13094"/>
    <n v="0"/>
    <x v="11"/>
    <x v="4"/>
    <x v="0"/>
  </r>
  <r>
    <x v="132"/>
    <s v="SYV - Åse nattjeneste"/>
    <x v="6"/>
    <s v="DRIFT AV INSTITUSJON"/>
    <n v="10"/>
    <s v="Sum lønn"/>
    <x v="4"/>
    <s v="Arbeidsgiveravgift"/>
    <x v="0"/>
    <s v="Utvidet komp. ifm koronapandemien"/>
    <n v="13044"/>
    <n v="0"/>
    <x v="31"/>
    <x v="4"/>
    <x v="0"/>
  </r>
  <r>
    <x v="135"/>
    <s v="Trones skole"/>
    <x v="13"/>
    <s v="Forsterket avdeling"/>
    <n v="10"/>
    <s v="Sum lønn"/>
    <x v="4"/>
    <s v="Arbeidsgiveravgift"/>
    <x v="2"/>
    <s v="Korona-virus"/>
    <n v="12898"/>
    <n v="0"/>
    <x v="66"/>
    <x v="1"/>
    <x v="1"/>
  </r>
  <r>
    <x v="146"/>
    <s v="BH2 - Gravarslia barnehage"/>
    <x v="9"/>
    <s v="Barnehage"/>
    <n v="10"/>
    <s v="Sum lønn"/>
    <x v="5"/>
    <s v="Vikarer ved sykefravær"/>
    <x v="2"/>
    <s v="Korona-virus"/>
    <n v="12885"/>
    <n v="0"/>
    <x v="68"/>
    <x v="6"/>
    <x v="1"/>
  </r>
  <r>
    <x v="84"/>
    <s v="SYØ - Rovik RØD sykehjem"/>
    <x v="6"/>
    <s v="DRIFT AV INSTITUSJON"/>
    <n v="10"/>
    <s v="Sum lønn"/>
    <x v="6"/>
    <s v="Vakttilegg vikarer"/>
    <x v="2"/>
    <s v="Korona-virus"/>
    <n v="12880"/>
    <n v="0"/>
    <x v="11"/>
    <x v="4"/>
    <x v="0"/>
  </r>
  <r>
    <x v="50"/>
    <s v="EFF - Administrasjon"/>
    <x v="14"/>
    <s v="Miljøarbeidertjenesten"/>
    <n v="10"/>
    <s v="Sum lønn"/>
    <x v="4"/>
    <s v="Arbeidsgiveravgift"/>
    <x v="2"/>
    <s v="Korona-virus"/>
    <n v="12779"/>
    <n v="0"/>
    <x v="29"/>
    <x v="8"/>
    <x v="0"/>
  </r>
  <r>
    <x v="174"/>
    <s v="SYØ - Austrått sykehjem unge demente"/>
    <x v="6"/>
    <s v="DRIFT AV INSTITUSJON"/>
    <n v="10"/>
    <s v="Sum lønn"/>
    <x v="9"/>
    <s v="Lønn vakttillegg"/>
    <x v="2"/>
    <s v="Korona-virus"/>
    <n v="12761"/>
    <n v="0"/>
    <x v="11"/>
    <x v="4"/>
    <x v="0"/>
  </r>
  <r>
    <x v="15"/>
    <s v="Figgjo skole"/>
    <x v="1"/>
    <s v="TILPASSET OPPLÆRING"/>
    <n v="10"/>
    <s v="Sum lønn"/>
    <x v="5"/>
    <s v="Vikarer ved sykefravær"/>
    <x v="2"/>
    <s v="Korona-virus"/>
    <n v="12732"/>
    <n v="0"/>
    <x v="15"/>
    <x v="1"/>
    <x v="1"/>
  </r>
  <r>
    <x v="48"/>
    <s v="Smeaheia skole"/>
    <x v="1"/>
    <s v="TILPASSET OPPLÆRING"/>
    <n v="10"/>
    <s v="Sum lønn"/>
    <x v="4"/>
    <s v="Arbeidsgiveravgift"/>
    <x v="2"/>
    <s v="Korona-virus"/>
    <n v="12647"/>
    <n v="0"/>
    <x v="41"/>
    <x v="1"/>
    <x v="1"/>
  </r>
  <r>
    <x v="117"/>
    <s v="EFF - Krunemyr"/>
    <x v="49"/>
    <s v="POLITISK STYRING OG KONTROLLORGANER"/>
    <n v="10"/>
    <s v="Sum lønn"/>
    <x v="22"/>
    <s v="Lønn administrasjon"/>
    <x v="0"/>
    <s v="Utvidet komp. ifm koronapandemien"/>
    <n v="12620"/>
    <n v="0"/>
    <x v="29"/>
    <x v="8"/>
    <x v="0"/>
  </r>
  <r>
    <x v="69"/>
    <s v="Sørbø skole"/>
    <x v="26"/>
    <s v="SFO"/>
    <n v="10"/>
    <s v="Sum lønn"/>
    <x v="5"/>
    <s v="Vikarer ved sykefravær"/>
    <x v="2"/>
    <s v="Korona-virus"/>
    <n v="12597"/>
    <n v="0"/>
    <x v="47"/>
    <x v="1"/>
    <x v="1"/>
  </r>
  <r>
    <x v="131"/>
    <s v="BH4 - Langgata barnehage"/>
    <x v="9"/>
    <s v="Barnehage"/>
    <n v="10"/>
    <s v="Sum lønn"/>
    <x v="8"/>
    <s v="Ekstrahjelp"/>
    <x v="2"/>
    <s v="Korona-virus"/>
    <n v="12573"/>
    <n v="0"/>
    <x v="62"/>
    <x v="6"/>
    <x v="1"/>
  </r>
  <r>
    <x v="183"/>
    <s v="EHR - Enhet for hjemmetjenester og rehabilitering"/>
    <x v="19"/>
    <s v="HJEMMETJENESTER"/>
    <n v="11"/>
    <s v="Driftsutgifter"/>
    <x v="26"/>
    <s v="Annet forbruksmateriell"/>
    <x v="2"/>
    <s v="Korona-virus"/>
    <n v="12550"/>
    <n v="0"/>
    <x v="37"/>
    <x v="11"/>
    <x v="0"/>
  </r>
  <r>
    <x v="103"/>
    <s v="Kultur - Kultur og fritidstilbud barn og unge"/>
    <x v="30"/>
    <s v="Tilrettelagt aktivitetstilbud til barn og unge"/>
    <n v="10"/>
    <s v="Sum lønn"/>
    <x v="4"/>
    <s v="Arbeidsgiveravgift"/>
    <x v="0"/>
    <s v="Utvidet komp. ifm koronapandemien"/>
    <n v="12495"/>
    <n v="0"/>
    <x v="59"/>
    <x v="5"/>
    <x v="2"/>
  </r>
  <r>
    <x v="118"/>
    <s v="MEH - Sandnesveien 299"/>
    <x v="50"/>
    <s v="Rus og avhengighet"/>
    <n v="10"/>
    <s v="Sum lønn"/>
    <x v="4"/>
    <s v="Arbeidsgiveravgift"/>
    <x v="0"/>
    <s v="Utvidet komp. ifm koronapandemien"/>
    <n v="12493"/>
    <n v="0"/>
    <x v="63"/>
    <x v="0"/>
    <x v="0"/>
  </r>
  <r>
    <x v="84"/>
    <s v="SYØ - Rovik RØD sykehjem"/>
    <x v="6"/>
    <s v="DRIFT AV INSTITUSJON"/>
    <n v="10"/>
    <s v="Sum lønn"/>
    <x v="9"/>
    <s v="Lønn vakttillegg"/>
    <x v="2"/>
    <s v="Korona-virus"/>
    <n v="12470"/>
    <n v="0"/>
    <x v="11"/>
    <x v="4"/>
    <x v="0"/>
  </r>
  <r>
    <x v="168"/>
    <s v="EHR - Sandnes helsesenter 1. etg"/>
    <x v="6"/>
    <s v="DRIFT AV INSTITUSJON"/>
    <n v="10"/>
    <s v="Sum lønn"/>
    <x v="0"/>
    <s v="Overtid"/>
    <x v="2"/>
    <s v="Korona-virus"/>
    <n v="12408"/>
    <n v="0"/>
    <x v="37"/>
    <x v="11"/>
    <x v="0"/>
  </r>
  <r>
    <x v="174"/>
    <s v="SYØ - Austrått sykehjem unge demente"/>
    <x v="6"/>
    <s v="DRIFT AV INSTITUSJON"/>
    <n v="10"/>
    <s v="Sum lønn"/>
    <x v="4"/>
    <s v="Arbeidsgiveravgift"/>
    <x v="0"/>
    <s v="Utvidet komp. ifm koronapandemien"/>
    <n v="12199"/>
    <n v="0"/>
    <x v="11"/>
    <x v="4"/>
    <x v="0"/>
  </r>
  <r>
    <x v="158"/>
    <s v="Aspervika skole"/>
    <x v="1"/>
    <s v="TILPASSET OPPLÆRING"/>
    <n v="10"/>
    <s v="Sum lønn"/>
    <x v="14"/>
    <s v="Pensjon"/>
    <x v="0"/>
    <s v="Utvidet komp. ifm koronapandemien"/>
    <n v="12161"/>
    <n v="0"/>
    <x v="69"/>
    <x v="1"/>
    <x v="1"/>
  </r>
  <r>
    <x v="194"/>
    <s v="KVM - VA-drift"/>
    <x v="17"/>
    <s v="KOMMUNALT BEREDSKAP"/>
    <n v="11"/>
    <s v="Driftsutgifter"/>
    <x v="11"/>
    <s v="Medisinsk forbruksmateriell"/>
    <x v="2"/>
    <s v="Korona-virus"/>
    <n v="11968"/>
    <n v="0"/>
    <x v="57"/>
    <x v="15"/>
    <x v="5"/>
  </r>
  <r>
    <x v="106"/>
    <s v="Hana skole"/>
    <x v="1"/>
    <s v="TILPASSET OPPLÆRING"/>
    <n v="10"/>
    <s v="Sum lønn"/>
    <x v="0"/>
    <s v="Overtid"/>
    <x v="2"/>
    <s v="Korona-virus"/>
    <n v="11934"/>
    <n v="0"/>
    <x v="60"/>
    <x v="1"/>
    <x v="1"/>
  </r>
  <r>
    <x v="82"/>
    <s v="Digitalisering og IT"/>
    <x v="42"/>
    <s v="IT-tjenester"/>
    <n v="10"/>
    <s v="Sum lønn"/>
    <x v="4"/>
    <s v="Arbeidsgiveravgift"/>
    <x v="0"/>
    <s v="Utvidet komp. ifm koronapandemien"/>
    <n v="11868"/>
    <n v="0"/>
    <x v="54"/>
    <x v="10"/>
    <x v="3"/>
  </r>
  <r>
    <x v="171"/>
    <s v="EHR - Sandnes helsesenter natt"/>
    <x v="6"/>
    <s v="DRIFT AV INSTITUSJON"/>
    <n v="10"/>
    <s v="Sum lønn"/>
    <x v="0"/>
    <s v="Overtid"/>
    <x v="2"/>
    <s v="Korona-virus"/>
    <n v="11783"/>
    <n v="0"/>
    <x v="37"/>
    <x v="11"/>
    <x v="0"/>
  </r>
  <r>
    <x v="107"/>
    <s v="EFF - Prestholen"/>
    <x v="14"/>
    <s v="Miljøarbeidertjenesten"/>
    <n v="10"/>
    <s v="Sum lønn"/>
    <x v="0"/>
    <s v="Overtid"/>
    <x v="2"/>
    <s v="Korona-virus"/>
    <n v="11689"/>
    <n v="0"/>
    <x v="29"/>
    <x v="8"/>
    <x v="0"/>
  </r>
  <r>
    <x v="2"/>
    <s v="Helse og velferd"/>
    <x v="23"/>
    <s v="ADMINISTRATIV LEDELSE"/>
    <n v="10"/>
    <s v="Sum lønn"/>
    <x v="4"/>
    <s v="Arbeidsgiveravgift"/>
    <x v="0"/>
    <s v="Utvidet komp. ifm koronapandemien"/>
    <n v="11687"/>
    <n v="0"/>
    <x v="2"/>
    <x v="2"/>
    <x v="0"/>
  </r>
  <r>
    <x v="183"/>
    <s v="EHR - Enhet for hjemmetjenester og rehabilitering"/>
    <x v="19"/>
    <s v="HJEMMETJENESTER"/>
    <n v="10"/>
    <s v="Sum lønn"/>
    <x v="3"/>
    <s v="Lønn fagstillinger"/>
    <x v="2"/>
    <s v="Korona-virus"/>
    <n v="11575"/>
    <n v="0"/>
    <x v="37"/>
    <x v="11"/>
    <x v="0"/>
  </r>
  <r>
    <x v="175"/>
    <s v="MEH - Avdeling rus og avhengighet"/>
    <x v="51"/>
    <s v="Soma botilbud"/>
    <n v="10"/>
    <s v="Sum lønn"/>
    <x v="4"/>
    <s v="Arbeidsgiveravgift"/>
    <x v="0"/>
    <s v="Utvidet komp. ifm koronapandemien"/>
    <n v="11547"/>
    <n v="0"/>
    <x v="63"/>
    <x v="0"/>
    <x v="0"/>
  </r>
  <r>
    <x v="117"/>
    <s v="EFF - Krunemyr"/>
    <x v="14"/>
    <s v="Miljøarbeidertjenesten"/>
    <n v="10"/>
    <s v="Sum lønn"/>
    <x v="9"/>
    <s v="Lønn vakttillegg"/>
    <x v="2"/>
    <s v="Korona-virus"/>
    <n v="11524"/>
    <n v="0"/>
    <x v="29"/>
    <x v="8"/>
    <x v="0"/>
  </r>
  <r>
    <x v="3"/>
    <s v="Helsestasjonstjenester"/>
    <x v="3"/>
    <s v="Helsestasjonstjeneste"/>
    <n v="10"/>
    <s v="Sum lønn"/>
    <x v="8"/>
    <s v="Ekstrahjelp"/>
    <x v="1"/>
    <s v="Vaksinering Covid-19"/>
    <n v="11363"/>
    <n v="0"/>
    <x v="3"/>
    <x v="3"/>
    <x v="1"/>
  </r>
  <r>
    <x v="80"/>
    <s v="BH1 - Stangeland barnehage"/>
    <x v="9"/>
    <s v="Barnehage"/>
    <n v="10"/>
    <s v="Sum lønn"/>
    <x v="5"/>
    <s v="Vikarer ved sykefravær"/>
    <x v="2"/>
    <s v="Korona-virus"/>
    <n v="11355"/>
    <n v="0"/>
    <x v="52"/>
    <x v="6"/>
    <x v="1"/>
  </r>
  <r>
    <x v="176"/>
    <s v="SYØ - Sykehjem øst"/>
    <x v="23"/>
    <s v="ADMINISTRATIV LEDELSE"/>
    <n v="10"/>
    <s v="Sum lønn"/>
    <x v="4"/>
    <s v="Arbeidsgiveravgift"/>
    <x v="2"/>
    <s v="Korona-virus"/>
    <n v="11351"/>
    <n v="0"/>
    <x v="11"/>
    <x v="4"/>
    <x v="0"/>
  </r>
  <r>
    <x v="170"/>
    <s v="SYV - Lura 4 sykehjem"/>
    <x v="6"/>
    <s v="DRIFT AV INSTITUSJON"/>
    <n v="10"/>
    <s v="Sum lønn"/>
    <x v="19"/>
    <s v="Vikarer ved ferieavvikling"/>
    <x v="2"/>
    <s v="Korona-virus"/>
    <n v="11345"/>
    <n v="0"/>
    <x v="31"/>
    <x v="4"/>
    <x v="0"/>
  </r>
  <r>
    <x v="64"/>
    <s v="Iglemyr skole"/>
    <x v="26"/>
    <s v="SFO"/>
    <n v="10"/>
    <s v="Sum lønn"/>
    <x v="5"/>
    <s v="Vikarer ved sykefravær"/>
    <x v="2"/>
    <s v="Korona-virus"/>
    <n v="11138"/>
    <n v="0"/>
    <x v="46"/>
    <x v="1"/>
    <x v="1"/>
  </r>
  <r>
    <x v="195"/>
    <s v="SPB - Byggesak"/>
    <x v="5"/>
    <s v="OFF. LEGEARB. M/FAGLIG RÅDGIV./SMITTEV."/>
    <n v="10"/>
    <s v="Sum lønn"/>
    <x v="0"/>
    <s v="Overtid"/>
    <x v="2"/>
    <s v="Korona-virus"/>
    <n v="11131"/>
    <n v="0"/>
    <x v="76"/>
    <x v="17"/>
    <x v="5"/>
  </r>
  <r>
    <x v="32"/>
    <s v="Sandnes læringssenter"/>
    <x v="52"/>
    <s v="Drift og fellestjenester"/>
    <n v="10"/>
    <s v="Sum lønn"/>
    <x v="4"/>
    <s v="Arbeidsgiveravgift"/>
    <x v="0"/>
    <s v="Utvidet komp. ifm koronapandemien"/>
    <n v="11092"/>
    <n v="0"/>
    <x v="30"/>
    <x v="9"/>
    <x v="1"/>
  </r>
  <r>
    <x v="3"/>
    <s v="Helsestasjonstjenester"/>
    <x v="41"/>
    <s v="Skolehelsetjeneste"/>
    <n v="11"/>
    <s v="Driftsutgifter"/>
    <x v="48"/>
    <s v="Kjøp datautstyr"/>
    <x v="1"/>
    <s v="Vaksinering Covid-19"/>
    <n v="11050"/>
    <n v="0"/>
    <x v="3"/>
    <x v="3"/>
    <x v="1"/>
  </r>
  <r>
    <x v="95"/>
    <s v="Servicekontoret"/>
    <x v="29"/>
    <s v="SERVICETJENESTER"/>
    <n v="10"/>
    <s v="Sum lønn"/>
    <x v="4"/>
    <s v="Arbeidsgiveravgift"/>
    <x v="0"/>
    <s v="Utvidet komp. ifm koronapandemien"/>
    <n v="10886"/>
    <n v="0"/>
    <x v="56"/>
    <x v="10"/>
    <x v="3"/>
  </r>
  <r>
    <x v="4"/>
    <s v="Maudland skole"/>
    <x v="26"/>
    <s v="SFO"/>
    <n v="10"/>
    <s v="Sum lønn"/>
    <x v="4"/>
    <s v="Arbeidsgiveravgift"/>
    <x v="2"/>
    <s v="Korona-virus"/>
    <n v="10788"/>
    <n v="0"/>
    <x v="4"/>
    <x v="1"/>
    <x v="1"/>
  </r>
  <r>
    <x v="8"/>
    <s v="Øygard ungdomsskole"/>
    <x v="1"/>
    <s v="TILPASSET OPPLÆRING"/>
    <n v="10"/>
    <s v="Sum lønn"/>
    <x v="5"/>
    <s v="Vikarer ved sykefravær"/>
    <x v="2"/>
    <s v="Korona-virus"/>
    <n v="10677"/>
    <n v="0"/>
    <x v="8"/>
    <x v="1"/>
    <x v="1"/>
  </r>
  <r>
    <x v="101"/>
    <s v="EFF - Haugen"/>
    <x v="14"/>
    <s v="Miljøarbeidertjenesten"/>
    <n v="10"/>
    <s v="Sum lønn"/>
    <x v="4"/>
    <s v="Arbeidsgiveravgift"/>
    <x v="0"/>
    <s v="Utvidet komp. ifm koronapandemien"/>
    <n v="10654"/>
    <n v="0"/>
    <x v="29"/>
    <x v="8"/>
    <x v="0"/>
  </r>
  <r>
    <x v="143"/>
    <s v="MEH - Hanamyrveien 1"/>
    <x v="37"/>
    <s v="Psykisk helse"/>
    <n v="10"/>
    <s v="Sum lønn"/>
    <x v="0"/>
    <s v="Overtid"/>
    <x v="2"/>
    <s v="Korona-virus"/>
    <n v="10618"/>
    <n v="0"/>
    <x v="63"/>
    <x v="0"/>
    <x v="0"/>
  </r>
  <r>
    <x v="134"/>
    <s v="SYØ - Austrått sykehjem demente"/>
    <x v="6"/>
    <s v="DRIFT AV INSTITUSJON"/>
    <n v="10"/>
    <s v="Sum lønn"/>
    <x v="4"/>
    <s v="Arbeidsgiveravgift"/>
    <x v="2"/>
    <s v="Korona-virus"/>
    <n v="10613"/>
    <n v="0"/>
    <x v="11"/>
    <x v="4"/>
    <x v="0"/>
  </r>
  <r>
    <x v="178"/>
    <s v="KVM - Avløp"/>
    <x v="5"/>
    <s v="OFF. LEGEARB. M/FAGLIG RÅDGIV./SMITTEV."/>
    <n v="10"/>
    <s v="Sum lønn"/>
    <x v="4"/>
    <s v="Arbeidsgiveravgift"/>
    <x v="2"/>
    <s v="Korona-virus"/>
    <n v="10591"/>
    <n v="0"/>
    <x v="57"/>
    <x v="15"/>
    <x v="5"/>
  </r>
  <r>
    <x v="9"/>
    <s v="Riska ungdomsskole"/>
    <x v="1"/>
    <s v="TILPASSET OPPLÆRING"/>
    <n v="10"/>
    <s v="Sum lønn"/>
    <x v="5"/>
    <s v="Vikarer ved sykefravær"/>
    <x v="2"/>
    <s v="Korona-virus"/>
    <n v="10570"/>
    <n v="0"/>
    <x v="9"/>
    <x v="1"/>
    <x v="1"/>
  </r>
  <r>
    <x v="100"/>
    <s v="BFE - Mottak, barnevernsvakt og tilsyn"/>
    <x v="40"/>
    <s v="BARNEVERNSVAKT"/>
    <n v="10"/>
    <s v="Sum lønn"/>
    <x v="4"/>
    <s v="Arbeidsgiveravgift"/>
    <x v="2"/>
    <s v="Korona-virus"/>
    <n v="10516"/>
    <n v="0"/>
    <x v="5"/>
    <x v="3"/>
    <x v="1"/>
  </r>
  <r>
    <x v="64"/>
    <s v="Iglemyr skole"/>
    <x v="26"/>
    <s v="SFO"/>
    <n v="10"/>
    <s v="Sum lønn"/>
    <x v="0"/>
    <s v="Overtid"/>
    <x v="0"/>
    <s v="Utvidet komp. ifm koronapandemien"/>
    <n v="10286"/>
    <n v="0"/>
    <x v="46"/>
    <x v="1"/>
    <x v="1"/>
  </r>
  <r>
    <x v="174"/>
    <s v="SYØ - Austrått sykehjem unge demente"/>
    <x v="6"/>
    <s v="DRIFT AV INSTITUSJON"/>
    <n v="10"/>
    <s v="Sum lønn"/>
    <x v="0"/>
    <s v="Overtid"/>
    <x v="2"/>
    <s v="Korona-virus"/>
    <n v="10237"/>
    <n v="0"/>
    <x v="11"/>
    <x v="4"/>
    <x v="0"/>
  </r>
  <r>
    <x v="82"/>
    <s v="Digitalisering og IT"/>
    <x v="35"/>
    <s v="IT - kommune felles"/>
    <n v="11"/>
    <s v="Driftsutgifter"/>
    <x v="33"/>
    <s v="Kontormateriell"/>
    <x v="1"/>
    <s v="Vaksinering Covid-19"/>
    <n v="10230"/>
    <n v="0"/>
    <x v="54"/>
    <x v="10"/>
    <x v="3"/>
  </r>
  <r>
    <x v="13"/>
    <s v="Lundehaugen ungdomsskole"/>
    <x v="1"/>
    <s v="TILPASSET OPPLÆRING"/>
    <n v="10"/>
    <s v="Sum lønn"/>
    <x v="17"/>
    <s v="Vikarer ved annet fravær"/>
    <x v="0"/>
    <s v="Utvidet komp. ifm koronapandemien"/>
    <n v="10082"/>
    <n v="0"/>
    <x v="13"/>
    <x v="1"/>
    <x v="1"/>
  </r>
  <r>
    <x v="4"/>
    <s v="Maudland skole"/>
    <x v="26"/>
    <s v="SFO"/>
    <n v="10"/>
    <s v="Sum lønn"/>
    <x v="0"/>
    <s v="Overtid"/>
    <x v="0"/>
    <s v="Utvidet komp. ifm koronapandemien"/>
    <n v="9994"/>
    <n v="0"/>
    <x v="4"/>
    <x v="1"/>
    <x v="1"/>
  </r>
  <r>
    <x v="91"/>
    <s v="EHR - Sone Austrått"/>
    <x v="19"/>
    <s v="HJEMMETJENESTER"/>
    <n v="10"/>
    <s v="Sum lønn"/>
    <x v="5"/>
    <s v="Vikarer ved sykefravær"/>
    <x v="2"/>
    <s v="Korona-virus"/>
    <n v="9975"/>
    <n v="0"/>
    <x v="37"/>
    <x v="11"/>
    <x v="0"/>
  </r>
  <r>
    <x v="173"/>
    <s v="MEH - Postveien 142"/>
    <x v="37"/>
    <s v="Psykisk helse"/>
    <n v="10"/>
    <s v="Sum lønn"/>
    <x v="5"/>
    <s v="Vikarer ved sykefravær"/>
    <x v="0"/>
    <s v="Utvidet komp. ifm koronapandemien"/>
    <n v="9884"/>
    <n v="0"/>
    <x v="63"/>
    <x v="0"/>
    <x v="0"/>
  </r>
  <r>
    <x v="163"/>
    <s v="EFF - Sandskaret"/>
    <x v="14"/>
    <s v="Miljøarbeidertjenesten"/>
    <n v="10"/>
    <s v="Sum lønn"/>
    <x v="4"/>
    <s v="Arbeidsgiveravgift"/>
    <x v="0"/>
    <s v="Utvidet komp. ifm koronapandemien"/>
    <n v="9837"/>
    <n v="0"/>
    <x v="29"/>
    <x v="8"/>
    <x v="0"/>
  </r>
  <r>
    <x v="52"/>
    <s v="HR"/>
    <x v="24"/>
    <s v="PERSONALFORVALTNING"/>
    <n v="10"/>
    <s v="Sum lønn"/>
    <x v="22"/>
    <s v="Lønn administrasjon"/>
    <x v="0"/>
    <s v="Utvidet komp. ifm koronapandemien"/>
    <n v="9812"/>
    <n v="0"/>
    <x v="33"/>
    <x v="10"/>
    <x v="3"/>
  </r>
  <r>
    <x v="100"/>
    <s v="BFE - Mottak, barnevernsvakt og tilsyn"/>
    <x v="40"/>
    <s v="BARNEVERNSVAKT"/>
    <n v="10"/>
    <s v="Sum lønn"/>
    <x v="10"/>
    <s v="Annen lønn og trekkpl. godtgjørelser"/>
    <x v="0"/>
    <s v="Utvidet komp. ifm koronapandemien"/>
    <n v="9717"/>
    <n v="0"/>
    <x v="5"/>
    <x v="3"/>
    <x v="1"/>
  </r>
  <r>
    <x v="183"/>
    <s v="EHR - Enhet for hjemmetjenester og rehabilitering"/>
    <x v="6"/>
    <s v="DRIFT AV INSTITUSJON"/>
    <n v="11"/>
    <s v="Driftsutgifter"/>
    <x v="50"/>
    <s v="Kjøp inventar og utstyr"/>
    <x v="2"/>
    <s v="Korona-virus"/>
    <n v="9645"/>
    <n v="0"/>
    <x v="37"/>
    <x v="11"/>
    <x v="0"/>
  </r>
  <r>
    <x v="196"/>
    <s v="EHR - Rundeskogen dag- og aktivitetssenter"/>
    <x v="31"/>
    <s v="DAGTILBUD(PÅ DAGSENTER)"/>
    <n v="10"/>
    <s v="Sum lønn"/>
    <x v="5"/>
    <s v="Vikarer ved sykefravær"/>
    <x v="0"/>
    <s v="Utvidet komp. ifm koronapandemien"/>
    <n v="9639"/>
    <n v="0"/>
    <x v="37"/>
    <x v="11"/>
    <x v="0"/>
  </r>
  <r>
    <x v="102"/>
    <s v="BH6 - Smeaheia barnehage"/>
    <x v="9"/>
    <s v="Barnehage"/>
    <n v="10"/>
    <s v="Sum lønn"/>
    <x v="4"/>
    <s v="Arbeidsgiveravgift"/>
    <x v="2"/>
    <s v="Korona-virus"/>
    <n v="9624"/>
    <n v="0"/>
    <x v="58"/>
    <x v="6"/>
    <x v="1"/>
  </r>
  <r>
    <x v="13"/>
    <s v="Lundehaugen ungdomsskole"/>
    <x v="1"/>
    <s v="TILPASSET OPPLÆRING"/>
    <n v="10"/>
    <s v="Sum lønn"/>
    <x v="4"/>
    <s v="Arbeidsgiveravgift"/>
    <x v="2"/>
    <s v="Korona-virus"/>
    <n v="9515"/>
    <n v="0"/>
    <x v="13"/>
    <x v="1"/>
    <x v="1"/>
  </r>
  <r>
    <x v="158"/>
    <s v="Aspervika skole"/>
    <x v="26"/>
    <s v="SFO"/>
    <n v="10"/>
    <s v="Sum lønn"/>
    <x v="5"/>
    <s v="Vikarer ved sykefravær"/>
    <x v="2"/>
    <s v="Korona-virus"/>
    <n v="9506"/>
    <n v="0"/>
    <x v="69"/>
    <x v="1"/>
    <x v="1"/>
  </r>
  <r>
    <x v="22"/>
    <s v="Porsholen skole"/>
    <x v="26"/>
    <s v="SFO"/>
    <n v="10"/>
    <s v="Sum lønn"/>
    <x v="8"/>
    <s v="Ekstrahjelp"/>
    <x v="2"/>
    <s v="Korona-virus"/>
    <n v="9292"/>
    <n v="0"/>
    <x v="21"/>
    <x v="1"/>
    <x v="1"/>
  </r>
  <r>
    <x v="179"/>
    <s v="SYV -  Sykehjem vest"/>
    <x v="23"/>
    <s v="ADMINISTRATIV LEDELSE"/>
    <n v="10"/>
    <s v="Sum lønn"/>
    <x v="4"/>
    <s v="Arbeidsgiveravgift"/>
    <x v="2"/>
    <s v="Korona-virus"/>
    <n v="9250"/>
    <n v="0"/>
    <x v="31"/>
    <x v="4"/>
    <x v="0"/>
  </r>
  <r>
    <x v="120"/>
    <s v="SYV - Åse skjermet 3. etg"/>
    <x v="6"/>
    <s v="DRIFT AV INSTITUSJON"/>
    <n v="10"/>
    <s v="Sum lønn"/>
    <x v="4"/>
    <s v="Arbeidsgiveravgift"/>
    <x v="0"/>
    <s v="Utvidet komp. ifm koronapandemien"/>
    <n v="9206"/>
    <n v="0"/>
    <x v="31"/>
    <x v="4"/>
    <x v="0"/>
  </r>
  <r>
    <x v="197"/>
    <s v="KVM - Anlegg"/>
    <x v="53"/>
    <s v="KOMMUNALE AVLØPSNETT"/>
    <n v="11"/>
    <s v="Driftsutgifter"/>
    <x v="51"/>
    <s v="Renhold- og vaskeritjenester"/>
    <x v="2"/>
    <s v="Korona-virus"/>
    <n v="9153"/>
    <n v="0"/>
    <x v="57"/>
    <x v="15"/>
    <x v="5"/>
  </r>
  <r>
    <x v="56"/>
    <s v="SYØ - Rovik bokollektivet"/>
    <x v="19"/>
    <s v="HJEMMETJENESTER"/>
    <n v="10"/>
    <s v="Sum lønn"/>
    <x v="8"/>
    <s v="Ekstrahjelp"/>
    <x v="2"/>
    <s v="Korona-virus"/>
    <n v="9122"/>
    <n v="0"/>
    <x v="11"/>
    <x v="4"/>
    <x v="0"/>
  </r>
  <r>
    <x v="175"/>
    <s v="MEH - Avdeling rus og avhengighet"/>
    <x v="50"/>
    <s v="Rus og avhengighet"/>
    <n v="10"/>
    <s v="Sum lønn"/>
    <x v="0"/>
    <s v="Overtid"/>
    <x v="0"/>
    <s v="Utvidet komp. ifm koronapandemien"/>
    <n v="9107"/>
    <n v="0"/>
    <x v="63"/>
    <x v="0"/>
    <x v="0"/>
  </r>
  <r>
    <x v="3"/>
    <s v="Helsestasjonstjenester"/>
    <x v="3"/>
    <s v="Helsestasjonstjeneste"/>
    <n v="10"/>
    <s v="Sum lønn"/>
    <x v="8"/>
    <s v="Ekstrahjelp"/>
    <x v="0"/>
    <s v="Utvidet komp. ifm koronapandemien"/>
    <n v="9105"/>
    <n v="0"/>
    <x v="3"/>
    <x v="3"/>
    <x v="1"/>
  </r>
  <r>
    <x v="91"/>
    <s v="EHR - Sone Austrått"/>
    <x v="19"/>
    <s v="HJEMMETJENESTER"/>
    <n v="10"/>
    <s v="Sum lønn"/>
    <x v="6"/>
    <s v="Vakttilegg vikarer"/>
    <x v="2"/>
    <s v="Korona-virus"/>
    <n v="8983"/>
    <n v="0"/>
    <x v="37"/>
    <x v="11"/>
    <x v="0"/>
  </r>
  <r>
    <x v="179"/>
    <s v="SYV -  Sykehjem vest"/>
    <x v="23"/>
    <s v="ADMINISTRATIV LEDELSE"/>
    <n v="10"/>
    <s v="Sum lønn"/>
    <x v="0"/>
    <s v="Overtid"/>
    <x v="2"/>
    <s v="Korona-virus"/>
    <n v="8875"/>
    <n v="0"/>
    <x v="31"/>
    <x v="4"/>
    <x v="0"/>
  </r>
  <r>
    <x v="2"/>
    <s v="Helse og velferd"/>
    <x v="5"/>
    <s v="OFF. LEGEARB. M/FAGLIG RÅDGIV./SMITTEV."/>
    <n v="11"/>
    <s v="Driftsutgifter"/>
    <x v="33"/>
    <s v="Kontormateriell"/>
    <x v="2"/>
    <s v="Korona-virus"/>
    <n v="8859"/>
    <n v="0"/>
    <x v="2"/>
    <x v="2"/>
    <x v="0"/>
  </r>
  <r>
    <x v="12"/>
    <s v="Lura skole"/>
    <x v="1"/>
    <s v="TILPASSET OPPLÆRING"/>
    <n v="10"/>
    <s v="Sum lønn"/>
    <x v="4"/>
    <s v="Arbeidsgiveravgift"/>
    <x v="2"/>
    <s v="Korona-virus"/>
    <n v="8797"/>
    <n v="0"/>
    <x v="12"/>
    <x v="1"/>
    <x v="1"/>
  </r>
  <r>
    <x v="72"/>
    <s v="EFF - Firkanten"/>
    <x v="19"/>
    <s v="HJEMMETJENESTER"/>
    <n v="10"/>
    <s v="Sum lønn"/>
    <x v="22"/>
    <s v="Lønn administrasjon"/>
    <x v="2"/>
    <s v="Korona-virus"/>
    <n v="8748"/>
    <n v="0"/>
    <x v="29"/>
    <x v="8"/>
    <x v="0"/>
  </r>
  <r>
    <x v="111"/>
    <s v="SYØ - Riska 1 sykehjem"/>
    <x v="6"/>
    <s v="DRIFT AV INSTITUSJON"/>
    <n v="10"/>
    <s v="Sum lønn"/>
    <x v="8"/>
    <s v="Ekstrahjelp"/>
    <x v="2"/>
    <s v="Korona-virus"/>
    <n v="8644"/>
    <n v="0"/>
    <x v="11"/>
    <x v="4"/>
    <x v="0"/>
  </r>
  <r>
    <x v="2"/>
    <s v="Helse og velferd"/>
    <x v="5"/>
    <s v="OFF. LEGEARB. M/FAGLIG RÅDGIV./SMITTEV."/>
    <n v="11"/>
    <s v="Driftsutgifter"/>
    <x v="46"/>
    <s v="Internfakturering drift fordeling"/>
    <x v="1"/>
    <s v="Vaksinering Covid-19"/>
    <n v="8629"/>
    <n v="0"/>
    <x v="2"/>
    <x v="2"/>
    <x v="0"/>
  </r>
  <r>
    <x v="198"/>
    <s v="SYV - Byhagen renhold og vaskeri"/>
    <x v="27"/>
    <s v="HELSEINSTITUSJONER"/>
    <n v="10"/>
    <s v="Sum lønn"/>
    <x v="5"/>
    <s v="Vikarer ved sykefravær"/>
    <x v="2"/>
    <s v="Korona-virus"/>
    <n v="8626"/>
    <n v="0"/>
    <x v="31"/>
    <x v="4"/>
    <x v="0"/>
  </r>
  <r>
    <x v="63"/>
    <s v="Forsand skole"/>
    <x v="1"/>
    <s v="TILPASSET OPPLÆRING"/>
    <n v="10"/>
    <s v="Sum lønn"/>
    <x v="5"/>
    <s v="Vikarer ved sykefravær"/>
    <x v="2"/>
    <s v="Korona-virus"/>
    <n v="8554"/>
    <n v="0"/>
    <x v="45"/>
    <x v="1"/>
    <x v="1"/>
  </r>
  <r>
    <x v="75"/>
    <s v="Stangeland skole"/>
    <x v="26"/>
    <s v="SFO"/>
    <n v="10"/>
    <s v="Sum lønn"/>
    <x v="0"/>
    <s v="Overtid"/>
    <x v="0"/>
    <s v="Utvidet komp. ifm koronapandemien"/>
    <n v="8551"/>
    <n v="0"/>
    <x v="49"/>
    <x v="1"/>
    <x v="1"/>
  </r>
  <r>
    <x v="183"/>
    <s v="EHR - Enhet for hjemmetjenester og rehabilitering"/>
    <x v="19"/>
    <s v="HJEMMETJENESTER"/>
    <n v="11"/>
    <s v="Driftsutgifter"/>
    <x v="50"/>
    <s v="Kjøp inventar og utstyr"/>
    <x v="2"/>
    <s v="Korona-virus"/>
    <n v="8480"/>
    <n v="0"/>
    <x v="37"/>
    <x v="11"/>
    <x v="0"/>
  </r>
  <r>
    <x v="174"/>
    <s v="SYØ - Austrått sykehjem unge demente"/>
    <x v="6"/>
    <s v="DRIFT AV INSTITUSJON"/>
    <n v="10"/>
    <s v="Sum lønn"/>
    <x v="8"/>
    <s v="Ekstrahjelp"/>
    <x v="2"/>
    <s v="Korona-virus"/>
    <n v="8454"/>
    <n v="0"/>
    <x v="11"/>
    <x v="4"/>
    <x v="0"/>
  </r>
  <r>
    <x v="32"/>
    <s v="Sandnes læringssenter"/>
    <x v="16"/>
    <s v="Grunnopplæring"/>
    <n v="10"/>
    <s v="Sum lønn"/>
    <x v="5"/>
    <s v="Vikarer ved sykefravær"/>
    <x v="0"/>
    <s v="Utvidet komp. ifm koronapandemien"/>
    <n v="8426"/>
    <n v="0"/>
    <x v="30"/>
    <x v="9"/>
    <x v="1"/>
  </r>
  <r>
    <x v="96"/>
    <s v="EFF - Lunde 2"/>
    <x v="19"/>
    <s v="HJEMMETJENESTER"/>
    <n v="10"/>
    <s v="Sum lønn"/>
    <x v="4"/>
    <s v="Arbeidsgiveravgift"/>
    <x v="0"/>
    <s v="Utvidet komp. ifm koronapandemien"/>
    <n v="8414"/>
    <n v="0"/>
    <x v="29"/>
    <x v="8"/>
    <x v="0"/>
  </r>
  <r>
    <x v="105"/>
    <s v="EHR - Sone Rovik"/>
    <x v="19"/>
    <s v="HJEMMETJENESTER"/>
    <n v="11"/>
    <s v="Driftsutgifter"/>
    <x v="11"/>
    <s v="Medisinsk forbruksmateriell"/>
    <x v="2"/>
    <s v="Korona-virus"/>
    <n v="8325"/>
    <n v="0"/>
    <x v="37"/>
    <x v="11"/>
    <x v="0"/>
  </r>
  <r>
    <x v="13"/>
    <s v="Lundehaugen ungdomsskole"/>
    <x v="13"/>
    <s v="Forsterket avdeling"/>
    <n v="10"/>
    <s v="Sum lønn"/>
    <x v="17"/>
    <s v="Vikarer ved annet fravær"/>
    <x v="0"/>
    <s v="Utvidet komp. ifm koronapandemien"/>
    <n v="8309"/>
    <n v="0"/>
    <x v="13"/>
    <x v="1"/>
    <x v="1"/>
  </r>
  <r>
    <x v="199"/>
    <s v="AKS"/>
    <x v="58"/>
    <s v="ARBEIDSTRENING"/>
    <n v="11"/>
    <s v="Driftsutgifter"/>
    <x v="26"/>
    <s v="Annet forbruksmateriell"/>
    <x v="2"/>
    <s v="Korona-virus"/>
    <n v="8305"/>
    <n v="0"/>
    <x v="77"/>
    <x v="7"/>
    <x v="0"/>
  </r>
  <r>
    <x v="39"/>
    <s v="EFF - Brønnabakka"/>
    <x v="14"/>
    <s v="Miljøarbeidertjenesten"/>
    <n v="10"/>
    <s v="Sum lønn"/>
    <x v="5"/>
    <s v="Vikarer ved sykefravær"/>
    <x v="2"/>
    <s v="Korona-virus"/>
    <n v="8273"/>
    <n v="0"/>
    <x v="29"/>
    <x v="8"/>
    <x v="0"/>
  </r>
  <r>
    <x v="71"/>
    <s v="EFF - Sørbøveien"/>
    <x v="14"/>
    <s v="Miljøarbeidertjenesten"/>
    <n v="10"/>
    <s v="Sum lønn"/>
    <x v="4"/>
    <s v="Arbeidsgiveravgift"/>
    <x v="0"/>
    <s v="Utvidet komp. ifm koronapandemien"/>
    <n v="8220"/>
    <n v="0"/>
    <x v="29"/>
    <x v="8"/>
    <x v="0"/>
  </r>
  <r>
    <x v="83"/>
    <s v="EHR - Trones bofellesskap"/>
    <x v="19"/>
    <s v="HJEMMETJENESTER"/>
    <n v="10"/>
    <s v="Sum lønn"/>
    <x v="17"/>
    <s v="Vikarer ved annet fravær"/>
    <x v="2"/>
    <s v="Korona-virus"/>
    <n v="8176"/>
    <n v="0"/>
    <x v="37"/>
    <x v="11"/>
    <x v="0"/>
  </r>
  <r>
    <x v="200"/>
    <s v="BH7 - Riska barnehage"/>
    <x v="9"/>
    <s v="Barnehage"/>
    <n v="10"/>
    <s v="Sum lønn"/>
    <x v="0"/>
    <s v="Overtid"/>
    <x v="0"/>
    <s v="Utvidet komp. ifm koronapandemien"/>
    <n v="8129"/>
    <n v="0"/>
    <x v="44"/>
    <x v="6"/>
    <x v="1"/>
  </r>
  <r>
    <x v="13"/>
    <s v="Lundehaugen ungdomsskole"/>
    <x v="13"/>
    <s v="Forsterket avdeling"/>
    <n v="10"/>
    <s v="Sum lønn"/>
    <x v="5"/>
    <s v="Vikarer ved sykefravær"/>
    <x v="0"/>
    <s v="Utvidet komp. ifm koronapandemien"/>
    <n v="8088"/>
    <n v="0"/>
    <x v="13"/>
    <x v="1"/>
    <x v="1"/>
  </r>
  <r>
    <x v="23"/>
    <s v="Buggeland skole"/>
    <x v="13"/>
    <s v="Forsterket avdeling"/>
    <n v="10"/>
    <s v="Sum lønn"/>
    <x v="0"/>
    <s v="Overtid"/>
    <x v="2"/>
    <s v="Korona-virus"/>
    <n v="7840"/>
    <n v="0"/>
    <x v="22"/>
    <x v="1"/>
    <x v="1"/>
  </r>
  <r>
    <x v="46"/>
    <s v="Jæren øyeblikkelig hjelp"/>
    <x v="0"/>
    <s v="LEGEVAKT"/>
    <n v="10"/>
    <s v="Sum lønn"/>
    <x v="6"/>
    <s v="Vakttilegg vikarer"/>
    <x v="0"/>
    <s v="Utvidet komp. ifm koronapandemien"/>
    <n v="7840"/>
    <n v="0"/>
    <x v="0"/>
    <x v="0"/>
    <x v="0"/>
  </r>
  <r>
    <x v="117"/>
    <s v="EFF - Krunemyr"/>
    <x v="14"/>
    <s v="Miljøarbeidertjenesten"/>
    <n v="10"/>
    <s v="Sum lønn"/>
    <x v="3"/>
    <s v="Lønn fagstillinger"/>
    <x v="2"/>
    <s v="Korona-virus"/>
    <n v="7808"/>
    <n v="0"/>
    <x v="29"/>
    <x v="8"/>
    <x v="0"/>
  </r>
  <r>
    <x v="34"/>
    <s v="SYV - Byhagen sykehjem 2. etg"/>
    <x v="6"/>
    <s v="DRIFT AV INSTITUSJON"/>
    <n v="10"/>
    <s v="Sum lønn"/>
    <x v="8"/>
    <s v="Ekstrahjelp"/>
    <x v="2"/>
    <s v="Korona-virus"/>
    <n v="7727"/>
    <n v="0"/>
    <x v="31"/>
    <x v="4"/>
    <x v="0"/>
  </r>
  <r>
    <x v="13"/>
    <s v="Lundehaugen ungdomsskole"/>
    <x v="1"/>
    <s v="TILPASSET OPPLÆRING"/>
    <n v="10"/>
    <s v="Sum lønn"/>
    <x v="0"/>
    <s v="Overtid"/>
    <x v="2"/>
    <s v="Korona-virus"/>
    <n v="7726"/>
    <n v="0"/>
    <x v="13"/>
    <x v="1"/>
    <x v="1"/>
  </r>
  <r>
    <x v="45"/>
    <s v="SYV - Rundeskogen 4. etg"/>
    <x v="6"/>
    <s v="DRIFT AV INSTITUSJON"/>
    <n v="10"/>
    <s v="Sum lønn"/>
    <x v="8"/>
    <s v="Ekstrahjelp"/>
    <x v="2"/>
    <s v="Korona-virus"/>
    <n v="7722"/>
    <n v="0"/>
    <x v="31"/>
    <x v="4"/>
    <x v="0"/>
  </r>
  <r>
    <x v="141"/>
    <s v="SYØ - Riska 2 sykehjem"/>
    <x v="6"/>
    <s v="DRIFT AV INSTITUSJON"/>
    <n v="10"/>
    <s v="Sum lønn"/>
    <x v="8"/>
    <s v="Ekstrahjelp"/>
    <x v="2"/>
    <s v="Korona-virus"/>
    <n v="7713"/>
    <n v="0"/>
    <x v="11"/>
    <x v="4"/>
    <x v="0"/>
  </r>
  <r>
    <x v="12"/>
    <s v="Lura skole"/>
    <x v="1"/>
    <s v="TILPASSET OPPLÆRING"/>
    <n v="10"/>
    <s v="Sum lønn"/>
    <x v="8"/>
    <s v="Ekstrahjelp"/>
    <x v="2"/>
    <s v="Korona-virus"/>
    <n v="7695"/>
    <n v="0"/>
    <x v="12"/>
    <x v="1"/>
    <x v="1"/>
  </r>
  <r>
    <x v="11"/>
    <s v="SYØ - Forsandheimen 1"/>
    <x v="6"/>
    <s v="DRIFT AV INSTITUSJON"/>
    <n v="10"/>
    <s v="Sum lønn"/>
    <x v="6"/>
    <s v="Vakttilegg vikarer"/>
    <x v="2"/>
    <s v="Korona-virus"/>
    <n v="7612"/>
    <n v="0"/>
    <x v="11"/>
    <x v="4"/>
    <x v="0"/>
  </r>
  <r>
    <x v="100"/>
    <s v="BFE - Mottak, barnevernsvakt og tilsyn"/>
    <x v="36"/>
    <s v="BARNEVERNSTJENESTEN"/>
    <n v="10"/>
    <s v="Sum lønn"/>
    <x v="4"/>
    <s v="Arbeidsgiveravgift"/>
    <x v="0"/>
    <s v="Utvidet komp. ifm koronapandemien"/>
    <n v="7606"/>
    <n v="0"/>
    <x v="5"/>
    <x v="3"/>
    <x v="1"/>
  </r>
  <r>
    <x v="201"/>
    <s v="Flyktningenheten"/>
    <x v="59"/>
    <s v="FLYKTNINGETJENESTE"/>
    <n v="10"/>
    <s v="Sum lønn"/>
    <x v="0"/>
    <s v="Overtid"/>
    <x v="0"/>
    <s v="Utvidet komp. ifm koronapandemien"/>
    <n v="7595"/>
    <n v="0"/>
    <x v="78"/>
    <x v="7"/>
    <x v="0"/>
  </r>
  <r>
    <x v="202"/>
    <s v="SYØ - Austrått felles"/>
    <x v="27"/>
    <s v="HELSEINSTITUSJONER"/>
    <n v="11"/>
    <s v="Driftsutgifter"/>
    <x v="15"/>
    <s v="Kommunale avgifter og næringsavfall"/>
    <x v="2"/>
    <s v="Korona-virus"/>
    <n v="7592"/>
    <n v="0"/>
    <x v="11"/>
    <x v="4"/>
    <x v="0"/>
  </r>
  <r>
    <x v="81"/>
    <s v="Kart, oppmåling og analyse"/>
    <x v="60"/>
    <s v="Oppmåling"/>
    <n v="11"/>
    <s v="Driftsutgifter"/>
    <x v="37"/>
    <s v="Møtemat og overtidmat for ansatte"/>
    <x v="2"/>
    <s v="Korona-virus"/>
    <n v="7520"/>
    <n v="0"/>
    <x v="53"/>
    <x v="14"/>
    <x v="5"/>
  </r>
  <r>
    <x v="178"/>
    <s v="KVM - Avløp"/>
    <x v="53"/>
    <s v="KOMMUNALE AVLØPSNETT"/>
    <n v="10"/>
    <s v="Sum lønn"/>
    <x v="0"/>
    <s v="Overtid"/>
    <x v="2"/>
    <s v="Korona-virus"/>
    <n v="7465"/>
    <n v="0"/>
    <x v="57"/>
    <x v="15"/>
    <x v="5"/>
  </r>
  <r>
    <x v="179"/>
    <s v="SYV -  Sykehjem vest"/>
    <x v="23"/>
    <s v="ADMINISTRATIV LEDELSE"/>
    <n v="10"/>
    <s v="Sum lønn"/>
    <x v="4"/>
    <s v="Arbeidsgiveravgift"/>
    <x v="0"/>
    <s v="Utvidet komp. ifm koronapandemien"/>
    <n v="7420"/>
    <n v="0"/>
    <x v="31"/>
    <x v="4"/>
    <x v="0"/>
  </r>
  <r>
    <x v="22"/>
    <s v="Porsholen skole"/>
    <x v="1"/>
    <s v="TILPASSET OPPLÆRING"/>
    <n v="10"/>
    <s v="Sum lønn"/>
    <x v="5"/>
    <s v="Vikarer ved sykefravær"/>
    <x v="2"/>
    <s v="Korona-virus"/>
    <n v="7354"/>
    <n v="0"/>
    <x v="21"/>
    <x v="1"/>
    <x v="1"/>
  </r>
  <r>
    <x v="134"/>
    <s v="SYØ - Austrått sykehjem demente"/>
    <x v="6"/>
    <s v="DRIFT AV INSTITUSJON"/>
    <n v="10"/>
    <s v="Sum lønn"/>
    <x v="9"/>
    <s v="Lønn vakttillegg"/>
    <x v="2"/>
    <s v="Korona-virus"/>
    <n v="7339"/>
    <n v="0"/>
    <x v="11"/>
    <x v="4"/>
    <x v="0"/>
  </r>
  <r>
    <x v="178"/>
    <s v="KVM - Avløp"/>
    <x v="53"/>
    <s v="KOMMUNALE AVLØPSNETT"/>
    <n v="10"/>
    <s v="Sum lønn"/>
    <x v="4"/>
    <s v="Arbeidsgiveravgift"/>
    <x v="0"/>
    <s v="Utvidet komp. ifm koronapandemien"/>
    <n v="7330"/>
    <n v="0"/>
    <x v="57"/>
    <x v="15"/>
    <x v="5"/>
  </r>
  <r>
    <x v="77"/>
    <s v="BH8 - Sørbø Nord"/>
    <x v="9"/>
    <s v="Barnehage"/>
    <n v="10"/>
    <s v="Sum lønn"/>
    <x v="8"/>
    <s v="Ekstrahjelp"/>
    <x v="2"/>
    <s v="Korona-virus"/>
    <n v="7227"/>
    <n v="0"/>
    <x v="50"/>
    <x v="6"/>
    <x v="1"/>
  </r>
  <r>
    <x v="103"/>
    <s v="Kultur - Kultur og fritidstilbud barn og unge"/>
    <x v="44"/>
    <s v="Aktivitetstilbud til barn og unge"/>
    <n v="10"/>
    <s v="Sum lønn"/>
    <x v="4"/>
    <s v="Arbeidsgiveravgift"/>
    <x v="0"/>
    <s v="Utvidet komp. ifm koronapandemien"/>
    <n v="7193"/>
    <n v="0"/>
    <x v="59"/>
    <x v="5"/>
    <x v="2"/>
  </r>
  <r>
    <x v="34"/>
    <s v="SYV - Byhagen sykehjem 2. etg"/>
    <x v="6"/>
    <s v="DRIFT AV INSTITUSJON"/>
    <n v="10"/>
    <s v="Sum lønn"/>
    <x v="17"/>
    <s v="Vikarer ved annet fravær"/>
    <x v="2"/>
    <s v="Korona-virus"/>
    <n v="7190"/>
    <n v="0"/>
    <x v="31"/>
    <x v="4"/>
    <x v="0"/>
  </r>
  <r>
    <x v="72"/>
    <s v="EFF - Firkanten"/>
    <x v="19"/>
    <s v="HJEMMETJENESTER"/>
    <n v="10"/>
    <s v="Sum lønn"/>
    <x v="22"/>
    <s v="Lønn administrasjon"/>
    <x v="0"/>
    <s v="Utvidet komp. ifm koronapandemien"/>
    <n v="7190"/>
    <n v="0"/>
    <x v="29"/>
    <x v="8"/>
    <x v="0"/>
  </r>
  <r>
    <x v="154"/>
    <s v="MEH - Avdeling psykisk helse"/>
    <x v="19"/>
    <s v="HJEMMETJENESTER"/>
    <n v="10"/>
    <s v="Sum lønn"/>
    <x v="0"/>
    <s v="Overtid"/>
    <x v="0"/>
    <s v="Utvidet komp. ifm koronapandemien"/>
    <n v="7179"/>
    <n v="0"/>
    <x v="63"/>
    <x v="0"/>
    <x v="0"/>
  </r>
  <r>
    <x v="156"/>
    <s v="SYV - Lura 1 sykehjem"/>
    <x v="49"/>
    <s v="POLITISK STYRING OG KONTROLLORGANER"/>
    <n v="10"/>
    <s v="Sum lønn"/>
    <x v="22"/>
    <s v="Lønn administrasjon"/>
    <x v="0"/>
    <s v="Utvidet komp. ifm koronapandemien"/>
    <n v="7148"/>
    <n v="0"/>
    <x v="31"/>
    <x v="4"/>
    <x v="0"/>
  </r>
  <r>
    <x v="156"/>
    <s v="SYV - Lura 1 sykehjem"/>
    <x v="6"/>
    <s v="DRIFT AV INSTITUSJON"/>
    <n v="10"/>
    <s v="Sum lønn"/>
    <x v="17"/>
    <s v="Vikarer ved annet fravær"/>
    <x v="2"/>
    <s v="Korona-virus"/>
    <n v="7085"/>
    <n v="0"/>
    <x v="31"/>
    <x v="4"/>
    <x v="0"/>
  </r>
  <r>
    <x v="6"/>
    <s v="LTJ - Fastlønnsleger"/>
    <x v="10"/>
    <s v="ALLMENNLEGETJENESTE"/>
    <n v="11"/>
    <s v="Driftsutgifter"/>
    <x v="42"/>
    <s v="Kjøp av tjenester, private"/>
    <x v="2"/>
    <s v="Korona-virus"/>
    <n v="7072"/>
    <n v="0"/>
    <x v="6"/>
    <x v="0"/>
    <x v="0"/>
  </r>
  <r>
    <x v="76"/>
    <s v="SYV - Rundeskogen 3. etg"/>
    <x v="6"/>
    <s v="DRIFT AV INSTITUSJON"/>
    <n v="10"/>
    <s v="Sum lønn"/>
    <x v="10"/>
    <s v="Annen lønn og trekkpl. godtgjørelser"/>
    <x v="2"/>
    <s v="Korona-virus"/>
    <n v="7053"/>
    <n v="0"/>
    <x v="31"/>
    <x v="4"/>
    <x v="0"/>
  </r>
  <r>
    <x v="134"/>
    <s v="SYØ - Austrått sykehjem demente"/>
    <x v="6"/>
    <s v="DRIFT AV INSTITUSJON"/>
    <n v="10"/>
    <s v="Sum lønn"/>
    <x v="0"/>
    <s v="Overtid"/>
    <x v="2"/>
    <s v="Korona-virus"/>
    <n v="7003"/>
    <n v="0"/>
    <x v="11"/>
    <x v="4"/>
    <x v="0"/>
  </r>
  <r>
    <x v="41"/>
    <s v="Austrått skole"/>
    <x v="1"/>
    <s v="TILPASSET OPPLÆRING"/>
    <n v="10"/>
    <s v="Sum lønn"/>
    <x v="5"/>
    <s v="Vikarer ved sykefravær"/>
    <x v="2"/>
    <s v="Korona-virus"/>
    <n v="6977"/>
    <n v="0"/>
    <x v="36"/>
    <x v="1"/>
    <x v="1"/>
  </r>
  <r>
    <x v="203"/>
    <s v="Bydrift"/>
    <x v="61"/>
    <s v="PARKER OG GRØNT"/>
    <n v="11"/>
    <s v="Driftsutgifter"/>
    <x v="11"/>
    <s v="Medisinsk forbruksmateriell"/>
    <x v="2"/>
    <s v="Korona-virus"/>
    <n v="6900"/>
    <n v="0"/>
    <x v="79"/>
    <x v="16"/>
    <x v="5"/>
  </r>
  <r>
    <x v="99"/>
    <s v="KVM - Vann"/>
    <x v="62"/>
    <s v="DISTRIBUSJON AV VANN, KOMMUNALT VANNETT"/>
    <n v="11"/>
    <s v="Driftsutgifter"/>
    <x v="34"/>
    <s v="Reiseutgift - møteaktivitet"/>
    <x v="2"/>
    <s v="Korona-virus"/>
    <n v="6744"/>
    <n v="0"/>
    <x v="57"/>
    <x v="15"/>
    <x v="5"/>
  </r>
  <r>
    <x v="89"/>
    <s v="EFF - Skaret avlastningssenter"/>
    <x v="28"/>
    <s v="AVLASTNING I BOLIG(OG LEILIGH.)"/>
    <n v="10"/>
    <s v="Sum lønn"/>
    <x v="19"/>
    <s v="Vikarer ved ferieavvikling"/>
    <x v="2"/>
    <s v="Korona-virus"/>
    <n v="6697"/>
    <n v="0"/>
    <x v="29"/>
    <x v="8"/>
    <x v="0"/>
  </r>
  <r>
    <x v="62"/>
    <s v="SYØ - Rovik BLÅ sykehjem"/>
    <x v="6"/>
    <s v="DRIFT AV INSTITUSJON"/>
    <n v="10"/>
    <s v="Sum lønn"/>
    <x v="0"/>
    <s v="Overtid"/>
    <x v="2"/>
    <s v="Korona-virus"/>
    <n v="6681"/>
    <n v="0"/>
    <x v="11"/>
    <x v="4"/>
    <x v="0"/>
  </r>
  <r>
    <x v="103"/>
    <s v="Kultur - Kultur og fritidstilbud barn og unge"/>
    <x v="30"/>
    <s v="Tilrettelagt aktivitetstilbud til barn og unge"/>
    <n v="10"/>
    <s v="Sum lønn"/>
    <x v="0"/>
    <s v="Overtid"/>
    <x v="2"/>
    <s v="Korona-virus"/>
    <n v="6613"/>
    <n v="0"/>
    <x v="59"/>
    <x v="5"/>
    <x v="2"/>
  </r>
  <r>
    <x v="142"/>
    <s v="SYV - Åse renhold og vaskeri"/>
    <x v="27"/>
    <s v="HELSEINSTITUSJONER"/>
    <n v="10"/>
    <s v="Sum lønn"/>
    <x v="0"/>
    <s v="Overtid"/>
    <x v="0"/>
    <s v="Utvidet komp. ifm koronapandemien"/>
    <n v="6611"/>
    <n v="0"/>
    <x v="31"/>
    <x v="4"/>
    <x v="0"/>
  </r>
  <r>
    <x v="135"/>
    <s v="Trones skole"/>
    <x v="13"/>
    <s v="Forsterket avdeling"/>
    <n v="10"/>
    <s v="Sum lønn"/>
    <x v="14"/>
    <s v="Pensjon"/>
    <x v="0"/>
    <s v="Utvidet komp. ifm koronapandemien"/>
    <n v="6586"/>
    <n v="0"/>
    <x v="66"/>
    <x v="1"/>
    <x v="1"/>
  </r>
  <r>
    <x v="2"/>
    <s v="Helse og velferd"/>
    <x v="23"/>
    <s v="ADMINISTRATIV LEDELSE"/>
    <n v="10"/>
    <s v="Sum lønn"/>
    <x v="0"/>
    <s v="Overtid"/>
    <x v="1"/>
    <s v="Vaksinering Covid-19"/>
    <n v="6567"/>
    <n v="0"/>
    <x v="2"/>
    <x v="2"/>
    <x v="0"/>
  </r>
  <r>
    <x v="3"/>
    <s v="Helsestasjonstjenester"/>
    <x v="41"/>
    <s v="Skolehelsetjeneste"/>
    <n v="11"/>
    <s v="Driftsutgifter"/>
    <x v="26"/>
    <s v="Annet forbruksmateriell"/>
    <x v="1"/>
    <s v="Vaksinering Covid-19"/>
    <n v="6502"/>
    <n v="0"/>
    <x v="3"/>
    <x v="3"/>
    <x v="1"/>
  </r>
  <r>
    <x v="106"/>
    <s v="Hana skole"/>
    <x v="1"/>
    <s v="TILPASSET OPPLÆRING"/>
    <n v="10"/>
    <s v="Sum lønn"/>
    <x v="4"/>
    <s v="Arbeidsgiveravgift"/>
    <x v="2"/>
    <s v="Korona-virus"/>
    <n v="6486"/>
    <n v="0"/>
    <x v="60"/>
    <x v="1"/>
    <x v="1"/>
  </r>
  <r>
    <x v="79"/>
    <s v="Dokumentsenteret"/>
    <x v="48"/>
    <s v="Arkivtjenester"/>
    <n v="10"/>
    <s v="Sum lønn"/>
    <x v="4"/>
    <s v="Arbeidsgiveravgift"/>
    <x v="2"/>
    <s v="Korona-virus"/>
    <n v="6476"/>
    <n v="0"/>
    <x v="51"/>
    <x v="10"/>
    <x v="3"/>
  </r>
  <r>
    <x v="67"/>
    <s v="EHR - Sone Åse"/>
    <x v="19"/>
    <s v="HJEMMETJENESTER"/>
    <n v="10"/>
    <s v="Sum lønn"/>
    <x v="4"/>
    <s v="Arbeidsgiveravgift"/>
    <x v="2"/>
    <s v="Korona-virus"/>
    <n v="6451"/>
    <n v="0"/>
    <x v="37"/>
    <x v="11"/>
    <x v="0"/>
  </r>
  <r>
    <x v="25"/>
    <s v="Bogafjell ungdomsskole"/>
    <x v="1"/>
    <s v="TILPASSET OPPLÆRING"/>
    <n v="10"/>
    <s v="Sum lønn"/>
    <x v="5"/>
    <s v="Vikarer ved sykefravær"/>
    <x v="2"/>
    <s v="Korona-virus"/>
    <n v="6442"/>
    <n v="0"/>
    <x v="24"/>
    <x v="1"/>
    <x v="1"/>
  </r>
  <r>
    <x v="33"/>
    <s v="BH3 - Figgjo barnehage"/>
    <x v="9"/>
    <s v="Barnehage"/>
    <n v="10"/>
    <s v="Sum lønn"/>
    <x v="4"/>
    <s v="Arbeidsgiveravgift"/>
    <x v="2"/>
    <s v="Korona-virus"/>
    <n v="6426"/>
    <n v="0"/>
    <x v="20"/>
    <x v="6"/>
    <x v="1"/>
  </r>
  <r>
    <x v="170"/>
    <s v="SYV - Lura 4 sykehjem"/>
    <x v="6"/>
    <s v="DRIFT AV INSTITUSJON"/>
    <n v="10"/>
    <s v="Sum lønn"/>
    <x v="14"/>
    <s v="Pensjon"/>
    <x v="2"/>
    <s v="Korona-virus"/>
    <n v="6368"/>
    <n v="0"/>
    <x v="31"/>
    <x v="4"/>
    <x v="0"/>
  </r>
  <r>
    <x v="180"/>
    <s v="SYØ - Riska renhold og vaskeri"/>
    <x v="27"/>
    <s v="HELSEINSTITUSJONER"/>
    <n v="10"/>
    <s v="Sum lønn"/>
    <x v="4"/>
    <s v="Arbeidsgiveravgift"/>
    <x v="0"/>
    <s v="Utvidet komp. ifm koronapandemien"/>
    <n v="6295"/>
    <n v="0"/>
    <x v="11"/>
    <x v="4"/>
    <x v="0"/>
  </r>
  <r>
    <x v="204"/>
    <s v="BH5 - Rabalder barnehage"/>
    <x v="9"/>
    <s v="Barnehage"/>
    <n v="10"/>
    <s v="Sum lønn"/>
    <x v="0"/>
    <s v="Overtid"/>
    <x v="0"/>
    <s v="Utvidet komp. ifm koronapandemien"/>
    <n v="6269"/>
    <n v="0"/>
    <x v="67"/>
    <x v="6"/>
    <x v="1"/>
  </r>
  <r>
    <x v="125"/>
    <s v="SYØ - Lunde sykehjem"/>
    <x v="6"/>
    <s v="DRIFT AV INSTITUSJON"/>
    <n v="10"/>
    <s v="Sum lønn"/>
    <x v="6"/>
    <s v="Vakttilegg vikarer"/>
    <x v="2"/>
    <s v="Korona-virus"/>
    <n v="6206"/>
    <n v="0"/>
    <x v="11"/>
    <x v="4"/>
    <x v="0"/>
  </r>
  <r>
    <x v="180"/>
    <s v="SYØ - Riska renhold og vaskeri"/>
    <x v="27"/>
    <s v="HELSEINSTITUSJONER"/>
    <n v="10"/>
    <s v="Sum lønn"/>
    <x v="5"/>
    <s v="Vikarer ved sykefravær"/>
    <x v="2"/>
    <s v="Korona-virus"/>
    <n v="6152"/>
    <n v="0"/>
    <x v="11"/>
    <x v="4"/>
    <x v="0"/>
  </r>
  <r>
    <x v="127"/>
    <s v="SYØ - Austrått sykehjem"/>
    <x v="6"/>
    <s v="DRIFT AV INSTITUSJON"/>
    <n v="10"/>
    <s v="Sum lønn"/>
    <x v="4"/>
    <s v="Arbeidsgiveravgift"/>
    <x v="2"/>
    <s v="Korona-virus"/>
    <n v="6107"/>
    <n v="0"/>
    <x v="11"/>
    <x v="4"/>
    <x v="0"/>
  </r>
  <r>
    <x v="127"/>
    <s v="SYØ - Austrått sykehjem"/>
    <x v="6"/>
    <s v="DRIFT AV INSTITUSJON"/>
    <n v="10"/>
    <s v="Sum lønn"/>
    <x v="6"/>
    <s v="Vakttilegg vikarer"/>
    <x v="2"/>
    <s v="Korona-virus"/>
    <n v="6087"/>
    <n v="0"/>
    <x v="11"/>
    <x v="4"/>
    <x v="0"/>
  </r>
  <r>
    <x v="159"/>
    <s v="SYØ - Rovik renhold og vaskeri"/>
    <x v="27"/>
    <s v="HELSEINSTITUSJONER"/>
    <n v="10"/>
    <s v="Sum lønn"/>
    <x v="5"/>
    <s v="Vikarer ved sykefravær"/>
    <x v="2"/>
    <s v="Korona-virus"/>
    <n v="6057"/>
    <n v="0"/>
    <x v="11"/>
    <x v="4"/>
    <x v="0"/>
  </r>
  <r>
    <x v="18"/>
    <s v="SYØ - Rovik GRØNN sykehjem"/>
    <x v="6"/>
    <s v="DRIFT AV INSTITUSJON"/>
    <n v="10"/>
    <s v="Sum lønn"/>
    <x v="0"/>
    <s v="Overtid"/>
    <x v="2"/>
    <s v="Korona-virus"/>
    <n v="5963"/>
    <n v="0"/>
    <x v="11"/>
    <x v="4"/>
    <x v="0"/>
  </r>
  <r>
    <x v="156"/>
    <s v="SYV - Lura 1 sykehjem"/>
    <x v="49"/>
    <s v="POLITISK STYRING OG KONTROLLORGANER"/>
    <n v="10"/>
    <s v="Sum lønn"/>
    <x v="22"/>
    <s v="Lønn administrasjon"/>
    <x v="2"/>
    <s v="Korona-virus"/>
    <n v="5930"/>
    <n v="0"/>
    <x v="31"/>
    <x v="4"/>
    <x v="0"/>
  </r>
  <r>
    <x v="83"/>
    <s v="EHR - Trones bofellesskap"/>
    <x v="19"/>
    <s v="HJEMMETJENESTER"/>
    <n v="10"/>
    <s v="Sum lønn"/>
    <x v="3"/>
    <s v="Lønn fagstillinger"/>
    <x v="0"/>
    <s v="Utvidet komp. ifm koronapandemien"/>
    <n v="5913"/>
    <n v="0"/>
    <x v="37"/>
    <x v="11"/>
    <x v="0"/>
  </r>
  <r>
    <x v="103"/>
    <s v="Kultur - Kultur og fritidstilbud barn og unge"/>
    <x v="30"/>
    <s v="Tilrettelagt aktivitetstilbud til barn og unge"/>
    <n v="10"/>
    <s v="Sum lønn"/>
    <x v="3"/>
    <s v="Lønn fagstillinger"/>
    <x v="0"/>
    <s v="Utvidet komp. ifm koronapandemien"/>
    <n v="5830"/>
    <n v="0"/>
    <x v="59"/>
    <x v="5"/>
    <x v="2"/>
  </r>
  <r>
    <x v="158"/>
    <s v="Aspervika skole"/>
    <x v="1"/>
    <s v="TILPASSET OPPLÆRING"/>
    <n v="10"/>
    <s v="Sum lønn"/>
    <x v="8"/>
    <s v="Ekstrahjelp"/>
    <x v="0"/>
    <s v="Utvidet komp. ifm koronapandemien"/>
    <n v="5812"/>
    <n v="0"/>
    <x v="69"/>
    <x v="1"/>
    <x v="1"/>
  </r>
  <r>
    <x v="191"/>
    <s v="Kunst- og kulturhus"/>
    <x v="63"/>
    <s v="Drift og vedlikehold av kommunale kulturbygg"/>
    <n v="16"/>
    <s v="Driftsinntekter"/>
    <x v="52"/>
    <s v="HUSLEIEINNTEKTER"/>
    <x v="2"/>
    <s v="Korona-virus"/>
    <n v="5750"/>
    <n v="0"/>
    <x v="75"/>
    <x v="5"/>
    <x v="2"/>
  </r>
  <r>
    <x v="196"/>
    <s v="EHR - Rundeskogen dag- og aktivitetssenter"/>
    <x v="31"/>
    <s v="DAGTILBUD(PÅ DAGSENTER)"/>
    <n v="10"/>
    <s v="Sum lønn"/>
    <x v="0"/>
    <s v="Overtid"/>
    <x v="0"/>
    <s v="Utvidet komp. ifm koronapandemien"/>
    <n v="5713"/>
    <n v="0"/>
    <x v="37"/>
    <x v="11"/>
    <x v="0"/>
  </r>
  <r>
    <x v="4"/>
    <s v="Maudland skole"/>
    <x v="26"/>
    <s v="SFO"/>
    <n v="10"/>
    <s v="Sum lønn"/>
    <x v="14"/>
    <s v="Pensjon"/>
    <x v="2"/>
    <s v="Korona-virus"/>
    <n v="5641"/>
    <n v="0"/>
    <x v="4"/>
    <x v="1"/>
    <x v="1"/>
  </r>
  <r>
    <x v="58"/>
    <s v="SYV - Lura nattjeneste"/>
    <x v="6"/>
    <s v="DRIFT AV INSTITUSJON"/>
    <n v="10"/>
    <s v="Sum lønn"/>
    <x v="8"/>
    <s v="Ekstrahjelp"/>
    <x v="2"/>
    <s v="Korona-virus"/>
    <n v="5610"/>
    <n v="0"/>
    <x v="31"/>
    <x v="4"/>
    <x v="0"/>
  </r>
  <r>
    <x v="83"/>
    <s v="EHR - Trones bofellesskap"/>
    <x v="19"/>
    <s v="HJEMMETJENESTER"/>
    <n v="10"/>
    <s v="Sum lønn"/>
    <x v="4"/>
    <s v="Arbeidsgiveravgift"/>
    <x v="0"/>
    <s v="Utvidet komp. ifm koronapandemien"/>
    <n v="5559"/>
    <n v="0"/>
    <x v="37"/>
    <x v="11"/>
    <x v="0"/>
  </r>
  <r>
    <x v="158"/>
    <s v="Aspervika skole"/>
    <x v="1"/>
    <s v="TILPASSET OPPLÆRING"/>
    <n v="10"/>
    <s v="Sum lønn"/>
    <x v="4"/>
    <s v="Arbeidsgiveravgift"/>
    <x v="2"/>
    <s v="Korona-virus"/>
    <n v="5552"/>
    <n v="0"/>
    <x v="69"/>
    <x v="1"/>
    <x v="1"/>
  </r>
  <r>
    <x v="134"/>
    <s v="SYØ - Austrått sykehjem demente"/>
    <x v="6"/>
    <s v="DRIFT AV INSTITUSJON"/>
    <n v="10"/>
    <s v="Sum lønn"/>
    <x v="6"/>
    <s v="Vakttilegg vikarer"/>
    <x v="2"/>
    <s v="Korona-virus"/>
    <n v="5552"/>
    <n v="0"/>
    <x v="11"/>
    <x v="4"/>
    <x v="0"/>
  </r>
  <r>
    <x v="181"/>
    <s v="EHR - Rovik dag- og aktivitetsavdeling"/>
    <x v="31"/>
    <s v="DAGTILBUD(PÅ DAGSENTER)"/>
    <n v="10"/>
    <s v="Sum lønn"/>
    <x v="4"/>
    <s v="Arbeidsgiveravgift"/>
    <x v="0"/>
    <s v="Utvidet komp. ifm koronapandemien"/>
    <n v="5535"/>
    <n v="0"/>
    <x v="37"/>
    <x v="11"/>
    <x v="0"/>
  </r>
  <r>
    <x v="205"/>
    <s v="SYV - Lura felles"/>
    <x v="6"/>
    <s v="DRIFT AV INSTITUSJON"/>
    <n v="11"/>
    <s v="Driftsutgifter"/>
    <x v="26"/>
    <s v="Annet forbruksmateriell"/>
    <x v="2"/>
    <s v="Korona-virus"/>
    <n v="5437"/>
    <n v="0"/>
    <x v="31"/>
    <x v="4"/>
    <x v="0"/>
  </r>
  <r>
    <x v="49"/>
    <s v="SYV - Åse somatisk 3. etg"/>
    <x v="6"/>
    <s v="DRIFT AV INSTITUSJON"/>
    <n v="10"/>
    <s v="Sum lønn"/>
    <x v="8"/>
    <s v="Ekstrahjelp"/>
    <x v="2"/>
    <s v="Korona-virus"/>
    <n v="5366"/>
    <n v="0"/>
    <x v="31"/>
    <x v="4"/>
    <x v="0"/>
  </r>
  <r>
    <x v="115"/>
    <s v="SYØ - Lunde bokollektiv"/>
    <x v="19"/>
    <s v="HJEMMETJENESTER"/>
    <n v="10"/>
    <s v="Sum lønn"/>
    <x v="0"/>
    <s v="Overtid"/>
    <x v="0"/>
    <s v="Utvidet komp. ifm koronapandemien"/>
    <n v="5354"/>
    <n v="0"/>
    <x v="11"/>
    <x v="4"/>
    <x v="0"/>
  </r>
  <r>
    <x v="95"/>
    <s v="Servicekontoret"/>
    <x v="29"/>
    <s v="SERVICETJENESTER"/>
    <n v="11"/>
    <s v="Driftsutgifter"/>
    <x v="37"/>
    <s v="Møtemat og overtidmat for ansatte"/>
    <x v="2"/>
    <s v="Korona-virus"/>
    <n v="5341"/>
    <n v="0"/>
    <x v="56"/>
    <x v="10"/>
    <x v="3"/>
  </r>
  <r>
    <x v="206"/>
    <s v="KVM - Klima, vann og miljø - Felles"/>
    <x v="62"/>
    <s v="DISTRIBUSJON AV VANN, KOMMUNALT VANNETT"/>
    <n v="10"/>
    <s v="Sum lønn"/>
    <x v="0"/>
    <s v="Overtid"/>
    <x v="2"/>
    <s v="Korona-virus"/>
    <n v="5340"/>
    <n v="0"/>
    <x v="57"/>
    <x v="15"/>
    <x v="5"/>
  </r>
  <r>
    <x v="158"/>
    <s v="Aspervika skole"/>
    <x v="26"/>
    <s v="SFO"/>
    <n v="10"/>
    <s v="Sum lønn"/>
    <x v="5"/>
    <s v="Vikarer ved sykefravær"/>
    <x v="0"/>
    <s v="Utvidet komp. ifm koronapandemien"/>
    <n v="5339"/>
    <n v="0"/>
    <x v="69"/>
    <x v="1"/>
    <x v="1"/>
  </r>
  <r>
    <x v="182"/>
    <s v="Politisk sekretariat"/>
    <x v="23"/>
    <s v="ADMINISTRATIV LEDELSE"/>
    <n v="10"/>
    <s v="Sum lønn"/>
    <x v="4"/>
    <s v="Arbeidsgiveravgift"/>
    <x v="2"/>
    <s v="Korona-virus"/>
    <n v="5326"/>
    <n v="0"/>
    <x v="72"/>
    <x v="10"/>
    <x v="3"/>
  </r>
  <r>
    <x v="135"/>
    <s v="Trones skole"/>
    <x v="26"/>
    <s v="SFO"/>
    <n v="10"/>
    <s v="Sum lønn"/>
    <x v="0"/>
    <s v="Overtid"/>
    <x v="0"/>
    <s v="Utvidet komp. ifm koronapandemien"/>
    <n v="5261"/>
    <n v="0"/>
    <x v="66"/>
    <x v="1"/>
    <x v="1"/>
  </r>
  <r>
    <x v="183"/>
    <s v="EHR - Enhet for hjemmetjenester og rehabilitering"/>
    <x v="19"/>
    <s v="HJEMMETJENESTER"/>
    <n v="11"/>
    <s v="Driftsutgifter"/>
    <x v="16"/>
    <s v="Merverdiavgift utenfor mva-loven - drift"/>
    <x v="2"/>
    <s v="Korona-virus"/>
    <n v="5258"/>
    <n v="0"/>
    <x v="37"/>
    <x v="11"/>
    <x v="0"/>
  </r>
  <r>
    <x v="82"/>
    <s v="Digitalisering og IT"/>
    <x v="35"/>
    <s v="IT - kommune felles"/>
    <n v="11"/>
    <s v="Driftsutgifter"/>
    <x v="44"/>
    <s v="Avgifter, gebyrer og lisenser"/>
    <x v="1"/>
    <s v="Vaksinering Covid-19"/>
    <n v="5250"/>
    <n v="0"/>
    <x v="54"/>
    <x v="10"/>
    <x v="3"/>
  </r>
  <r>
    <x v="193"/>
    <s v="EHR - Lura dag- og aktivitetsavdeling"/>
    <x v="31"/>
    <s v="DAGTILBUD(PÅ DAGSENTER)"/>
    <n v="10"/>
    <s v="Sum lønn"/>
    <x v="5"/>
    <s v="Vikarer ved sykefravær"/>
    <x v="2"/>
    <s v="Korona-virus"/>
    <n v="5184"/>
    <n v="0"/>
    <x v="37"/>
    <x v="11"/>
    <x v="0"/>
  </r>
  <r>
    <x v="169"/>
    <s v="EFF - Smørbukkveien"/>
    <x v="14"/>
    <s v="Miljøarbeidertjenesten"/>
    <n v="10"/>
    <s v="Sum lønn"/>
    <x v="4"/>
    <s v="Arbeidsgiveravgift"/>
    <x v="2"/>
    <s v="Korona-virus"/>
    <n v="5177"/>
    <n v="0"/>
    <x v="29"/>
    <x v="8"/>
    <x v="0"/>
  </r>
  <r>
    <x v="158"/>
    <s v="Aspervika skole"/>
    <x v="25"/>
    <s v="Innføringsklasse"/>
    <n v="10"/>
    <s v="Sum lønn"/>
    <x v="4"/>
    <s v="Arbeidsgiveravgift"/>
    <x v="0"/>
    <s v="Utvidet komp. ifm koronapandemien"/>
    <n v="5174"/>
    <n v="0"/>
    <x v="69"/>
    <x v="1"/>
    <x v="1"/>
  </r>
  <r>
    <x v="11"/>
    <s v="SYØ - Forsandheimen 1"/>
    <x v="6"/>
    <s v="DRIFT AV INSTITUSJON"/>
    <n v="10"/>
    <s v="Sum lønn"/>
    <x v="9"/>
    <s v="Lønn vakttillegg"/>
    <x v="2"/>
    <s v="Korona-virus"/>
    <n v="5170"/>
    <n v="0"/>
    <x v="11"/>
    <x v="4"/>
    <x v="0"/>
  </r>
  <r>
    <x v="156"/>
    <s v="SYV - Lura 1 sykehjem"/>
    <x v="6"/>
    <s v="DRIFT AV INSTITUSJON"/>
    <n v="10"/>
    <s v="Sum lønn"/>
    <x v="3"/>
    <s v="Lønn fagstillinger"/>
    <x v="2"/>
    <s v="Korona-virus"/>
    <n v="5130"/>
    <n v="0"/>
    <x v="31"/>
    <x v="4"/>
    <x v="0"/>
  </r>
  <r>
    <x v="3"/>
    <s v="Helsestasjonstjenester"/>
    <x v="3"/>
    <s v="Helsestasjonstjeneste"/>
    <n v="11"/>
    <s v="Driftsutgifter"/>
    <x v="53"/>
    <s v="Drift av kjøretøyer og maskiner"/>
    <x v="1"/>
    <s v="Vaksinering Covid-19"/>
    <n v="5075"/>
    <n v="0"/>
    <x v="3"/>
    <x v="3"/>
    <x v="1"/>
  </r>
  <r>
    <x v="182"/>
    <s v="Politisk sekretariat"/>
    <x v="23"/>
    <s v="ADMINISTRATIV LEDELSE"/>
    <n v="10"/>
    <s v="Sum lønn"/>
    <x v="4"/>
    <s v="Arbeidsgiveravgift"/>
    <x v="0"/>
    <s v="Utvidet komp. ifm koronapandemien"/>
    <n v="5061"/>
    <n v="0"/>
    <x v="72"/>
    <x v="10"/>
    <x v="3"/>
  </r>
  <r>
    <x v="135"/>
    <s v="Trones skole"/>
    <x v="13"/>
    <s v="Forsterket avdeling"/>
    <n v="10"/>
    <s v="Sum lønn"/>
    <x v="14"/>
    <s v="Pensjon"/>
    <x v="2"/>
    <s v="Korona-virus"/>
    <n v="5059"/>
    <n v="0"/>
    <x v="66"/>
    <x v="1"/>
    <x v="1"/>
  </r>
  <r>
    <x v="124"/>
    <s v="EHR - Sandnes helsesenter 2. etg"/>
    <x v="6"/>
    <s v="DRIFT AV INSTITUSJON"/>
    <n v="10"/>
    <s v="Sum lønn"/>
    <x v="5"/>
    <s v="Vikarer ved sykefravær"/>
    <x v="2"/>
    <s v="Korona-virus"/>
    <n v="5050"/>
    <n v="0"/>
    <x v="37"/>
    <x v="11"/>
    <x v="0"/>
  </r>
  <r>
    <x v="88"/>
    <s v="EFF - TMT, Miljøtjeneste"/>
    <x v="14"/>
    <s v="Miljøarbeidertjenesten"/>
    <n v="10"/>
    <s v="Sum lønn"/>
    <x v="5"/>
    <s v="Vikarer ved sykefravær"/>
    <x v="2"/>
    <s v="Korona-virus"/>
    <n v="5038"/>
    <n v="0"/>
    <x v="29"/>
    <x v="8"/>
    <x v="0"/>
  </r>
  <r>
    <x v="127"/>
    <s v="SYØ - Austrått sykehjem"/>
    <x v="6"/>
    <s v="DRIFT AV INSTITUSJON"/>
    <n v="10"/>
    <s v="Sum lønn"/>
    <x v="0"/>
    <s v="Overtid"/>
    <x v="2"/>
    <s v="Korona-virus"/>
    <n v="5034"/>
    <n v="0"/>
    <x v="11"/>
    <x v="4"/>
    <x v="0"/>
  </r>
  <r>
    <x v="171"/>
    <s v="EHR - Sandnes helsesenter natt"/>
    <x v="6"/>
    <s v="DRIFT AV INSTITUSJON"/>
    <n v="10"/>
    <s v="Sum lønn"/>
    <x v="4"/>
    <s v="Arbeidsgiveravgift"/>
    <x v="2"/>
    <s v="Korona-virus"/>
    <n v="5032"/>
    <n v="0"/>
    <x v="37"/>
    <x v="11"/>
    <x v="0"/>
  </r>
  <r>
    <x v="158"/>
    <s v="Aspervika skole"/>
    <x v="25"/>
    <s v="Innføringsklasse"/>
    <n v="10"/>
    <s v="Sum lønn"/>
    <x v="5"/>
    <s v="Vikarer ved sykefravær"/>
    <x v="0"/>
    <s v="Utvidet komp. ifm koronapandemien"/>
    <n v="5021"/>
    <n v="0"/>
    <x v="69"/>
    <x v="1"/>
    <x v="1"/>
  </r>
  <r>
    <x v="153"/>
    <s v="BH2 - Øygard barnehage"/>
    <x v="9"/>
    <s v="Barnehage"/>
    <n v="10"/>
    <s v="Sum lønn"/>
    <x v="4"/>
    <s v="Arbeidsgiveravgift"/>
    <x v="2"/>
    <s v="Korona-virus"/>
    <n v="4977"/>
    <n v="0"/>
    <x v="68"/>
    <x v="6"/>
    <x v="1"/>
  </r>
  <r>
    <x v="102"/>
    <s v="BH6 - Smeaheia barnehage"/>
    <x v="9"/>
    <s v="Barnehage"/>
    <n v="10"/>
    <s v="Sum lønn"/>
    <x v="14"/>
    <s v="Pensjon"/>
    <x v="2"/>
    <s v="Korona-virus"/>
    <n v="4962"/>
    <n v="0"/>
    <x v="58"/>
    <x v="6"/>
    <x v="1"/>
  </r>
  <r>
    <x v="100"/>
    <s v="BFE - Mottak, barnevernsvakt og tilsyn"/>
    <x v="36"/>
    <s v="BARNEVERNSTJENESTEN"/>
    <n v="11"/>
    <s v="Driftsutgifter"/>
    <x v="37"/>
    <s v="Møtemat og overtidmat for ansatte"/>
    <x v="2"/>
    <s v="Korona-virus"/>
    <n v="4950"/>
    <n v="0"/>
    <x v="5"/>
    <x v="3"/>
    <x v="1"/>
  </r>
  <r>
    <x v="64"/>
    <s v="Iglemyr skole"/>
    <x v="1"/>
    <s v="TILPASSET OPPLÆRING"/>
    <n v="10"/>
    <s v="Sum lønn"/>
    <x v="4"/>
    <s v="Arbeidsgiveravgift"/>
    <x v="2"/>
    <s v="Korona-virus"/>
    <n v="4937"/>
    <n v="0"/>
    <x v="46"/>
    <x v="1"/>
    <x v="1"/>
  </r>
  <r>
    <x v="124"/>
    <s v="EHR - Sandnes helsesenter 2. etg"/>
    <x v="6"/>
    <s v="DRIFT AV INSTITUSJON"/>
    <n v="10"/>
    <s v="Sum lønn"/>
    <x v="6"/>
    <s v="Vakttilegg vikarer"/>
    <x v="2"/>
    <s v="Korona-virus"/>
    <n v="4928"/>
    <n v="0"/>
    <x v="37"/>
    <x v="11"/>
    <x v="0"/>
  </r>
  <r>
    <x v="2"/>
    <s v="Helse og velferd"/>
    <x v="23"/>
    <s v="ADMINISTRATIV LEDELSE"/>
    <n v="11"/>
    <s v="Driftsutgifter"/>
    <x v="50"/>
    <s v="Kjøp inventar og utstyr"/>
    <x v="2"/>
    <s v="Korona-virus"/>
    <n v="4867"/>
    <n v="0"/>
    <x v="2"/>
    <x v="2"/>
    <x v="0"/>
  </r>
  <r>
    <x v="64"/>
    <s v="Iglemyr skole"/>
    <x v="26"/>
    <s v="SFO"/>
    <n v="10"/>
    <s v="Sum lønn"/>
    <x v="4"/>
    <s v="Arbeidsgiveravgift"/>
    <x v="0"/>
    <s v="Utvidet komp. ifm koronapandemien"/>
    <n v="4867"/>
    <n v="0"/>
    <x v="46"/>
    <x v="1"/>
    <x v="1"/>
  </r>
  <r>
    <x v="24"/>
    <s v="NAV administrasjon"/>
    <x v="11"/>
    <s v="SOSIALE TJENESTER"/>
    <n v="11"/>
    <s v="Driftsutgifter"/>
    <x v="50"/>
    <s v="Kjøp inventar og utstyr"/>
    <x v="2"/>
    <s v="Korona-virus"/>
    <n v="4821"/>
    <n v="0"/>
    <x v="23"/>
    <x v="7"/>
    <x v="0"/>
  </r>
  <r>
    <x v="52"/>
    <s v="HR"/>
    <x v="24"/>
    <s v="PERSONALFORVALTNING"/>
    <n v="10"/>
    <s v="Sum lønn"/>
    <x v="10"/>
    <s v="Annen lønn og trekkpl. godtgjørelser"/>
    <x v="0"/>
    <s v="Utvidet komp. ifm koronapandemien"/>
    <n v="4801"/>
    <n v="0"/>
    <x v="33"/>
    <x v="10"/>
    <x v="3"/>
  </r>
  <r>
    <x v="174"/>
    <s v="SYØ - Austrått sykehjem unge demente"/>
    <x v="6"/>
    <s v="DRIFT AV INSTITUSJON"/>
    <n v="10"/>
    <s v="Sum lønn"/>
    <x v="14"/>
    <s v="Pensjon"/>
    <x v="2"/>
    <s v="Korona-virus"/>
    <n v="4792"/>
    <n v="0"/>
    <x v="11"/>
    <x v="4"/>
    <x v="0"/>
  </r>
  <r>
    <x v="127"/>
    <s v="SYØ - Austrått sykehjem"/>
    <x v="6"/>
    <s v="DRIFT AV INSTITUSJON"/>
    <n v="10"/>
    <s v="Sum lønn"/>
    <x v="8"/>
    <s v="Ekstrahjelp"/>
    <x v="2"/>
    <s v="Korona-virus"/>
    <n v="4753"/>
    <n v="0"/>
    <x v="11"/>
    <x v="4"/>
    <x v="0"/>
  </r>
  <r>
    <x v="183"/>
    <s v="EHR - Enhet for hjemmetjenester og rehabilitering"/>
    <x v="23"/>
    <s v="ADMINISTRATIV LEDELSE"/>
    <n v="10"/>
    <s v="Sum lønn"/>
    <x v="4"/>
    <s v="Arbeidsgiveravgift"/>
    <x v="2"/>
    <s v="Korona-virus"/>
    <n v="4738"/>
    <n v="0"/>
    <x v="37"/>
    <x v="11"/>
    <x v="0"/>
  </r>
  <r>
    <x v="76"/>
    <s v="SYV - Rundeskogen 3. etg"/>
    <x v="6"/>
    <s v="DRIFT AV INSTITUSJON"/>
    <n v="10"/>
    <s v="Sum lønn"/>
    <x v="21"/>
    <s v="Vikarer ved svangerskapspermisjon"/>
    <x v="2"/>
    <s v="Korona-virus"/>
    <n v="4712"/>
    <n v="0"/>
    <x v="31"/>
    <x v="4"/>
    <x v="0"/>
  </r>
  <r>
    <x v="207"/>
    <s v="BFE - Tiltak"/>
    <x v="64"/>
    <s v="HJELPETILTAK I  I FAMILIEN"/>
    <n v="11"/>
    <s v="Driftsutgifter"/>
    <x v="28"/>
    <s v="Bilgodtgjørelse, oppgavepliktig"/>
    <x v="2"/>
    <s v="Korona-virus"/>
    <n v="4666"/>
    <n v="0"/>
    <x v="5"/>
    <x v="3"/>
    <x v="1"/>
  </r>
  <r>
    <x v="97"/>
    <s v="SYV - Åse somatisk 2. etg"/>
    <x v="6"/>
    <s v="DRIFT AV INSTITUSJON"/>
    <n v="10"/>
    <s v="Sum lønn"/>
    <x v="5"/>
    <s v="Vikarer ved sykefravær"/>
    <x v="0"/>
    <s v="Utvidet komp. ifm koronapandemien"/>
    <n v="4640"/>
    <n v="0"/>
    <x v="31"/>
    <x v="4"/>
    <x v="0"/>
  </r>
  <r>
    <x v="135"/>
    <s v="Trones skole"/>
    <x v="26"/>
    <s v="SFO"/>
    <n v="10"/>
    <s v="Sum lønn"/>
    <x v="3"/>
    <s v="Lønn fagstillinger"/>
    <x v="2"/>
    <s v="Korona-virus"/>
    <n v="4559"/>
    <n v="0"/>
    <x v="66"/>
    <x v="1"/>
    <x v="1"/>
  </r>
  <r>
    <x v="48"/>
    <s v="Smeaheia skole"/>
    <x v="1"/>
    <s v="TILPASSET OPPLÆRING"/>
    <n v="10"/>
    <s v="Sum lønn"/>
    <x v="14"/>
    <s v="Pensjon"/>
    <x v="2"/>
    <s v="Korona-virus"/>
    <n v="4522"/>
    <n v="0"/>
    <x v="41"/>
    <x v="1"/>
    <x v="1"/>
  </r>
  <r>
    <x v="76"/>
    <s v="SYV - Rundeskogen 3. etg"/>
    <x v="6"/>
    <s v="DRIFT AV INSTITUSJON"/>
    <n v="10"/>
    <s v="Sum lønn"/>
    <x v="3"/>
    <s v="Lønn fagstillinger"/>
    <x v="2"/>
    <s v="Korona-virus"/>
    <n v="4509"/>
    <n v="0"/>
    <x v="31"/>
    <x v="4"/>
    <x v="0"/>
  </r>
  <r>
    <x v="169"/>
    <s v="EFF - Smørbukkveien"/>
    <x v="14"/>
    <s v="Miljøarbeidertjenesten"/>
    <n v="10"/>
    <s v="Sum lønn"/>
    <x v="0"/>
    <s v="Overtid"/>
    <x v="2"/>
    <s v="Korona-virus"/>
    <n v="4494"/>
    <n v="0"/>
    <x v="29"/>
    <x v="8"/>
    <x v="0"/>
  </r>
  <r>
    <x v="34"/>
    <s v="SYV - Byhagen sykehjem 2. etg"/>
    <x v="6"/>
    <s v="DRIFT AV INSTITUSJON"/>
    <n v="10"/>
    <s v="Sum lønn"/>
    <x v="6"/>
    <s v="Vakttilegg vikarer"/>
    <x v="2"/>
    <s v="Korona-virus"/>
    <n v="4479"/>
    <n v="0"/>
    <x v="31"/>
    <x v="4"/>
    <x v="0"/>
  </r>
  <r>
    <x v="0"/>
    <s v="Legevakt"/>
    <x v="0"/>
    <s v="LEGEVAKT"/>
    <n v="10"/>
    <s v="Sum lønn"/>
    <x v="17"/>
    <s v="Vikarer ved annet fravær"/>
    <x v="2"/>
    <s v="Korona-virus"/>
    <n v="4429"/>
    <n v="0"/>
    <x v="0"/>
    <x v="0"/>
    <x v="0"/>
  </r>
  <r>
    <x v="32"/>
    <s v="Sandnes læringssenter"/>
    <x v="52"/>
    <s v="Drift og fellestjenester"/>
    <n v="10"/>
    <s v="Sum lønn"/>
    <x v="14"/>
    <s v="Pensjon"/>
    <x v="0"/>
    <s v="Utvidet komp. ifm koronapandemien"/>
    <n v="4417"/>
    <n v="0"/>
    <x v="30"/>
    <x v="9"/>
    <x v="1"/>
  </r>
  <r>
    <x v="116"/>
    <s v="SYV - Rundeskogen 5. etg"/>
    <x v="6"/>
    <s v="DRIFT AV INSTITUSJON"/>
    <n v="10"/>
    <s v="Sum lønn"/>
    <x v="8"/>
    <s v="Ekstrahjelp"/>
    <x v="2"/>
    <s v="Korona-virus"/>
    <n v="4391"/>
    <n v="0"/>
    <x v="31"/>
    <x v="4"/>
    <x v="0"/>
  </r>
  <r>
    <x v="82"/>
    <s v="Digitalisering og IT"/>
    <x v="42"/>
    <s v="IT-tjenester"/>
    <n v="10"/>
    <s v="Sum lønn"/>
    <x v="4"/>
    <s v="Arbeidsgiveravgift"/>
    <x v="2"/>
    <s v="Korona-virus"/>
    <n v="4389"/>
    <n v="0"/>
    <x v="54"/>
    <x v="10"/>
    <x v="3"/>
  </r>
  <r>
    <x v="189"/>
    <s v="Organisasjon"/>
    <x v="23"/>
    <s v="ADMINISTRATIV LEDELSE"/>
    <n v="11"/>
    <s v="Driftsutgifter"/>
    <x v="16"/>
    <s v="Merverdiavgift utenfor mva-loven - drift"/>
    <x v="2"/>
    <s v="Korona-virus"/>
    <n v="4377"/>
    <n v="0"/>
    <x v="74"/>
    <x v="10"/>
    <x v="3"/>
  </r>
  <r>
    <x v="128"/>
    <s v="MEH - Avdeling ROP"/>
    <x v="6"/>
    <s v="DRIFT AV INSTITUSJON"/>
    <n v="10"/>
    <s v="Sum lønn"/>
    <x v="4"/>
    <s v="Arbeidsgiveravgift"/>
    <x v="0"/>
    <s v="Utvidet komp. ifm koronapandemien"/>
    <n v="4345"/>
    <n v="0"/>
    <x v="63"/>
    <x v="0"/>
    <x v="0"/>
  </r>
  <r>
    <x v="184"/>
    <s v="PIV - Vei og trafikksikkerhet"/>
    <x v="55"/>
    <s v="KOMMUNALE VEIER"/>
    <n v="10"/>
    <s v="Sum lønn"/>
    <x v="4"/>
    <s v="Arbeidsgiveravgift"/>
    <x v="2"/>
    <s v="Korona-virus"/>
    <n v="4315"/>
    <n v="0"/>
    <x v="73"/>
    <x v="16"/>
    <x v="5"/>
  </r>
  <r>
    <x v="141"/>
    <s v="SYØ - Riska 2 sykehjem"/>
    <x v="6"/>
    <s v="DRIFT AV INSTITUSJON"/>
    <n v="10"/>
    <s v="Sum lønn"/>
    <x v="4"/>
    <s v="Arbeidsgiveravgift"/>
    <x v="2"/>
    <s v="Korona-virus"/>
    <n v="4309"/>
    <n v="0"/>
    <x v="11"/>
    <x v="4"/>
    <x v="0"/>
  </r>
  <r>
    <x v="46"/>
    <s v="Jæren øyeblikkelig hjelp"/>
    <x v="21"/>
    <s v="Akutthjelp helse- og omsorgstjenester"/>
    <n v="10"/>
    <s v="Sum lønn"/>
    <x v="8"/>
    <s v="Ekstrahjelp"/>
    <x v="1"/>
    <s v="Vaksinering Covid-19"/>
    <n v="4300"/>
    <n v="0"/>
    <x v="0"/>
    <x v="0"/>
    <x v="0"/>
  </r>
  <r>
    <x v="84"/>
    <s v="SYØ - Rovik RØD sykehjem"/>
    <x v="6"/>
    <s v="DRIFT AV INSTITUSJON"/>
    <n v="10"/>
    <s v="Sum lønn"/>
    <x v="19"/>
    <s v="Vikarer ved ferieavvikling"/>
    <x v="2"/>
    <s v="Korona-virus"/>
    <n v="4280"/>
    <n v="0"/>
    <x v="11"/>
    <x v="4"/>
    <x v="0"/>
  </r>
  <r>
    <x v="117"/>
    <s v="EFF - Krunemyr"/>
    <x v="14"/>
    <s v="Miljøarbeidertjenesten"/>
    <n v="10"/>
    <s v="Sum lønn"/>
    <x v="17"/>
    <s v="Vikarer ved annet fravær"/>
    <x v="2"/>
    <s v="Korona-virus"/>
    <n v="4262"/>
    <n v="0"/>
    <x v="29"/>
    <x v="8"/>
    <x v="0"/>
  </r>
  <r>
    <x v="169"/>
    <s v="EFF - Smørbukkveien"/>
    <x v="14"/>
    <s v="Miljøarbeidertjenesten"/>
    <n v="10"/>
    <s v="Sum lønn"/>
    <x v="9"/>
    <s v="Lønn vakttillegg"/>
    <x v="2"/>
    <s v="Korona-virus"/>
    <n v="4229"/>
    <n v="0"/>
    <x v="29"/>
    <x v="8"/>
    <x v="0"/>
  </r>
  <r>
    <x v="38"/>
    <s v="Ganddal skole"/>
    <x v="26"/>
    <s v="SFO"/>
    <n v="10"/>
    <s v="Sum lønn"/>
    <x v="5"/>
    <s v="Vikarer ved sykefravær"/>
    <x v="2"/>
    <s v="Korona-virus"/>
    <n v="4200"/>
    <n v="0"/>
    <x v="34"/>
    <x v="1"/>
    <x v="1"/>
  </r>
  <r>
    <x v="65"/>
    <s v="EHR - Sandnes helsesenter 3. etg"/>
    <x v="6"/>
    <s v="DRIFT AV INSTITUSJON"/>
    <n v="10"/>
    <s v="Sum lønn"/>
    <x v="3"/>
    <s v="Lønn fagstillinger"/>
    <x v="0"/>
    <s v="Utvidet komp. ifm koronapandemien"/>
    <n v="4164"/>
    <n v="0"/>
    <x v="37"/>
    <x v="11"/>
    <x v="0"/>
  </r>
  <r>
    <x v="116"/>
    <s v="SYV - Rundeskogen 5. etg"/>
    <x v="6"/>
    <s v="DRIFT AV INSTITUSJON"/>
    <n v="10"/>
    <s v="Sum lønn"/>
    <x v="5"/>
    <s v="Vikarer ved sykefravær"/>
    <x v="0"/>
    <s v="Utvidet komp. ifm koronapandemien"/>
    <n v="4148"/>
    <n v="0"/>
    <x v="31"/>
    <x v="4"/>
    <x v="0"/>
  </r>
  <r>
    <x v="96"/>
    <s v="EFF - Lunde 2"/>
    <x v="19"/>
    <s v="HJEMMETJENESTER"/>
    <n v="10"/>
    <s v="Sum lønn"/>
    <x v="3"/>
    <s v="Lønn fagstillinger"/>
    <x v="2"/>
    <s v="Korona-virus"/>
    <n v="4103"/>
    <n v="0"/>
    <x v="29"/>
    <x v="8"/>
    <x v="0"/>
  </r>
  <r>
    <x v="91"/>
    <s v="EHR - Sone Austrått"/>
    <x v="49"/>
    <s v="POLITISK STYRING OG KONTROLLORGANER"/>
    <n v="10"/>
    <s v="Sum lønn"/>
    <x v="5"/>
    <s v="Vikarer ved sykefravær"/>
    <x v="0"/>
    <s v="Utvidet komp. ifm koronapandemien"/>
    <n v="4099"/>
    <n v="0"/>
    <x v="37"/>
    <x v="11"/>
    <x v="0"/>
  </r>
  <r>
    <x v="108"/>
    <s v="Sandved  skole"/>
    <x v="1"/>
    <s v="TILPASSET OPPLÆRING"/>
    <n v="10"/>
    <s v="Sum lønn"/>
    <x v="19"/>
    <s v="Vikarer ved ferieavvikling"/>
    <x v="0"/>
    <s v="Utvidet komp. ifm koronapandemien"/>
    <n v="4098"/>
    <n v="0"/>
    <x v="61"/>
    <x v="1"/>
    <x v="1"/>
  </r>
  <r>
    <x v="163"/>
    <s v="EFF - Sandskaret"/>
    <x v="14"/>
    <s v="Miljøarbeidertjenesten"/>
    <n v="10"/>
    <s v="Sum lønn"/>
    <x v="0"/>
    <s v="Overtid"/>
    <x v="2"/>
    <s v="Korona-virus"/>
    <n v="4097"/>
    <n v="0"/>
    <x v="29"/>
    <x v="8"/>
    <x v="0"/>
  </r>
  <r>
    <x v="143"/>
    <s v="MEH - Hanamyrveien 1"/>
    <x v="14"/>
    <s v="Miljøarbeidertjenesten"/>
    <n v="10"/>
    <s v="Sum lønn"/>
    <x v="4"/>
    <s v="Arbeidsgiveravgift"/>
    <x v="0"/>
    <s v="Utvidet komp. ifm koronapandemien"/>
    <n v="4084"/>
    <n v="0"/>
    <x v="63"/>
    <x v="0"/>
    <x v="0"/>
  </r>
  <r>
    <x v="170"/>
    <s v="SYV - Lura 4 sykehjem"/>
    <x v="6"/>
    <s v="DRIFT AV INSTITUSJON"/>
    <n v="10"/>
    <s v="Sum lønn"/>
    <x v="0"/>
    <s v="Overtid"/>
    <x v="2"/>
    <s v="Korona-virus"/>
    <n v="4052"/>
    <n v="0"/>
    <x v="31"/>
    <x v="4"/>
    <x v="0"/>
  </r>
  <r>
    <x v="52"/>
    <s v="HR"/>
    <x v="24"/>
    <s v="PERSONALFORVALTNING"/>
    <n v="10"/>
    <s v="Sum lønn"/>
    <x v="0"/>
    <s v="Overtid"/>
    <x v="1"/>
    <s v="Vaksinering Covid-19"/>
    <n v="4039"/>
    <n v="0"/>
    <x v="33"/>
    <x v="10"/>
    <x v="3"/>
  </r>
  <r>
    <x v="185"/>
    <s v="SPERRET - Kultur - Ungdomstilbud"/>
    <x v="44"/>
    <s v="Aktivitetstilbud til barn og unge"/>
    <n v="10"/>
    <s v="Sum lønn"/>
    <x v="4"/>
    <s v="Arbeidsgiveravgift"/>
    <x v="2"/>
    <s v="Korona-virus"/>
    <n v="4017"/>
    <n v="0"/>
    <x v="59"/>
    <x v="5"/>
    <x v="2"/>
  </r>
  <r>
    <x v="66"/>
    <s v="SYØ - Riska felles"/>
    <x v="6"/>
    <s v="DRIFT AV INSTITUSJON"/>
    <n v="10"/>
    <s v="Sum lønn"/>
    <x v="0"/>
    <s v="Overtid"/>
    <x v="0"/>
    <s v="Utvidet komp. ifm koronapandemien"/>
    <n v="3975"/>
    <n v="0"/>
    <x v="11"/>
    <x v="4"/>
    <x v="0"/>
  </r>
  <r>
    <x v="208"/>
    <s v="EHR - Sone Åse A"/>
    <x v="19"/>
    <s v="HJEMMETJENESTER"/>
    <n v="10"/>
    <s v="Sum lønn"/>
    <x v="0"/>
    <s v="Overtid"/>
    <x v="2"/>
    <s v="Korona-virus"/>
    <n v="3970"/>
    <n v="0"/>
    <x v="37"/>
    <x v="11"/>
    <x v="0"/>
  </r>
  <r>
    <x v="163"/>
    <s v="EFF - Sandskaret"/>
    <x v="14"/>
    <s v="Miljøarbeidertjenesten"/>
    <n v="10"/>
    <s v="Sum lønn"/>
    <x v="9"/>
    <s v="Lønn vakttillegg"/>
    <x v="2"/>
    <s v="Korona-virus"/>
    <n v="3940"/>
    <n v="0"/>
    <x v="29"/>
    <x v="8"/>
    <x v="0"/>
  </r>
  <r>
    <x v="93"/>
    <s v="SYV - Byhagen sykepleielag"/>
    <x v="6"/>
    <s v="DRIFT AV INSTITUSJON"/>
    <n v="10"/>
    <s v="Sum lønn"/>
    <x v="6"/>
    <s v="Vakttilegg vikarer"/>
    <x v="2"/>
    <s v="Korona-virus"/>
    <n v="3886"/>
    <n v="0"/>
    <x v="31"/>
    <x v="4"/>
    <x v="0"/>
  </r>
  <r>
    <x v="89"/>
    <s v="EFF - Skaret avlastningssenter"/>
    <x v="28"/>
    <s v="AVLASTNING I BOLIG(OG LEILIGH.)"/>
    <n v="10"/>
    <s v="Sum lønn"/>
    <x v="17"/>
    <s v="Vikarer ved annet fravær"/>
    <x v="0"/>
    <s v="Utvidet komp. ifm koronapandemien"/>
    <n v="3867"/>
    <n v="0"/>
    <x v="29"/>
    <x v="8"/>
    <x v="0"/>
  </r>
  <r>
    <x v="88"/>
    <s v="EFF - TMT, Miljøtjeneste"/>
    <x v="14"/>
    <s v="Miljøarbeidertjenesten"/>
    <n v="10"/>
    <s v="Sum lønn"/>
    <x v="0"/>
    <s v="Overtid"/>
    <x v="2"/>
    <s v="Korona-virus"/>
    <n v="3844"/>
    <n v="0"/>
    <x v="29"/>
    <x v="8"/>
    <x v="0"/>
  </r>
  <r>
    <x v="186"/>
    <s v="MEH - Mestringsenheten"/>
    <x v="23"/>
    <s v="ADMINISTRATIV LEDELSE"/>
    <n v="10"/>
    <s v="Sum lønn"/>
    <x v="4"/>
    <s v="Arbeidsgiveravgift"/>
    <x v="0"/>
    <s v="Utvidet komp. ifm koronapandemien"/>
    <n v="3822"/>
    <n v="0"/>
    <x v="63"/>
    <x v="0"/>
    <x v="0"/>
  </r>
  <r>
    <x v="38"/>
    <s v="Ganddal skole"/>
    <x v="26"/>
    <s v="SFO"/>
    <n v="10"/>
    <s v="Sum lønn"/>
    <x v="0"/>
    <s v="Overtid"/>
    <x v="0"/>
    <s v="Utvidet komp. ifm koronapandemien"/>
    <n v="3809"/>
    <n v="0"/>
    <x v="34"/>
    <x v="1"/>
    <x v="1"/>
  </r>
  <r>
    <x v="67"/>
    <s v="EHR - Sone Åse"/>
    <x v="19"/>
    <s v="HJEMMETJENESTER"/>
    <n v="10"/>
    <s v="Sum lønn"/>
    <x v="6"/>
    <s v="Vakttilegg vikarer"/>
    <x v="2"/>
    <s v="Korona-virus"/>
    <n v="3808"/>
    <n v="0"/>
    <x v="37"/>
    <x v="11"/>
    <x v="0"/>
  </r>
  <r>
    <x v="161"/>
    <s v="EFF - Lunden"/>
    <x v="14"/>
    <s v="Miljøarbeidertjenesten"/>
    <n v="10"/>
    <s v="Sum lønn"/>
    <x v="9"/>
    <s v="Lønn vakttillegg"/>
    <x v="2"/>
    <s v="Korona-virus"/>
    <n v="3798"/>
    <n v="0"/>
    <x v="29"/>
    <x v="8"/>
    <x v="0"/>
  </r>
  <r>
    <x v="125"/>
    <s v="SYØ - Lunde sykehjem"/>
    <x v="6"/>
    <s v="DRIFT AV INSTITUSJON"/>
    <n v="10"/>
    <s v="Sum lønn"/>
    <x v="8"/>
    <s v="Ekstrahjelp"/>
    <x v="2"/>
    <s v="Korona-virus"/>
    <n v="3770"/>
    <n v="0"/>
    <x v="11"/>
    <x v="4"/>
    <x v="0"/>
  </r>
  <r>
    <x v="127"/>
    <s v="SYØ - Austrått sykehjem"/>
    <x v="6"/>
    <s v="DRIFT AV INSTITUSJON"/>
    <n v="10"/>
    <s v="Sum lønn"/>
    <x v="9"/>
    <s v="Lønn vakttillegg"/>
    <x v="2"/>
    <s v="Korona-virus"/>
    <n v="3709"/>
    <n v="0"/>
    <x v="11"/>
    <x v="4"/>
    <x v="0"/>
  </r>
  <r>
    <x v="122"/>
    <s v="BH7 - Høle barnehage"/>
    <x v="9"/>
    <s v="Barnehage"/>
    <n v="10"/>
    <s v="Sum lønn"/>
    <x v="4"/>
    <s v="Arbeidsgiveravgift"/>
    <x v="2"/>
    <s v="Korona-virus"/>
    <n v="3670"/>
    <n v="0"/>
    <x v="65"/>
    <x v="6"/>
    <x v="1"/>
  </r>
  <r>
    <x v="17"/>
    <s v="Kleivane skole"/>
    <x v="1"/>
    <s v="TILPASSET OPPLÆRING"/>
    <n v="10"/>
    <s v="Sum lønn"/>
    <x v="5"/>
    <s v="Vikarer ved sykefravær"/>
    <x v="0"/>
    <s v="Utvidet komp. ifm koronapandemien"/>
    <n v="3664"/>
    <n v="0"/>
    <x v="17"/>
    <x v="1"/>
    <x v="1"/>
  </r>
  <r>
    <x v="167"/>
    <s v="SYV - Åse midlertidig sykehjem"/>
    <x v="47"/>
    <s v="Omsorgsboliger"/>
    <n v="11"/>
    <s v="Driftsutgifter"/>
    <x v="50"/>
    <s v="Kjøp inventar og utstyr"/>
    <x v="2"/>
    <s v="Korona-virus"/>
    <n v="3644"/>
    <n v="0"/>
    <x v="31"/>
    <x v="4"/>
    <x v="0"/>
  </r>
  <r>
    <x v="68"/>
    <s v="SYØ - Forsandheimen"/>
    <x v="65"/>
    <s v="VASKERI"/>
    <n v="10"/>
    <s v="Sum lønn"/>
    <x v="5"/>
    <s v="Vikarer ved sykefravær"/>
    <x v="2"/>
    <s v="Korona-virus"/>
    <n v="3613"/>
    <n v="0"/>
    <x v="11"/>
    <x v="4"/>
    <x v="0"/>
  </r>
  <r>
    <x v="135"/>
    <s v="Trones skole"/>
    <x v="54"/>
    <s v="TRONES NORD SFO"/>
    <n v="10"/>
    <s v="Sum lønn"/>
    <x v="3"/>
    <s v="Lønn fagstillinger"/>
    <x v="2"/>
    <s v="Korona-virus"/>
    <n v="3586"/>
    <n v="0"/>
    <x v="66"/>
    <x v="1"/>
    <x v="1"/>
  </r>
  <r>
    <x v="103"/>
    <s v="Kultur - Kultur og fritidstilbud barn og unge"/>
    <x v="44"/>
    <s v="Aktivitetstilbud til barn og unge"/>
    <n v="11"/>
    <s v="Driftsutgifter"/>
    <x v="37"/>
    <s v="Møtemat og overtidmat for ansatte"/>
    <x v="2"/>
    <s v="Korona-virus"/>
    <n v="3528"/>
    <n v="0"/>
    <x v="59"/>
    <x v="5"/>
    <x v="2"/>
  </r>
  <r>
    <x v="79"/>
    <s v="Dokumentsenteret"/>
    <x v="5"/>
    <s v="OFF. LEGEARB. M/FAGLIG RÅDGIV./SMITTEV."/>
    <n v="11"/>
    <s v="Driftsutgifter"/>
    <x v="37"/>
    <s v="Møtemat og overtidmat for ansatte"/>
    <x v="2"/>
    <s v="Korona-virus"/>
    <n v="3513"/>
    <n v="0"/>
    <x v="51"/>
    <x v="10"/>
    <x v="3"/>
  </r>
  <r>
    <x v="162"/>
    <s v="EFF - Privat avlastning"/>
    <x v="43"/>
    <s v="AVLASTNING  HOS PRIVATE FAMILIER"/>
    <n v="10"/>
    <s v="Sum lønn"/>
    <x v="14"/>
    <s v="Pensjon"/>
    <x v="2"/>
    <s v="Korona-virus"/>
    <n v="3448"/>
    <n v="0"/>
    <x v="29"/>
    <x v="8"/>
    <x v="0"/>
  </r>
  <r>
    <x v="23"/>
    <s v="Buggeland skole"/>
    <x v="1"/>
    <s v="TILPASSET OPPLÆRING"/>
    <n v="10"/>
    <s v="Sum lønn"/>
    <x v="0"/>
    <s v="Overtid"/>
    <x v="2"/>
    <s v="Korona-virus"/>
    <n v="3391"/>
    <n v="0"/>
    <x v="22"/>
    <x v="1"/>
    <x v="1"/>
  </r>
  <r>
    <x v="0"/>
    <s v="Legevakt"/>
    <x v="0"/>
    <s v="LEGEVAKT"/>
    <n v="10"/>
    <s v="Sum lønn"/>
    <x v="17"/>
    <s v="Vikarer ved annet fravær"/>
    <x v="0"/>
    <s v="Utvidet komp. ifm koronapandemien"/>
    <n v="3360"/>
    <n v="0"/>
    <x v="0"/>
    <x v="0"/>
    <x v="0"/>
  </r>
  <r>
    <x v="141"/>
    <s v="SYØ - Riska 2 sykehjem"/>
    <x v="6"/>
    <s v="DRIFT AV INSTITUSJON"/>
    <n v="10"/>
    <s v="Sum lønn"/>
    <x v="9"/>
    <s v="Lønn vakttillegg"/>
    <x v="2"/>
    <s v="Korona-virus"/>
    <n v="3315"/>
    <n v="0"/>
    <x v="11"/>
    <x v="4"/>
    <x v="0"/>
  </r>
  <r>
    <x v="0"/>
    <s v="Legevakt"/>
    <x v="0"/>
    <s v="LEGEVAKT"/>
    <n v="10"/>
    <s v="Sum lønn"/>
    <x v="4"/>
    <s v="Arbeidsgiveravgift"/>
    <x v="1"/>
    <s v="Vaksinering Covid-19"/>
    <n v="3296"/>
    <n v="0"/>
    <x v="0"/>
    <x v="0"/>
    <x v="0"/>
  </r>
  <r>
    <x v="3"/>
    <s v="Helsestasjonstjenester"/>
    <x v="3"/>
    <s v="Helsestasjonstjeneste"/>
    <n v="11"/>
    <s v="Driftsutgifter"/>
    <x v="54"/>
    <s v="Medisinsk utstyr"/>
    <x v="1"/>
    <s v="Vaksinering Covid-19"/>
    <n v="3292"/>
    <n v="0"/>
    <x v="3"/>
    <x v="3"/>
    <x v="1"/>
  </r>
  <r>
    <x v="69"/>
    <s v="Sørbø skole"/>
    <x v="26"/>
    <s v="SFO"/>
    <n v="10"/>
    <s v="Sum lønn"/>
    <x v="8"/>
    <s v="Ekstrahjelp"/>
    <x v="0"/>
    <s v="Utvidet komp. ifm koronapandemien"/>
    <n v="3274"/>
    <n v="0"/>
    <x v="47"/>
    <x v="1"/>
    <x v="1"/>
  </r>
  <r>
    <x v="106"/>
    <s v="Hana skole"/>
    <x v="1"/>
    <s v="TILPASSET OPPLÆRING"/>
    <n v="10"/>
    <s v="Sum lønn"/>
    <x v="14"/>
    <s v="Pensjon"/>
    <x v="2"/>
    <s v="Korona-virus"/>
    <n v="3257"/>
    <n v="0"/>
    <x v="60"/>
    <x v="1"/>
    <x v="1"/>
  </r>
  <r>
    <x v="109"/>
    <s v="BH4 - Trones barnehage"/>
    <x v="9"/>
    <s v="Barnehage"/>
    <n v="10"/>
    <s v="Sum lønn"/>
    <x v="4"/>
    <s v="Arbeidsgiveravgift"/>
    <x v="2"/>
    <s v="Korona-virus"/>
    <n v="3252"/>
    <n v="0"/>
    <x v="62"/>
    <x v="6"/>
    <x v="1"/>
  </r>
  <r>
    <x v="187"/>
    <s v="HR - Sandnes kompetansesenter"/>
    <x v="56"/>
    <s v="OPPLÆRING"/>
    <n v="10"/>
    <s v="Sum lønn"/>
    <x v="4"/>
    <s v="Arbeidsgiveravgift"/>
    <x v="2"/>
    <s v="Korona-virus"/>
    <n v="3251"/>
    <n v="0"/>
    <x v="33"/>
    <x v="10"/>
    <x v="3"/>
  </r>
  <r>
    <x v="81"/>
    <s v="Kart, oppmåling og analyse"/>
    <x v="60"/>
    <s v="Oppmåling"/>
    <n v="11"/>
    <s v="Driftsutgifter"/>
    <x v="34"/>
    <s v="Reiseutgift - møteaktivitet"/>
    <x v="2"/>
    <s v="Korona-virus"/>
    <n v="3250"/>
    <n v="0"/>
    <x v="53"/>
    <x v="14"/>
    <x v="5"/>
  </r>
  <r>
    <x v="82"/>
    <s v="Digitalisering og IT"/>
    <x v="35"/>
    <s v="IT - kommune felles"/>
    <n v="11"/>
    <s v="Driftsutgifter"/>
    <x v="31"/>
    <s v="Bevertning og representasjon"/>
    <x v="1"/>
    <s v="Vaksinering Covid-19"/>
    <n v="3207"/>
    <n v="0"/>
    <x v="54"/>
    <x v="10"/>
    <x v="3"/>
  </r>
  <r>
    <x v="91"/>
    <s v="EHR - Sone Austrått"/>
    <x v="49"/>
    <s v="POLITISK STYRING OG KONTROLLORGANER"/>
    <n v="10"/>
    <s v="Sum lønn"/>
    <x v="4"/>
    <s v="Arbeidsgiveravgift"/>
    <x v="2"/>
    <s v="Korona-virus"/>
    <n v="3192"/>
    <n v="0"/>
    <x v="37"/>
    <x v="11"/>
    <x v="0"/>
  </r>
  <r>
    <x v="17"/>
    <s v="Kleivane skole"/>
    <x v="26"/>
    <s v="SFO"/>
    <n v="10"/>
    <s v="Sum lønn"/>
    <x v="8"/>
    <s v="Ekstrahjelp"/>
    <x v="0"/>
    <s v="Utvidet komp. ifm koronapandemien"/>
    <n v="3186"/>
    <n v="0"/>
    <x v="17"/>
    <x v="1"/>
    <x v="1"/>
  </r>
  <r>
    <x v="20"/>
    <s v="Brueland barnehager - Bygg 2"/>
    <x v="9"/>
    <s v="Barnehage"/>
    <n v="10"/>
    <s v="Sum lønn"/>
    <x v="8"/>
    <s v="Ekstrahjelp"/>
    <x v="2"/>
    <s v="Korona-virus"/>
    <n v="3183"/>
    <n v="0"/>
    <x v="19"/>
    <x v="6"/>
    <x v="1"/>
  </r>
  <r>
    <x v="97"/>
    <s v="SYV - Åse somatisk 2. etg"/>
    <x v="6"/>
    <s v="DRIFT AV INSTITUSJON"/>
    <n v="10"/>
    <s v="Sum lønn"/>
    <x v="17"/>
    <s v="Vikarer ved annet fravær"/>
    <x v="2"/>
    <s v="Korona-virus"/>
    <n v="3176"/>
    <n v="0"/>
    <x v="31"/>
    <x v="4"/>
    <x v="0"/>
  </r>
  <r>
    <x v="33"/>
    <s v="BH3 - Figgjo barnehage"/>
    <x v="9"/>
    <s v="Barnehage"/>
    <n v="10"/>
    <s v="Sum lønn"/>
    <x v="14"/>
    <s v="Pensjon"/>
    <x v="2"/>
    <s v="Korona-virus"/>
    <n v="3167"/>
    <n v="0"/>
    <x v="20"/>
    <x v="6"/>
    <x v="1"/>
  </r>
  <r>
    <x v="69"/>
    <s v="Sørbø skole"/>
    <x v="1"/>
    <s v="TILPASSET OPPLÆRING"/>
    <n v="10"/>
    <s v="Sum lønn"/>
    <x v="5"/>
    <s v="Vikarer ved sykefravær"/>
    <x v="2"/>
    <s v="Korona-virus"/>
    <n v="3164"/>
    <n v="0"/>
    <x v="47"/>
    <x v="1"/>
    <x v="1"/>
  </r>
  <r>
    <x v="96"/>
    <s v="EFF - Lunde 2"/>
    <x v="19"/>
    <s v="HJEMMETJENESTER"/>
    <n v="10"/>
    <s v="Sum lønn"/>
    <x v="17"/>
    <s v="Vikarer ved annet fravær"/>
    <x v="2"/>
    <s v="Korona-virus"/>
    <n v="3140"/>
    <n v="0"/>
    <x v="29"/>
    <x v="8"/>
    <x v="0"/>
  </r>
  <r>
    <x v="208"/>
    <s v="EHR - Sone Åse A"/>
    <x v="19"/>
    <s v="HJEMMETJENESTER"/>
    <n v="10"/>
    <s v="Sum lønn"/>
    <x v="5"/>
    <s v="Vikarer ved sykefravær"/>
    <x v="2"/>
    <s v="Korona-virus"/>
    <n v="3135"/>
    <n v="0"/>
    <x v="37"/>
    <x v="11"/>
    <x v="0"/>
  </r>
  <r>
    <x v="32"/>
    <s v="Sandnes læringssenter"/>
    <x v="16"/>
    <s v="Grunnopplæring"/>
    <n v="10"/>
    <s v="Sum lønn"/>
    <x v="4"/>
    <s v="Arbeidsgiveravgift"/>
    <x v="2"/>
    <s v="Korona-virus"/>
    <n v="3075"/>
    <n v="0"/>
    <x v="30"/>
    <x v="9"/>
    <x v="1"/>
  </r>
  <r>
    <x v="9"/>
    <s v="Riska ungdomsskole"/>
    <x v="1"/>
    <s v="TILPASSET OPPLÆRING"/>
    <n v="10"/>
    <s v="Sum lønn"/>
    <x v="17"/>
    <s v="Vikarer ved annet fravær"/>
    <x v="2"/>
    <s v="Korona-virus"/>
    <n v="3068"/>
    <n v="0"/>
    <x v="9"/>
    <x v="1"/>
    <x v="1"/>
  </r>
  <r>
    <x v="13"/>
    <s v="Lundehaugen ungdomsskole"/>
    <x v="1"/>
    <s v="TILPASSET OPPLÆRING"/>
    <n v="10"/>
    <s v="Sum lønn"/>
    <x v="14"/>
    <s v="Pensjon"/>
    <x v="2"/>
    <s v="Korona-virus"/>
    <n v="3046"/>
    <n v="0"/>
    <x v="13"/>
    <x v="1"/>
    <x v="1"/>
  </r>
  <r>
    <x v="117"/>
    <s v="EFF - Krunemyr"/>
    <x v="14"/>
    <s v="Miljøarbeidertjenesten"/>
    <n v="10"/>
    <s v="Sum lønn"/>
    <x v="9"/>
    <s v="Lønn vakttillegg"/>
    <x v="0"/>
    <s v="Utvidet komp. ifm koronapandemien"/>
    <n v="3027"/>
    <n v="0"/>
    <x v="29"/>
    <x v="8"/>
    <x v="0"/>
  </r>
  <r>
    <x v="156"/>
    <s v="SYV - Lura 1 sykehjem"/>
    <x v="6"/>
    <s v="DRIFT AV INSTITUSJON"/>
    <n v="10"/>
    <s v="Sum lønn"/>
    <x v="19"/>
    <s v="Vikarer ved ferieavvikling"/>
    <x v="2"/>
    <s v="Korona-virus"/>
    <n v="3011"/>
    <n v="0"/>
    <x v="31"/>
    <x v="4"/>
    <x v="0"/>
  </r>
  <r>
    <x v="112"/>
    <s v="EFF - Maudlandsveien"/>
    <x v="14"/>
    <s v="Miljøarbeidertjenesten"/>
    <n v="10"/>
    <s v="Sum lønn"/>
    <x v="10"/>
    <s v="Annen lønn og trekkpl. godtgjørelser"/>
    <x v="2"/>
    <s v="Korona-virus"/>
    <n v="3000"/>
    <n v="0"/>
    <x v="29"/>
    <x v="8"/>
    <x v="0"/>
  </r>
  <r>
    <x v="169"/>
    <s v="EFF - Smørbukkveien"/>
    <x v="14"/>
    <s v="Miljøarbeidertjenesten"/>
    <n v="10"/>
    <s v="Sum lønn"/>
    <x v="8"/>
    <s v="Ekstrahjelp"/>
    <x v="2"/>
    <s v="Korona-virus"/>
    <n v="2990"/>
    <n v="0"/>
    <x v="29"/>
    <x v="8"/>
    <x v="0"/>
  </r>
  <r>
    <x v="32"/>
    <s v="Sandnes læringssenter"/>
    <x v="16"/>
    <s v="Grunnopplæring"/>
    <n v="10"/>
    <s v="Sum lønn"/>
    <x v="0"/>
    <s v="Overtid"/>
    <x v="2"/>
    <s v="Korona-virus"/>
    <n v="2973"/>
    <n v="0"/>
    <x v="30"/>
    <x v="9"/>
    <x v="1"/>
  </r>
  <r>
    <x v="84"/>
    <s v="SYØ - Rovik RØD sykehjem"/>
    <x v="6"/>
    <s v="DRIFT AV INSTITUSJON"/>
    <n v="10"/>
    <s v="Sum lønn"/>
    <x v="10"/>
    <s v="Annen lønn og trekkpl. godtgjørelser"/>
    <x v="2"/>
    <s v="Korona-virus"/>
    <n v="2941"/>
    <n v="0"/>
    <x v="11"/>
    <x v="4"/>
    <x v="0"/>
  </r>
  <r>
    <x v="158"/>
    <s v="Aspervika skole"/>
    <x v="26"/>
    <s v="SFO"/>
    <n v="10"/>
    <s v="Sum lønn"/>
    <x v="0"/>
    <s v="Overtid"/>
    <x v="0"/>
    <s v="Utvidet komp. ifm koronapandemien"/>
    <n v="2940"/>
    <n v="0"/>
    <x v="69"/>
    <x v="1"/>
    <x v="1"/>
  </r>
  <r>
    <x v="171"/>
    <s v="EHR - Sandnes helsesenter natt"/>
    <x v="6"/>
    <s v="DRIFT AV INSTITUSJON"/>
    <n v="10"/>
    <s v="Sum lønn"/>
    <x v="9"/>
    <s v="Lønn vakttillegg"/>
    <x v="2"/>
    <s v="Korona-virus"/>
    <n v="2932"/>
    <n v="0"/>
    <x v="37"/>
    <x v="11"/>
    <x v="0"/>
  </r>
  <r>
    <x v="111"/>
    <s v="SYØ - Riska 1 sykehjem"/>
    <x v="6"/>
    <s v="DRIFT AV INSTITUSJON"/>
    <n v="10"/>
    <s v="Sum lønn"/>
    <x v="9"/>
    <s v="Lønn vakttillegg"/>
    <x v="2"/>
    <s v="Korona-virus"/>
    <n v="2931"/>
    <n v="0"/>
    <x v="11"/>
    <x v="4"/>
    <x v="0"/>
  </r>
  <r>
    <x v="48"/>
    <s v="Smeaheia skole"/>
    <x v="1"/>
    <s v="TILPASSET OPPLÆRING"/>
    <n v="10"/>
    <s v="Sum lønn"/>
    <x v="5"/>
    <s v="Vikarer ved sykefravær"/>
    <x v="0"/>
    <s v="Utvidet komp. ifm koronapandemien"/>
    <n v="2923"/>
    <n v="0"/>
    <x v="41"/>
    <x v="1"/>
    <x v="1"/>
  </r>
  <r>
    <x v="110"/>
    <s v="SYV - Byhagen sykehjem 3. etg"/>
    <x v="6"/>
    <s v="DRIFT AV INSTITUSJON"/>
    <n v="10"/>
    <s v="Sum lønn"/>
    <x v="3"/>
    <s v="Lønn fagstillinger"/>
    <x v="2"/>
    <s v="Korona-virus"/>
    <n v="2898"/>
    <n v="0"/>
    <x v="31"/>
    <x v="4"/>
    <x v="0"/>
  </r>
  <r>
    <x v="69"/>
    <s v="Sørbø skole"/>
    <x v="26"/>
    <s v="SFO"/>
    <n v="10"/>
    <s v="Sum lønn"/>
    <x v="22"/>
    <s v="Lønn administrasjon"/>
    <x v="0"/>
    <s v="Utvidet komp. ifm koronapandemien"/>
    <n v="2895"/>
    <n v="0"/>
    <x v="47"/>
    <x v="1"/>
    <x v="1"/>
  </r>
  <r>
    <x v="64"/>
    <s v="Iglemyr skole"/>
    <x v="26"/>
    <s v="SFO"/>
    <n v="10"/>
    <s v="Sum lønn"/>
    <x v="8"/>
    <s v="Ekstrahjelp"/>
    <x v="2"/>
    <s v="Korona-virus"/>
    <n v="2875"/>
    <n v="0"/>
    <x v="46"/>
    <x v="1"/>
    <x v="1"/>
  </r>
  <r>
    <x v="72"/>
    <s v="EFF - Firkanten"/>
    <x v="19"/>
    <s v="HJEMMETJENESTER"/>
    <n v="10"/>
    <s v="Sum lønn"/>
    <x v="14"/>
    <s v="Pensjon"/>
    <x v="2"/>
    <s v="Korona-virus"/>
    <n v="2874"/>
    <n v="0"/>
    <x v="29"/>
    <x v="8"/>
    <x v="0"/>
  </r>
  <r>
    <x v="134"/>
    <s v="SYØ - Austrått sykehjem demente"/>
    <x v="6"/>
    <s v="DRIFT AV INSTITUSJON"/>
    <n v="10"/>
    <s v="Sum lønn"/>
    <x v="14"/>
    <s v="Pensjon"/>
    <x v="2"/>
    <s v="Korona-virus"/>
    <n v="2856"/>
    <n v="0"/>
    <x v="11"/>
    <x v="4"/>
    <x v="0"/>
  </r>
  <r>
    <x v="98"/>
    <s v="EHR - Sone Riska"/>
    <x v="19"/>
    <s v="HJEMMETJENESTER"/>
    <n v="10"/>
    <s v="Sum lønn"/>
    <x v="10"/>
    <s v="Annen lønn og trekkpl. godtgjørelser"/>
    <x v="2"/>
    <s v="Korona-virus"/>
    <n v="2842"/>
    <n v="0"/>
    <x v="37"/>
    <x v="11"/>
    <x v="0"/>
  </r>
  <r>
    <x v="63"/>
    <s v="Forsand skole"/>
    <x v="26"/>
    <s v="SFO"/>
    <n v="10"/>
    <s v="Sum lønn"/>
    <x v="0"/>
    <s v="Overtid"/>
    <x v="0"/>
    <s v="Utvidet komp. ifm koronapandemien"/>
    <n v="2829"/>
    <n v="0"/>
    <x v="45"/>
    <x v="1"/>
    <x v="1"/>
  </r>
  <r>
    <x v="159"/>
    <s v="SYØ - Rovik renhold og vaskeri"/>
    <x v="27"/>
    <s v="HELSEINSTITUSJONER"/>
    <n v="10"/>
    <s v="Sum lønn"/>
    <x v="0"/>
    <s v="Overtid"/>
    <x v="2"/>
    <s v="Korona-virus"/>
    <n v="2821"/>
    <n v="0"/>
    <x v="11"/>
    <x v="4"/>
    <x v="0"/>
  </r>
  <r>
    <x v="32"/>
    <s v="Sandnes læringssenter"/>
    <x v="16"/>
    <s v="Grunnopplæring"/>
    <n v="10"/>
    <s v="Sum lønn"/>
    <x v="17"/>
    <s v="Vikarer ved annet fravær"/>
    <x v="0"/>
    <s v="Utvidet komp. ifm koronapandemien"/>
    <n v="2809"/>
    <n v="0"/>
    <x v="30"/>
    <x v="9"/>
    <x v="1"/>
  </r>
  <r>
    <x v="57"/>
    <s v="SYØ - Rovik felles"/>
    <x v="6"/>
    <s v="DRIFT AV INSTITUSJON"/>
    <n v="11"/>
    <s v="Driftsutgifter"/>
    <x v="33"/>
    <s v="Kontormateriell"/>
    <x v="2"/>
    <s v="Korona-virus"/>
    <n v="2800"/>
    <n v="0"/>
    <x v="11"/>
    <x v="4"/>
    <x v="0"/>
  </r>
  <r>
    <x v="185"/>
    <s v="SPERRET - Kultur - Ungdomstilbud"/>
    <x v="5"/>
    <s v="OFF. LEGEARB. M/FAGLIG RÅDGIV./SMITTEV."/>
    <n v="10"/>
    <s v="Sum lønn"/>
    <x v="9"/>
    <s v="Lønn vakttillegg"/>
    <x v="2"/>
    <s v="Korona-virus"/>
    <n v="2796"/>
    <n v="0"/>
    <x v="59"/>
    <x v="5"/>
    <x v="2"/>
  </r>
  <r>
    <x v="101"/>
    <s v="EFF - Haugen"/>
    <x v="14"/>
    <s v="Miljøarbeidertjenesten"/>
    <n v="10"/>
    <s v="Sum lønn"/>
    <x v="0"/>
    <s v="Overtid"/>
    <x v="2"/>
    <s v="Korona-virus"/>
    <n v="2776"/>
    <n v="0"/>
    <x v="29"/>
    <x v="8"/>
    <x v="0"/>
  </r>
  <r>
    <x v="40"/>
    <s v="Varatun barnehager - Varatunhagen"/>
    <x v="9"/>
    <s v="Barnehage"/>
    <n v="10"/>
    <s v="Sum lønn"/>
    <x v="8"/>
    <s v="Ekstrahjelp"/>
    <x v="2"/>
    <s v="Korona-virus"/>
    <n v="2752"/>
    <n v="0"/>
    <x v="35"/>
    <x v="6"/>
    <x v="1"/>
  </r>
  <r>
    <x v="198"/>
    <s v="SYV - Byhagen renhold og vaskeri"/>
    <x v="27"/>
    <s v="HELSEINSTITUSJONER"/>
    <n v="10"/>
    <s v="Sum lønn"/>
    <x v="19"/>
    <s v="Vikarer ved ferieavvikling"/>
    <x v="2"/>
    <s v="Korona-virus"/>
    <n v="2723"/>
    <n v="0"/>
    <x v="31"/>
    <x v="4"/>
    <x v="0"/>
  </r>
  <r>
    <x v="142"/>
    <s v="SYV - Åse renhold og vaskeri"/>
    <x v="27"/>
    <s v="HELSEINSTITUSJONER"/>
    <n v="10"/>
    <s v="Sum lønn"/>
    <x v="8"/>
    <s v="Ekstrahjelp"/>
    <x v="2"/>
    <s v="Korona-virus"/>
    <n v="2689"/>
    <n v="0"/>
    <x v="31"/>
    <x v="4"/>
    <x v="0"/>
  </r>
  <r>
    <x v="66"/>
    <s v="SYØ - Riska felles"/>
    <x v="6"/>
    <s v="DRIFT AV INSTITUSJON"/>
    <n v="10"/>
    <s v="Sum lønn"/>
    <x v="0"/>
    <s v="Overtid"/>
    <x v="2"/>
    <s v="Korona-virus"/>
    <n v="2680"/>
    <n v="0"/>
    <x v="11"/>
    <x v="4"/>
    <x v="0"/>
  </r>
  <r>
    <x v="178"/>
    <s v="KVM - Avløp"/>
    <x v="5"/>
    <s v="OFF. LEGEARB. M/FAGLIG RÅDGIV./SMITTEV."/>
    <n v="10"/>
    <s v="Sum lønn"/>
    <x v="4"/>
    <s v="Arbeidsgiveravgift"/>
    <x v="0"/>
    <s v="Utvidet komp. ifm koronapandemien"/>
    <n v="2673"/>
    <n v="0"/>
    <x v="57"/>
    <x v="15"/>
    <x v="5"/>
  </r>
  <r>
    <x v="103"/>
    <s v="Kultur - Kultur og fritidstilbud barn og unge"/>
    <x v="44"/>
    <s v="Aktivitetstilbud til barn og unge"/>
    <n v="10"/>
    <s v="Sum lønn"/>
    <x v="0"/>
    <s v="Overtid"/>
    <x v="2"/>
    <s v="Korona-virus"/>
    <n v="2672"/>
    <n v="0"/>
    <x v="59"/>
    <x v="5"/>
    <x v="2"/>
  </r>
  <r>
    <x v="2"/>
    <s v="Helse og velferd"/>
    <x v="5"/>
    <s v="OFF. LEGEARB. M/FAGLIG RÅDGIV./SMITTEV."/>
    <n v="11"/>
    <s v="Driftsutgifter"/>
    <x v="23"/>
    <s v="Telefon- og internettutgifter"/>
    <x v="2"/>
    <s v="Korona-virus"/>
    <n v="2619"/>
    <n v="0"/>
    <x v="2"/>
    <x v="2"/>
    <x v="0"/>
  </r>
  <r>
    <x v="104"/>
    <s v="BH1 - Stangelandsforen barnehage"/>
    <x v="9"/>
    <s v="Barnehage"/>
    <n v="10"/>
    <s v="Sum lønn"/>
    <x v="0"/>
    <s v="Overtid"/>
    <x v="2"/>
    <s v="Korona-virus"/>
    <n v="2585"/>
    <n v="0"/>
    <x v="52"/>
    <x v="6"/>
    <x v="1"/>
  </r>
  <r>
    <x v="3"/>
    <s v="Helsestasjonstjenester"/>
    <x v="3"/>
    <s v="Helsestasjonstjeneste"/>
    <n v="10"/>
    <s v="Sum lønn"/>
    <x v="5"/>
    <s v="Vikarer ved sykefravær"/>
    <x v="1"/>
    <s v="Vaksinering Covid-19"/>
    <n v="2581"/>
    <n v="0"/>
    <x v="3"/>
    <x v="3"/>
    <x v="1"/>
  </r>
  <r>
    <x v="188"/>
    <s v="SYV - Lura renhold og vaskeri"/>
    <x v="27"/>
    <s v="HELSEINSTITUSJONER"/>
    <n v="10"/>
    <s v="Sum lønn"/>
    <x v="4"/>
    <s v="Arbeidsgiveravgift"/>
    <x v="0"/>
    <s v="Utvidet komp. ifm koronapandemien"/>
    <n v="2579"/>
    <n v="0"/>
    <x v="31"/>
    <x v="4"/>
    <x v="0"/>
  </r>
  <r>
    <x v="68"/>
    <s v="SYØ - Forsandheimen"/>
    <x v="27"/>
    <s v="HELSEINSTITUSJONER"/>
    <n v="10"/>
    <s v="Sum lønn"/>
    <x v="5"/>
    <s v="Vikarer ved sykefravær"/>
    <x v="2"/>
    <s v="Korona-virus"/>
    <n v="2572"/>
    <n v="0"/>
    <x v="11"/>
    <x v="4"/>
    <x v="0"/>
  </r>
  <r>
    <x v="172"/>
    <s v="SYV - Lura 3 sykehjem"/>
    <x v="6"/>
    <s v="DRIFT AV INSTITUSJON"/>
    <n v="10"/>
    <s v="Sum lønn"/>
    <x v="4"/>
    <s v="Arbeidsgiveravgift"/>
    <x v="2"/>
    <s v="Korona-virus"/>
    <n v="2552"/>
    <n v="0"/>
    <x v="31"/>
    <x v="4"/>
    <x v="0"/>
  </r>
  <r>
    <x v="64"/>
    <s v="Iglemyr skole"/>
    <x v="1"/>
    <s v="TILPASSET OPPLÆRING"/>
    <n v="10"/>
    <s v="Sum lønn"/>
    <x v="14"/>
    <s v="Pensjon"/>
    <x v="2"/>
    <s v="Korona-virus"/>
    <n v="2550"/>
    <n v="0"/>
    <x v="46"/>
    <x v="1"/>
    <x v="1"/>
  </r>
  <r>
    <x v="93"/>
    <s v="SYV - Byhagen sykepleielag"/>
    <x v="6"/>
    <s v="DRIFT AV INSTITUSJON"/>
    <n v="10"/>
    <s v="Sum lønn"/>
    <x v="3"/>
    <s v="Lønn fagstillinger"/>
    <x v="2"/>
    <s v="Korona-virus"/>
    <n v="2527"/>
    <n v="0"/>
    <x v="31"/>
    <x v="4"/>
    <x v="0"/>
  </r>
  <r>
    <x v="110"/>
    <s v="SYV - Byhagen sykehjem 3. etg"/>
    <x v="6"/>
    <s v="DRIFT AV INSTITUSJON"/>
    <n v="10"/>
    <s v="Sum lønn"/>
    <x v="10"/>
    <s v="Annen lønn og trekkpl. godtgjørelser"/>
    <x v="2"/>
    <s v="Korona-virus"/>
    <n v="2521"/>
    <n v="0"/>
    <x v="31"/>
    <x v="4"/>
    <x v="0"/>
  </r>
  <r>
    <x v="75"/>
    <s v="Stangeland skole"/>
    <x v="1"/>
    <s v="TILPASSET OPPLÆRING"/>
    <n v="10"/>
    <s v="Sum lønn"/>
    <x v="8"/>
    <s v="Ekstrahjelp"/>
    <x v="0"/>
    <s v="Utvidet komp. ifm koronapandemien"/>
    <n v="2516"/>
    <n v="0"/>
    <x v="49"/>
    <x v="1"/>
    <x v="1"/>
  </r>
  <r>
    <x v="18"/>
    <s v="SYØ - Rovik GRØNN sykehjem"/>
    <x v="6"/>
    <s v="DRIFT AV INSTITUSJON"/>
    <n v="10"/>
    <s v="Sum lønn"/>
    <x v="8"/>
    <s v="Ekstrahjelp"/>
    <x v="0"/>
    <s v="Utvidet komp. ifm koronapandemien"/>
    <n v="2499"/>
    <n v="0"/>
    <x v="11"/>
    <x v="4"/>
    <x v="0"/>
  </r>
  <r>
    <x v="209"/>
    <s v="KVM - Renovasjon"/>
    <x v="5"/>
    <s v="OFF. LEGEARB. M/FAGLIG RÅDGIV./SMITTEV."/>
    <n v="10"/>
    <s v="Sum lønn"/>
    <x v="0"/>
    <s v="Overtid"/>
    <x v="2"/>
    <s v="Korona-virus"/>
    <n v="2498"/>
    <n v="0"/>
    <x v="57"/>
    <x v="15"/>
    <x v="5"/>
  </r>
  <r>
    <x v="93"/>
    <s v="SYV - Byhagen sykepleielag"/>
    <x v="6"/>
    <s v="DRIFT AV INSTITUSJON"/>
    <n v="10"/>
    <s v="Sum lønn"/>
    <x v="10"/>
    <s v="Annen lønn og trekkpl. godtgjørelser"/>
    <x v="2"/>
    <s v="Korona-virus"/>
    <n v="2486"/>
    <n v="0"/>
    <x v="31"/>
    <x v="4"/>
    <x v="0"/>
  </r>
  <r>
    <x v="67"/>
    <s v="EHR - Sone Åse"/>
    <x v="19"/>
    <s v="HJEMMETJENESTER"/>
    <n v="10"/>
    <s v="Sum lønn"/>
    <x v="8"/>
    <s v="Ekstrahjelp"/>
    <x v="2"/>
    <s v="Korona-virus"/>
    <n v="2481"/>
    <n v="0"/>
    <x v="37"/>
    <x v="11"/>
    <x v="0"/>
  </r>
  <r>
    <x v="4"/>
    <s v="Maudland skole"/>
    <x v="1"/>
    <s v="TILPASSET OPPLÆRING"/>
    <n v="10"/>
    <s v="Sum lønn"/>
    <x v="8"/>
    <s v="Ekstrahjelp"/>
    <x v="2"/>
    <s v="Korona-virus"/>
    <n v="2471"/>
    <n v="0"/>
    <x v="4"/>
    <x v="1"/>
    <x v="1"/>
  </r>
  <r>
    <x v="89"/>
    <s v="EFF - Skaret avlastningssenter"/>
    <x v="28"/>
    <s v="AVLASTNING I BOLIG(OG LEILIGH.)"/>
    <n v="10"/>
    <s v="Sum lønn"/>
    <x v="17"/>
    <s v="Vikarer ved annet fravær"/>
    <x v="2"/>
    <s v="Korona-virus"/>
    <n v="2471"/>
    <n v="0"/>
    <x v="29"/>
    <x v="8"/>
    <x v="0"/>
  </r>
  <r>
    <x v="153"/>
    <s v="BH2 - Øygard barnehage"/>
    <x v="9"/>
    <s v="Barnehage"/>
    <n v="10"/>
    <s v="Sum lønn"/>
    <x v="14"/>
    <s v="Pensjon"/>
    <x v="2"/>
    <s v="Korona-virus"/>
    <n v="2468"/>
    <n v="0"/>
    <x v="68"/>
    <x v="6"/>
    <x v="1"/>
  </r>
  <r>
    <x v="77"/>
    <s v="BH8 - Sørbø Nord"/>
    <x v="9"/>
    <s v="Barnehage"/>
    <n v="10"/>
    <s v="Sum lønn"/>
    <x v="22"/>
    <s v="Lønn administrasjon"/>
    <x v="0"/>
    <s v="Utvidet komp. ifm koronapandemien"/>
    <n v="2468"/>
    <n v="0"/>
    <x v="50"/>
    <x v="6"/>
    <x v="1"/>
  </r>
  <r>
    <x v="79"/>
    <s v="Dokumentsenteret"/>
    <x v="5"/>
    <s v="OFF. LEGEARB. M/FAGLIG RÅDGIV./SMITTEV."/>
    <n v="11"/>
    <s v="Driftsutgifter"/>
    <x v="34"/>
    <s v="Reiseutgift - møteaktivitet"/>
    <x v="2"/>
    <s v="Korona-virus"/>
    <n v="2444"/>
    <n v="0"/>
    <x v="51"/>
    <x v="10"/>
    <x v="3"/>
  </r>
  <r>
    <x v="185"/>
    <s v="SPERRET - Kultur - Ungdomstilbud"/>
    <x v="44"/>
    <s v="Aktivitetstilbud til barn og unge"/>
    <n v="11"/>
    <s v="Driftsutgifter"/>
    <x v="37"/>
    <s v="Møtemat og overtidmat for ansatte"/>
    <x v="2"/>
    <s v="Korona-virus"/>
    <n v="2434"/>
    <n v="0"/>
    <x v="59"/>
    <x v="5"/>
    <x v="2"/>
  </r>
  <r>
    <x v="180"/>
    <s v="SYØ - Riska renhold og vaskeri"/>
    <x v="27"/>
    <s v="HELSEINSTITUSJONER"/>
    <n v="10"/>
    <s v="Sum lønn"/>
    <x v="8"/>
    <s v="Ekstrahjelp"/>
    <x v="2"/>
    <s v="Korona-virus"/>
    <n v="2422"/>
    <n v="0"/>
    <x v="11"/>
    <x v="4"/>
    <x v="0"/>
  </r>
  <r>
    <x v="183"/>
    <s v="EHR - Enhet for hjemmetjenester og rehabilitering"/>
    <x v="6"/>
    <s v="DRIFT AV INSTITUSJON"/>
    <n v="11"/>
    <s v="Driftsutgifter"/>
    <x v="16"/>
    <s v="Merverdiavgift utenfor mva-loven - drift"/>
    <x v="2"/>
    <s v="Korona-virus"/>
    <n v="2411"/>
    <n v="0"/>
    <x v="37"/>
    <x v="11"/>
    <x v="0"/>
  </r>
  <r>
    <x v="190"/>
    <s v="SYV - Rundeskogen renhold og vaskeri"/>
    <x v="27"/>
    <s v="HELSEINSTITUSJONER"/>
    <n v="10"/>
    <s v="Sum lønn"/>
    <x v="4"/>
    <s v="Arbeidsgiveravgift"/>
    <x v="0"/>
    <s v="Utvidet komp. ifm koronapandemien"/>
    <n v="2407"/>
    <n v="0"/>
    <x v="31"/>
    <x v="4"/>
    <x v="0"/>
  </r>
  <r>
    <x v="21"/>
    <s v="BH3 - Kleivane barnehage"/>
    <x v="9"/>
    <s v="Barnehage"/>
    <n v="10"/>
    <s v="Sum lønn"/>
    <x v="5"/>
    <s v="Vikarer ved sykefravær"/>
    <x v="2"/>
    <s v="Korona-virus"/>
    <n v="2405"/>
    <n v="0"/>
    <x v="20"/>
    <x v="6"/>
    <x v="1"/>
  </r>
  <r>
    <x v="0"/>
    <s v="Legevakt"/>
    <x v="0"/>
    <s v="LEGEVAKT"/>
    <n v="10"/>
    <s v="Sum lønn"/>
    <x v="19"/>
    <s v="Vikarer ved ferieavvikling"/>
    <x v="2"/>
    <s v="Korona-virus"/>
    <n v="2399"/>
    <n v="0"/>
    <x v="0"/>
    <x v="0"/>
    <x v="0"/>
  </r>
  <r>
    <x v="118"/>
    <s v="MEH - Sandnesveien 299"/>
    <x v="32"/>
    <s v="TILTAK FOR PERSONER MED RUSPROBLEM"/>
    <n v="10"/>
    <s v="Sum lønn"/>
    <x v="9"/>
    <s v="Lønn vakttillegg"/>
    <x v="2"/>
    <s v="Korona-virus"/>
    <n v="2374"/>
    <n v="0"/>
    <x v="63"/>
    <x v="0"/>
    <x v="0"/>
  </r>
  <r>
    <x v="191"/>
    <s v="Kunst- og kulturhus"/>
    <x v="57"/>
    <s v="Kunstformidling musikaler og egne arrangement"/>
    <n v="16"/>
    <s v="Driftsinntekter"/>
    <x v="55"/>
    <s v="Kulturhuset leieinnt. utstyr"/>
    <x v="2"/>
    <s v="Korona-virus"/>
    <n v="2350"/>
    <n v="0"/>
    <x v="75"/>
    <x v="5"/>
    <x v="2"/>
  </r>
  <r>
    <x v="3"/>
    <s v="Helsestasjonstjenester"/>
    <x v="41"/>
    <s v="Skolehelsetjeneste"/>
    <n v="11"/>
    <s v="Driftsutgifter"/>
    <x v="29"/>
    <s v="Kurs, konferanser og opplæring (Reise art 1171)"/>
    <x v="1"/>
    <s v="Vaksinering Covid-19"/>
    <n v="2350"/>
    <n v="0"/>
    <x v="3"/>
    <x v="3"/>
    <x v="1"/>
  </r>
  <r>
    <x v="68"/>
    <s v="SYØ - Forsandheimen"/>
    <x v="6"/>
    <s v="DRIFT AV INSTITUSJON"/>
    <n v="11"/>
    <s v="Driftsutgifter"/>
    <x v="32"/>
    <s v="Rengjøringsmidler"/>
    <x v="2"/>
    <s v="Korona-virus"/>
    <n v="2341"/>
    <n v="0"/>
    <x v="11"/>
    <x v="4"/>
    <x v="0"/>
  </r>
  <r>
    <x v="64"/>
    <s v="Iglemyr skole"/>
    <x v="26"/>
    <s v="SFO"/>
    <n v="10"/>
    <s v="Sum lønn"/>
    <x v="5"/>
    <s v="Vikarer ved sykefravær"/>
    <x v="0"/>
    <s v="Utvidet komp. ifm koronapandemien"/>
    <n v="2340"/>
    <n v="0"/>
    <x v="46"/>
    <x v="1"/>
    <x v="1"/>
  </r>
  <r>
    <x v="158"/>
    <s v="Aspervika skole"/>
    <x v="1"/>
    <s v="TILPASSET OPPLÆRING"/>
    <n v="10"/>
    <s v="Sum lønn"/>
    <x v="14"/>
    <s v="Pensjon"/>
    <x v="2"/>
    <s v="Korona-virus"/>
    <n v="2337"/>
    <n v="0"/>
    <x v="69"/>
    <x v="1"/>
    <x v="1"/>
  </r>
  <r>
    <x v="117"/>
    <s v="EFF - Krunemyr"/>
    <x v="14"/>
    <s v="Miljøarbeidertjenesten"/>
    <n v="10"/>
    <s v="Sum lønn"/>
    <x v="19"/>
    <s v="Vikarer ved ferieavvikling"/>
    <x v="2"/>
    <s v="Korona-virus"/>
    <n v="2318"/>
    <n v="0"/>
    <x v="29"/>
    <x v="8"/>
    <x v="0"/>
  </r>
  <r>
    <x v="99"/>
    <s v="KVM - Vann"/>
    <x v="62"/>
    <s v="DISTRIBUSJON AV VANN, KOMMUNALT VANNETT"/>
    <n v="10"/>
    <s v="Sum lønn"/>
    <x v="0"/>
    <s v="Overtid"/>
    <x v="0"/>
    <s v="Utvidet komp. ifm koronapandemien"/>
    <n v="2308"/>
    <n v="0"/>
    <x v="57"/>
    <x v="15"/>
    <x v="5"/>
  </r>
  <r>
    <x v="69"/>
    <s v="Sørbø skole"/>
    <x v="1"/>
    <s v="TILPASSET OPPLÆRING"/>
    <n v="11"/>
    <s v="Driftsutgifter"/>
    <x v="32"/>
    <s v="Rengjøringsmidler"/>
    <x v="2"/>
    <s v="Korona-virus"/>
    <n v="2306"/>
    <n v="0"/>
    <x v="47"/>
    <x v="1"/>
    <x v="1"/>
  </r>
  <r>
    <x v="135"/>
    <s v="Trones skole"/>
    <x v="54"/>
    <s v="TRONES NORD SFO"/>
    <n v="10"/>
    <s v="Sum lønn"/>
    <x v="4"/>
    <s v="Arbeidsgiveravgift"/>
    <x v="0"/>
    <s v="Utvidet komp. ifm koronapandemien"/>
    <n v="2298"/>
    <n v="0"/>
    <x v="66"/>
    <x v="1"/>
    <x v="1"/>
  </r>
  <r>
    <x v="210"/>
    <s v="SYØ - Lunde renhold og vaskeri"/>
    <x v="27"/>
    <s v="HELSEINSTITUSJONER"/>
    <n v="11"/>
    <s v="Driftsutgifter"/>
    <x v="32"/>
    <s v="Rengjøringsmidler"/>
    <x v="2"/>
    <s v="Korona-virus"/>
    <n v="2294"/>
    <n v="0"/>
    <x v="11"/>
    <x v="4"/>
    <x v="0"/>
  </r>
  <r>
    <x v="160"/>
    <s v="SYØ - Austrått renhold og vaskeri"/>
    <x v="27"/>
    <s v="HELSEINSTITUSJONER"/>
    <n v="10"/>
    <s v="Sum lønn"/>
    <x v="5"/>
    <s v="Vikarer ved sykefravær"/>
    <x v="2"/>
    <s v="Korona-virus"/>
    <n v="2278"/>
    <n v="0"/>
    <x v="11"/>
    <x v="4"/>
    <x v="0"/>
  </r>
  <r>
    <x v="192"/>
    <s v="BH5 - Myklaberget barnehage"/>
    <x v="9"/>
    <s v="Barnehage"/>
    <n v="10"/>
    <s v="Sum lønn"/>
    <x v="4"/>
    <s v="Arbeidsgiveravgift"/>
    <x v="0"/>
    <s v="Utvidet komp. ifm koronapandemien"/>
    <n v="2264"/>
    <n v="0"/>
    <x v="67"/>
    <x v="6"/>
    <x v="1"/>
  </r>
  <r>
    <x v="211"/>
    <s v="Bydrift - Idrett"/>
    <x v="66"/>
    <s v="Drift og vedlikehold / investering idrettsbygg/-anlegg"/>
    <n v="11"/>
    <s v="Driftsutgifter"/>
    <x v="26"/>
    <s v="Annet forbruksmateriell"/>
    <x v="2"/>
    <s v="Korona-virus"/>
    <n v="2261"/>
    <n v="0"/>
    <x v="79"/>
    <x v="16"/>
    <x v="5"/>
  </r>
  <r>
    <x v="153"/>
    <s v="BH2 - Øygard barnehage"/>
    <x v="9"/>
    <s v="Barnehage"/>
    <n v="10"/>
    <s v="Sum lønn"/>
    <x v="8"/>
    <s v="Ekstrahjelp"/>
    <x v="2"/>
    <s v="Korona-virus"/>
    <n v="2253"/>
    <n v="0"/>
    <x v="68"/>
    <x v="6"/>
    <x v="1"/>
  </r>
  <r>
    <x v="56"/>
    <s v="SYØ - Rovik bokollektivet"/>
    <x v="19"/>
    <s v="HJEMMETJENESTER"/>
    <n v="10"/>
    <s v="Sum lønn"/>
    <x v="6"/>
    <s v="Vakttilegg vikarer"/>
    <x v="2"/>
    <s v="Korona-virus"/>
    <n v="2240"/>
    <n v="0"/>
    <x v="11"/>
    <x v="4"/>
    <x v="0"/>
  </r>
  <r>
    <x v="67"/>
    <s v="EHR - Sone Åse"/>
    <x v="19"/>
    <s v="HJEMMETJENESTER"/>
    <n v="10"/>
    <s v="Sum lønn"/>
    <x v="9"/>
    <s v="Lønn vakttillegg"/>
    <x v="2"/>
    <s v="Korona-virus"/>
    <n v="2211"/>
    <n v="0"/>
    <x v="37"/>
    <x v="11"/>
    <x v="0"/>
  </r>
  <r>
    <x v="157"/>
    <s v="SYV - Lura 2 sykehjem"/>
    <x v="6"/>
    <s v="DRIFT AV INSTITUSJON"/>
    <n v="10"/>
    <s v="Sum lønn"/>
    <x v="14"/>
    <s v="Pensjon"/>
    <x v="2"/>
    <s v="Korona-virus"/>
    <n v="2200"/>
    <n v="0"/>
    <x v="31"/>
    <x v="4"/>
    <x v="0"/>
  </r>
  <r>
    <x v="158"/>
    <s v="Aspervika skole"/>
    <x v="25"/>
    <s v="Innføringsklasse"/>
    <n v="10"/>
    <s v="Sum lønn"/>
    <x v="5"/>
    <s v="Vikarer ved sykefravær"/>
    <x v="2"/>
    <s v="Korona-virus"/>
    <n v="2189"/>
    <n v="0"/>
    <x v="69"/>
    <x v="1"/>
    <x v="1"/>
  </r>
  <r>
    <x v="24"/>
    <s v="NAV administrasjon"/>
    <x v="11"/>
    <s v="SOSIALE TJENESTER"/>
    <n v="11"/>
    <s v="Driftsutgifter"/>
    <x v="26"/>
    <s v="Annet forbruksmateriell"/>
    <x v="2"/>
    <s v="Korona-virus"/>
    <n v="2182"/>
    <n v="0"/>
    <x v="23"/>
    <x v="7"/>
    <x v="0"/>
  </r>
  <r>
    <x v="38"/>
    <s v="Ganddal skole"/>
    <x v="1"/>
    <s v="TILPASSET OPPLÆRING"/>
    <n v="10"/>
    <s v="Sum lønn"/>
    <x v="4"/>
    <s v="Arbeidsgiveravgift"/>
    <x v="2"/>
    <s v="Korona-virus"/>
    <n v="2178"/>
    <n v="0"/>
    <x v="34"/>
    <x v="1"/>
    <x v="1"/>
  </r>
  <r>
    <x v="196"/>
    <s v="EHR - Rundeskogen dag- og aktivitetssenter"/>
    <x v="31"/>
    <s v="DAGTILBUD(PÅ DAGSENTER)"/>
    <n v="10"/>
    <s v="Sum lønn"/>
    <x v="4"/>
    <s v="Arbeidsgiveravgift"/>
    <x v="0"/>
    <s v="Utvidet komp. ifm koronapandemien"/>
    <n v="2165"/>
    <n v="0"/>
    <x v="37"/>
    <x v="11"/>
    <x v="0"/>
  </r>
  <r>
    <x v="22"/>
    <s v="Porsholen skole"/>
    <x v="1"/>
    <s v="TILPASSET OPPLÆRING"/>
    <n v="10"/>
    <s v="Sum lønn"/>
    <x v="22"/>
    <s v="Lønn administrasjon"/>
    <x v="0"/>
    <s v="Utvidet komp. ifm koronapandemien"/>
    <n v="2159"/>
    <n v="0"/>
    <x v="21"/>
    <x v="1"/>
    <x v="1"/>
  </r>
  <r>
    <x v="64"/>
    <s v="Iglemyr skole"/>
    <x v="26"/>
    <s v="SFO"/>
    <n v="10"/>
    <s v="Sum lønn"/>
    <x v="4"/>
    <s v="Arbeidsgiveravgift"/>
    <x v="2"/>
    <s v="Korona-virus"/>
    <n v="2134"/>
    <n v="0"/>
    <x v="46"/>
    <x v="1"/>
    <x v="1"/>
  </r>
  <r>
    <x v="60"/>
    <s v="Sandvedhaugen barnehager - Sørtunet"/>
    <x v="9"/>
    <s v="Barnehage"/>
    <n v="10"/>
    <s v="Sum lønn"/>
    <x v="14"/>
    <s v="Pensjon"/>
    <x v="2"/>
    <s v="Korona-virus"/>
    <n v="2131"/>
    <n v="0"/>
    <x v="43"/>
    <x v="6"/>
    <x v="1"/>
  </r>
  <r>
    <x v="111"/>
    <s v="SYØ - Riska 1 sykehjem"/>
    <x v="6"/>
    <s v="DRIFT AV INSTITUSJON"/>
    <n v="10"/>
    <s v="Sum lønn"/>
    <x v="0"/>
    <s v="Overtid"/>
    <x v="1"/>
    <s v="Vaksinering Covid-19"/>
    <n v="2129"/>
    <n v="0"/>
    <x v="11"/>
    <x v="4"/>
    <x v="0"/>
  </r>
  <r>
    <x v="193"/>
    <s v="EHR - Lura dag- og aktivitetsavdeling"/>
    <x v="31"/>
    <s v="DAGTILBUD(PÅ DAGSENTER)"/>
    <n v="10"/>
    <s v="Sum lønn"/>
    <x v="4"/>
    <s v="Arbeidsgiveravgift"/>
    <x v="0"/>
    <s v="Utvidet komp. ifm koronapandemien"/>
    <n v="2124"/>
    <n v="0"/>
    <x v="37"/>
    <x v="11"/>
    <x v="0"/>
  </r>
  <r>
    <x v="212"/>
    <s v="BFE - Omsorg - ettervern"/>
    <x v="36"/>
    <s v="BARNEVERNSTJENESTEN"/>
    <n v="11"/>
    <s v="Driftsutgifter"/>
    <x v="28"/>
    <s v="Bilgodtgjørelse, oppgavepliktig"/>
    <x v="2"/>
    <s v="Korona-virus"/>
    <n v="2123"/>
    <n v="0"/>
    <x v="5"/>
    <x v="3"/>
    <x v="1"/>
  </r>
  <r>
    <x v="7"/>
    <s v="Bogafjell skole"/>
    <x v="26"/>
    <s v="SFO"/>
    <n v="10"/>
    <s v="Sum lønn"/>
    <x v="17"/>
    <s v="Vikarer ved annet fravær"/>
    <x v="2"/>
    <s v="Korona-virus"/>
    <n v="2122"/>
    <n v="0"/>
    <x v="7"/>
    <x v="1"/>
    <x v="1"/>
  </r>
  <r>
    <x v="48"/>
    <s v="Smeaheia skole"/>
    <x v="1"/>
    <s v="TILPASSET OPPLÆRING"/>
    <n v="11"/>
    <s v="Driftsutgifter"/>
    <x v="32"/>
    <s v="Rengjøringsmidler"/>
    <x v="2"/>
    <s v="Korona-virus"/>
    <n v="2114"/>
    <n v="0"/>
    <x v="41"/>
    <x v="1"/>
    <x v="1"/>
  </r>
  <r>
    <x v="106"/>
    <s v="Hana skole"/>
    <x v="26"/>
    <s v="SFO"/>
    <n v="10"/>
    <s v="Sum lønn"/>
    <x v="4"/>
    <s v="Arbeidsgiveravgift"/>
    <x v="2"/>
    <s v="Korona-virus"/>
    <n v="2113"/>
    <n v="0"/>
    <x v="60"/>
    <x v="1"/>
    <x v="1"/>
  </r>
  <r>
    <x v="172"/>
    <s v="SYV - Lura 3 sykehjem"/>
    <x v="6"/>
    <s v="DRIFT AV INSTITUSJON"/>
    <n v="10"/>
    <s v="Sum lønn"/>
    <x v="19"/>
    <s v="Vikarer ved ferieavvikling"/>
    <x v="2"/>
    <s v="Korona-virus"/>
    <n v="2097"/>
    <n v="0"/>
    <x v="31"/>
    <x v="4"/>
    <x v="0"/>
  </r>
  <r>
    <x v="115"/>
    <s v="SYØ - Lunde bokollektiv"/>
    <x v="19"/>
    <s v="HJEMMETJENESTER"/>
    <n v="10"/>
    <s v="Sum lønn"/>
    <x v="19"/>
    <s v="Vikarer ved ferieavvikling"/>
    <x v="2"/>
    <s v="Korona-virus"/>
    <n v="2097"/>
    <n v="0"/>
    <x v="11"/>
    <x v="4"/>
    <x v="0"/>
  </r>
  <r>
    <x v="105"/>
    <s v="EHR - Sone Rovik"/>
    <x v="19"/>
    <s v="HJEMMETJENESTER"/>
    <n v="11"/>
    <s v="Driftsutgifter"/>
    <x v="16"/>
    <s v="Merverdiavgift utenfor mva-loven - drift"/>
    <x v="2"/>
    <s v="Korona-virus"/>
    <n v="2081"/>
    <n v="0"/>
    <x v="37"/>
    <x v="11"/>
    <x v="0"/>
  </r>
  <r>
    <x v="189"/>
    <s v="Organisasjon"/>
    <x v="23"/>
    <s v="ADMINISTRATIV LEDELSE"/>
    <n v="11"/>
    <s v="Driftsutgifter"/>
    <x v="37"/>
    <s v="Møtemat og overtidmat for ansatte"/>
    <x v="1"/>
    <s v="Vaksinering Covid-19"/>
    <n v="2078"/>
    <n v="0"/>
    <x v="74"/>
    <x v="10"/>
    <x v="3"/>
  </r>
  <r>
    <x v="9"/>
    <s v="Riska ungdomsskole"/>
    <x v="1"/>
    <s v="TILPASSET OPPLÆRING"/>
    <n v="10"/>
    <s v="Sum lønn"/>
    <x v="4"/>
    <s v="Arbeidsgiveravgift"/>
    <x v="2"/>
    <s v="Korona-virus"/>
    <n v="2076"/>
    <n v="0"/>
    <x v="9"/>
    <x v="1"/>
    <x v="1"/>
  </r>
  <r>
    <x v="199"/>
    <s v="AKS"/>
    <x v="58"/>
    <s v="ARBEIDSTRENING"/>
    <n v="11"/>
    <s v="Driftsutgifter"/>
    <x v="16"/>
    <s v="Merverdiavgift utenfor mva-loven - drift"/>
    <x v="2"/>
    <s v="Korona-virus"/>
    <n v="2076"/>
    <n v="0"/>
    <x v="77"/>
    <x v="7"/>
    <x v="0"/>
  </r>
  <r>
    <x v="6"/>
    <s v="LTJ - Fastlønnsleger"/>
    <x v="10"/>
    <s v="ALLMENNLEGETJENESTE"/>
    <n v="11"/>
    <s v="Driftsutgifter"/>
    <x v="50"/>
    <s v="Kjøp inventar og utstyr"/>
    <x v="2"/>
    <s v="Korona-virus"/>
    <n v="2065"/>
    <n v="0"/>
    <x v="6"/>
    <x v="0"/>
    <x v="0"/>
  </r>
  <r>
    <x v="57"/>
    <s v="SYØ - Rovik felles"/>
    <x v="27"/>
    <s v="HELSEINSTITUSJONER"/>
    <n v="11"/>
    <s v="Driftsutgifter"/>
    <x v="15"/>
    <s v="Kommunale avgifter og næringsavfall"/>
    <x v="2"/>
    <s v="Korona-virus"/>
    <n v="2062"/>
    <n v="0"/>
    <x v="11"/>
    <x v="4"/>
    <x v="0"/>
  </r>
  <r>
    <x v="152"/>
    <s v="LTJ - Forsand legekontor"/>
    <x v="0"/>
    <s v="LEGEVAKT"/>
    <n v="10"/>
    <s v="Sum lønn"/>
    <x v="4"/>
    <s v="Arbeidsgiveravgift"/>
    <x v="0"/>
    <s v="Utvidet komp. ifm koronapandemien"/>
    <n v="2050"/>
    <n v="0"/>
    <x v="6"/>
    <x v="0"/>
    <x v="0"/>
  </r>
  <r>
    <x v="107"/>
    <s v="EFF - Prestholen"/>
    <x v="14"/>
    <s v="Miljøarbeidertjenesten"/>
    <n v="10"/>
    <s v="Sum lønn"/>
    <x v="9"/>
    <s v="Lønn vakttillegg"/>
    <x v="2"/>
    <s v="Korona-virus"/>
    <n v="2007"/>
    <n v="0"/>
    <x v="29"/>
    <x v="8"/>
    <x v="0"/>
  </r>
  <r>
    <x v="2"/>
    <s v="Helse og velferd"/>
    <x v="23"/>
    <s v="ADMINISTRATIV LEDELSE"/>
    <n v="11"/>
    <s v="Driftsutgifter"/>
    <x v="34"/>
    <s v="Reiseutgift - møteaktivitet"/>
    <x v="2"/>
    <s v="Korona-virus"/>
    <n v="2006"/>
    <n v="0"/>
    <x v="2"/>
    <x v="2"/>
    <x v="0"/>
  </r>
  <r>
    <x v="22"/>
    <s v="Porsholen skole"/>
    <x v="1"/>
    <s v="TILPASSET OPPLÆRING"/>
    <n v="10"/>
    <s v="Sum lønn"/>
    <x v="8"/>
    <s v="Ekstrahjelp"/>
    <x v="0"/>
    <s v="Utvidet komp. ifm koronapandemien"/>
    <n v="1998"/>
    <n v="0"/>
    <x v="21"/>
    <x v="1"/>
    <x v="1"/>
  </r>
  <r>
    <x v="32"/>
    <s v="Sandnes læringssenter"/>
    <x v="15"/>
    <s v="Norskopplæring innvandrere"/>
    <n v="10"/>
    <s v="Sum lønn"/>
    <x v="3"/>
    <s v="Lønn fagstillinger"/>
    <x v="0"/>
    <s v="Utvidet komp. ifm koronapandemien"/>
    <n v="1990"/>
    <n v="0"/>
    <x v="30"/>
    <x v="9"/>
    <x v="1"/>
  </r>
  <r>
    <x v="11"/>
    <s v="SYØ - Forsandheimen 1"/>
    <x v="19"/>
    <s v="HJEMMETJENESTER"/>
    <n v="10"/>
    <s v="Sum lønn"/>
    <x v="5"/>
    <s v="Vikarer ved sykefravær"/>
    <x v="2"/>
    <s v="Korona-virus"/>
    <n v="1968"/>
    <n v="0"/>
    <x v="11"/>
    <x v="4"/>
    <x v="0"/>
  </r>
  <r>
    <x v="146"/>
    <s v="BH2 - Gravarslia barnehage"/>
    <x v="9"/>
    <s v="Barnehage"/>
    <n v="10"/>
    <s v="Sum lønn"/>
    <x v="4"/>
    <s v="Arbeidsgiveravgift"/>
    <x v="2"/>
    <s v="Korona-virus"/>
    <n v="1962"/>
    <n v="0"/>
    <x v="68"/>
    <x v="6"/>
    <x v="1"/>
  </r>
  <r>
    <x v="168"/>
    <s v="EHR - Sandnes helsesenter 1. etg"/>
    <x v="6"/>
    <s v="DRIFT AV INSTITUSJON"/>
    <n v="10"/>
    <s v="Sum lønn"/>
    <x v="4"/>
    <s v="Arbeidsgiveravgift"/>
    <x v="2"/>
    <s v="Korona-virus"/>
    <n v="1959"/>
    <n v="0"/>
    <x v="37"/>
    <x v="11"/>
    <x v="0"/>
  </r>
  <r>
    <x v="1"/>
    <s v="Giske ungdomsskole"/>
    <x v="1"/>
    <s v="TILPASSET OPPLÆRING"/>
    <n v="10"/>
    <s v="Sum lønn"/>
    <x v="22"/>
    <s v="Lønn administrasjon"/>
    <x v="0"/>
    <s v="Utvidet komp. ifm koronapandemien"/>
    <n v="1949"/>
    <n v="0"/>
    <x v="1"/>
    <x v="1"/>
    <x v="1"/>
  </r>
  <r>
    <x v="15"/>
    <s v="Figgjo skole"/>
    <x v="1"/>
    <s v="TILPASSET OPPLÆRING"/>
    <n v="10"/>
    <s v="Sum lønn"/>
    <x v="4"/>
    <s v="Arbeidsgiveravgift"/>
    <x v="2"/>
    <s v="Korona-virus"/>
    <n v="1939"/>
    <n v="0"/>
    <x v="15"/>
    <x v="1"/>
    <x v="1"/>
  </r>
  <r>
    <x v="174"/>
    <s v="SYØ - Austrått sykehjem unge demente"/>
    <x v="6"/>
    <s v="DRIFT AV INSTITUSJON"/>
    <n v="10"/>
    <s v="Sum lønn"/>
    <x v="6"/>
    <s v="Vakttilegg vikarer"/>
    <x v="2"/>
    <s v="Korona-virus"/>
    <n v="1938"/>
    <n v="0"/>
    <x v="11"/>
    <x v="4"/>
    <x v="0"/>
  </r>
  <r>
    <x v="72"/>
    <s v="EFF - Firkanten"/>
    <x v="19"/>
    <s v="HJEMMETJENESTER"/>
    <n v="10"/>
    <s v="Sum lønn"/>
    <x v="3"/>
    <s v="Lønn fagstillinger"/>
    <x v="2"/>
    <s v="Korona-virus"/>
    <n v="1931"/>
    <n v="0"/>
    <x v="29"/>
    <x v="8"/>
    <x v="0"/>
  </r>
  <r>
    <x v="59"/>
    <s v="Varatun barnehager - Postveien"/>
    <x v="9"/>
    <s v="Barnehage"/>
    <n v="10"/>
    <s v="Sum lønn"/>
    <x v="3"/>
    <s v="Lønn fagstillinger"/>
    <x v="2"/>
    <s v="Korona-virus"/>
    <n v="1921"/>
    <n v="0"/>
    <x v="35"/>
    <x v="6"/>
    <x v="1"/>
  </r>
  <r>
    <x v="59"/>
    <s v="Varatun barnehager - Postveien"/>
    <x v="39"/>
    <s v="Tospråklig assistanse"/>
    <n v="10"/>
    <s v="Sum lønn"/>
    <x v="8"/>
    <s v="Ekstrahjelp"/>
    <x v="2"/>
    <s v="Korona-virus"/>
    <n v="1921"/>
    <n v="0"/>
    <x v="35"/>
    <x v="6"/>
    <x v="1"/>
  </r>
  <r>
    <x v="68"/>
    <s v="SYØ - Forsandheimen"/>
    <x v="67"/>
    <s v="Fotpleie"/>
    <n v="10"/>
    <s v="Sum lønn"/>
    <x v="5"/>
    <s v="Vikarer ved sykefravær"/>
    <x v="2"/>
    <s v="Korona-virus"/>
    <n v="1920"/>
    <n v="0"/>
    <x v="11"/>
    <x v="4"/>
    <x v="0"/>
  </r>
  <r>
    <x v="69"/>
    <s v="Sørbø skole"/>
    <x v="26"/>
    <s v="SFO"/>
    <n v="10"/>
    <s v="Sum lønn"/>
    <x v="4"/>
    <s v="Arbeidsgiveravgift"/>
    <x v="2"/>
    <s v="Korona-virus"/>
    <n v="1919"/>
    <n v="0"/>
    <x v="47"/>
    <x v="1"/>
    <x v="1"/>
  </r>
  <r>
    <x v="202"/>
    <s v="SYØ - Austrått felles"/>
    <x v="27"/>
    <s v="HELSEINSTITUSJONER"/>
    <n v="11"/>
    <s v="Driftsutgifter"/>
    <x v="16"/>
    <s v="Merverdiavgift utenfor mva-loven - drift"/>
    <x v="2"/>
    <s v="Korona-virus"/>
    <n v="1898"/>
    <n v="0"/>
    <x v="11"/>
    <x v="4"/>
    <x v="0"/>
  </r>
  <r>
    <x v="73"/>
    <s v="EHR - Nattpatrulje"/>
    <x v="19"/>
    <s v="HJEMMETJENESTER"/>
    <n v="10"/>
    <s v="Sum lønn"/>
    <x v="9"/>
    <s v="Lønn vakttillegg"/>
    <x v="0"/>
    <s v="Utvidet komp. ifm koronapandemien"/>
    <n v="1891"/>
    <n v="0"/>
    <x v="37"/>
    <x v="11"/>
    <x v="0"/>
  </r>
  <r>
    <x v="13"/>
    <s v="Lundehaugen ungdomsskole"/>
    <x v="12"/>
    <s v="SKOLELOKALER"/>
    <n v="11"/>
    <s v="Driftsutgifter"/>
    <x v="11"/>
    <s v="Medisinsk forbruksmateriell"/>
    <x v="2"/>
    <s v="Korona-virus"/>
    <n v="1877"/>
    <n v="0"/>
    <x v="13"/>
    <x v="1"/>
    <x v="1"/>
  </r>
  <r>
    <x v="159"/>
    <s v="SYØ - Rovik renhold og vaskeri"/>
    <x v="27"/>
    <s v="HELSEINSTITUSJONER"/>
    <n v="11"/>
    <s v="Driftsutgifter"/>
    <x v="32"/>
    <s v="Rengjøringsmidler"/>
    <x v="2"/>
    <s v="Korona-virus"/>
    <n v="1877"/>
    <n v="0"/>
    <x v="11"/>
    <x v="4"/>
    <x v="0"/>
  </r>
  <r>
    <x v="107"/>
    <s v="EFF - Prestholen"/>
    <x v="49"/>
    <s v="POLITISK STYRING OG KONTROLLORGANER"/>
    <n v="10"/>
    <s v="Sum lønn"/>
    <x v="22"/>
    <s v="Lønn administrasjon"/>
    <x v="0"/>
    <s v="Utvidet komp. ifm koronapandemien"/>
    <n v="1854"/>
    <n v="0"/>
    <x v="29"/>
    <x v="8"/>
    <x v="0"/>
  </r>
  <r>
    <x v="196"/>
    <s v="EHR - Rundeskogen dag- og aktivitetssenter"/>
    <x v="31"/>
    <s v="DAGTILBUD(PÅ DAGSENTER)"/>
    <n v="10"/>
    <s v="Sum lønn"/>
    <x v="5"/>
    <s v="Vikarer ved sykefravær"/>
    <x v="2"/>
    <s v="Korona-virus"/>
    <n v="1844"/>
    <n v="0"/>
    <x v="37"/>
    <x v="11"/>
    <x v="0"/>
  </r>
  <r>
    <x v="101"/>
    <s v="EFF - Haugen"/>
    <x v="14"/>
    <s v="Miljøarbeidertjenesten"/>
    <n v="10"/>
    <s v="Sum lønn"/>
    <x v="6"/>
    <s v="Vakttilegg vikarer"/>
    <x v="2"/>
    <s v="Korona-virus"/>
    <n v="1836"/>
    <n v="0"/>
    <x v="29"/>
    <x v="8"/>
    <x v="0"/>
  </r>
  <r>
    <x v="75"/>
    <s v="Stangeland skole"/>
    <x v="1"/>
    <s v="TILPASSET OPPLÆRING"/>
    <n v="10"/>
    <s v="Sum lønn"/>
    <x v="17"/>
    <s v="Vikarer ved annet fravær"/>
    <x v="0"/>
    <s v="Utvidet komp. ifm koronapandemien"/>
    <n v="1833"/>
    <n v="0"/>
    <x v="49"/>
    <x v="1"/>
    <x v="1"/>
  </r>
  <r>
    <x v="56"/>
    <s v="SYØ - Rovik bokollektivet"/>
    <x v="19"/>
    <s v="HJEMMETJENESTER"/>
    <n v="10"/>
    <s v="Sum lønn"/>
    <x v="10"/>
    <s v="Annen lønn og trekkpl. godtgjørelser"/>
    <x v="2"/>
    <s v="Korona-virus"/>
    <n v="1818"/>
    <n v="0"/>
    <x v="11"/>
    <x v="4"/>
    <x v="0"/>
  </r>
  <r>
    <x v="91"/>
    <s v="EHR - Sone Austrått"/>
    <x v="19"/>
    <s v="HJEMMETJENESTER"/>
    <n v="10"/>
    <s v="Sum lønn"/>
    <x v="14"/>
    <s v="Pensjon"/>
    <x v="2"/>
    <s v="Korona-virus"/>
    <n v="1813"/>
    <n v="0"/>
    <x v="37"/>
    <x v="11"/>
    <x v="0"/>
  </r>
  <r>
    <x v="213"/>
    <s v="MEH - Avdeling rask psykisk helsehjelp og aktivitet"/>
    <x v="68"/>
    <s v="STØTTEKONTAKT JF. LOV OM SOS.TJ."/>
    <n v="10"/>
    <s v="Sum lønn"/>
    <x v="10"/>
    <s v="Annen lønn og trekkpl. godtgjørelser"/>
    <x v="2"/>
    <s v="Korona-virus"/>
    <n v="1800"/>
    <n v="0"/>
    <x v="63"/>
    <x v="0"/>
    <x v="0"/>
  </r>
  <r>
    <x v="111"/>
    <s v="SYØ - Riska 1 sykehjem"/>
    <x v="6"/>
    <s v="DRIFT AV INSTITUSJON"/>
    <n v="10"/>
    <s v="Sum lønn"/>
    <x v="3"/>
    <s v="Lønn fagstillinger"/>
    <x v="2"/>
    <s v="Korona-virus"/>
    <n v="1794"/>
    <n v="0"/>
    <x v="11"/>
    <x v="4"/>
    <x v="0"/>
  </r>
  <r>
    <x v="114"/>
    <s v="EHR - Riska dag- og aktivitetsavdeling"/>
    <x v="31"/>
    <s v="DAGTILBUD(PÅ DAGSENTER)"/>
    <n v="10"/>
    <s v="Sum lønn"/>
    <x v="3"/>
    <s v="Lønn fagstillinger"/>
    <x v="2"/>
    <s v="Korona-virus"/>
    <n v="1794"/>
    <n v="0"/>
    <x v="37"/>
    <x v="11"/>
    <x v="0"/>
  </r>
  <r>
    <x v="148"/>
    <s v="BH2 - Vatne barnehage"/>
    <x v="9"/>
    <s v="Barnehage"/>
    <n v="11"/>
    <s v="Driftsutgifter"/>
    <x v="26"/>
    <s v="Annet forbruksmateriell"/>
    <x v="2"/>
    <s v="Korona-virus"/>
    <n v="1780"/>
    <n v="0"/>
    <x v="68"/>
    <x v="6"/>
    <x v="1"/>
  </r>
  <r>
    <x v="116"/>
    <s v="SYV - Rundeskogen 5. etg"/>
    <x v="6"/>
    <s v="DRIFT AV INSTITUSJON"/>
    <n v="10"/>
    <s v="Sum lønn"/>
    <x v="10"/>
    <s v="Annen lønn og trekkpl. godtgjørelser"/>
    <x v="2"/>
    <s v="Korona-virus"/>
    <n v="1779"/>
    <n v="0"/>
    <x v="31"/>
    <x v="4"/>
    <x v="0"/>
  </r>
  <r>
    <x v="117"/>
    <s v="EFF - Krunemyr"/>
    <x v="49"/>
    <s v="POLITISK STYRING OG KONTROLLORGANER"/>
    <n v="10"/>
    <s v="Sum lønn"/>
    <x v="4"/>
    <s v="Arbeidsgiveravgift"/>
    <x v="0"/>
    <s v="Utvidet komp. ifm koronapandemien"/>
    <n v="1779"/>
    <n v="0"/>
    <x v="29"/>
    <x v="8"/>
    <x v="0"/>
  </r>
  <r>
    <x v="28"/>
    <s v="Hommersåk skole"/>
    <x v="1"/>
    <s v="TILPASSET OPPLÆRING"/>
    <n v="10"/>
    <s v="Sum lønn"/>
    <x v="3"/>
    <s v="Lønn fagstillinger"/>
    <x v="2"/>
    <s v="Korona-virus"/>
    <n v="1775"/>
    <n v="0"/>
    <x v="27"/>
    <x v="1"/>
    <x v="1"/>
  </r>
  <r>
    <x v="122"/>
    <s v="BH7 - Høle barnehage"/>
    <x v="9"/>
    <s v="Barnehage"/>
    <n v="10"/>
    <s v="Sum lønn"/>
    <x v="14"/>
    <s v="Pensjon"/>
    <x v="2"/>
    <s v="Korona-virus"/>
    <n v="1774"/>
    <n v="0"/>
    <x v="65"/>
    <x v="6"/>
    <x v="1"/>
  </r>
  <r>
    <x v="52"/>
    <s v="HR"/>
    <x v="23"/>
    <s v="ADMINISTRATIV LEDELSE"/>
    <n v="10"/>
    <s v="Sum lønn"/>
    <x v="0"/>
    <s v="Overtid"/>
    <x v="0"/>
    <s v="Utvidet komp. ifm koronapandemien"/>
    <n v="1773"/>
    <n v="0"/>
    <x v="33"/>
    <x v="10"/>
    <x v="3"/>
  </r>
  <r>
    <x v="114"/>
    <s v="EHR - Riska dag- og aktivitetsavdeling"/>
    <x v="31"/>
    <s v="DAGTILBUD(PÅ DAGSENTER)"/>
    <n v="10"/>
    <s v="Sum lønn"/>
    <x v="0"/>
    <s v="Overtid"/>
    <x v="2"/>
    <s v="Korona-virus"/>
    <n v="1772"/>
    <n v="0"/>
    <x v="37"/>
    <x v="11"/>
    <x v="0"/>
  </r>
  <r>
    <x v="158"/>
    <s v="Aspervika skole"/>
    <x v="25"/>
    <s v="Innføringsklasse"/>
    <n v="10"/>
    <s v="Sum lønn"/>
    <x v="14"/>
    <s v="Pensjon"/>
    <x v="0"/>
    <s v="Utvidet komp. ifm koronapandemien"/>
    <n v="1769"/>
    <n v="0"/>
    <x v="69"/>
    <x v="1"/>
    <x v="1"/>
  </r>
  <r>
    <x v="183"/>
    <s v="EHR - Enhet for hjemmetjenester og rehabilitering"/>
    <x v="19"/>
    <s v="HJEMMETJENESTER"/>
    <n v="10"/>
    <s v="Sum lønn"/>
    <x v="4"/>
    <s v="Arbeidsgiveravgift"/>
    <x v="2"/>
    <s v="Korona-virus"/>
    <n v="1763"/>
    <n v="0"/>
    <x v="37"/>
    <x v="11"/>
    <x v="0"/>
  </r>
  <r>
    <x v="126"/>
    <s v="SYV - Åse skjermet 2. etg"/>
    <x v="6"/>
    <s v="DRIFT AV INSTITUSJON"/>
    <n v="10"/>
    <s v="Sum lønn"/>
    <x v="5"/>
    <s v="Vikarer ved sykefravær"/>
    <x v="2"/>
    <s v="Korona-virus"/>
    <n v="1730"/>
    <n v="0"/>
    <x v="31"/>
    <x v="4"/>
    <x v="0"/>
  </r>
  <r>
    <x v="198"/>
    <s v="SYV - Byhagen renhold og vaskeri"/>
    <x v="27"/>
    <s v="HELSEINSTITUSJONER"/>
    <n v="10"/>
    <s v="Sum lønn"/>
    <x v="4"/>
    <s v="Arbeidsgiveravgift"/>
    <x v="2"/>
    <s v="Korona-virus"/>
    <n v="1728"/>
    <n v="0"/>
    <x v="31"/>
    <x v="4"/>
    <x v="0"/>
  </r>
  <r>
    <x v="203"/>
    <s v="Bydrift"/>
    <x v="61"/>
    <s v="PARKER OG GRØNT"/>
    <n v="11"/>
    <s v="Driftsutgifter"/>
    <x v="16"/>
    <s v="Merverdiavgift utenfor mva-loven - drift"/>
    <x v="2"/>
    <s v="Korona-virus"/>
    <n v="1725"/>
    <n v="0"/>
    <x v="79"/>
    <x v="16"/>
    <x v="5"/>
  </r>
  <r>
    <x v="13"/>
    <s v="Lundehaugen ungdomsskole"/>
    <x v="13"/>
    <s v="Forsterket avdeling"/>
    <n v="10"/>
    <s v="Sum lønn"/>
    <x v="0"/>
    <s v="Overtid"/>
    <x v="2"/>
    <s v="Korona-virus"/>
    <n v="1724"/>
    <n v="0"/>
    <x v="13"/>
    <x v="1"/>
    <x v="1"/>
  </r>
  <r>
    <x v="131"/>
    <s v="BH4 - Langgata barnehage"/>
    <x v="9"/>
    <s v="Barnehage"/>
    <n v="10"/>
    <s v="Sum lønn"/>
    <x v="0"/>
    <s v="Overtid"/>
    <x v="2"/>
    <s v="Korona-virus"/>
    <n v="1720"/>
    <n v="0"/>
    <x v="62"/>
    <x v="6"/>
    <x v="1"/>
  </r>
  <r>
    <x v="109"/>
    <s v="BH4 - Trones barnehage"/>
    <x v="9"/>
    <s v="Barnehage"/>
    <n v="10"/>
    <s v="Sum lønn"/>
    <x v="14"/>
    <s v="Pensjon"/>
    <x v="2"/>
    <s v="Korona-virus"/>
    <n v="1712"/>
    <n v="0"/>
    <x v="62"/>
    <x v="6"/>
    <x v="1"/>
  </r>
  <r>
    <x v="63"/>
    <s v="Forsand skole"/>
    <x v="26"/>
    <s v="SFO"/>
    <n v="10"/>
    <s v="Sum lønn"/>
    <x v="5"/>
    <s v="Vikarer ved sykefravær"/>
    <x v="2"/>
    <s v="Korona-virus"/>
    <n v="1707"/>
    <n v="0"/>
    <x v="45"/>
    <x v="1"/>
    <x v="1"/>
  </r>
  <r>
    <x v="2"/>
    <s v="Helse og velferd"/>
    <x v="23"/>
    <s v="ADMINISTRATIV LEDELSE"/>
    <n v="11"/>
    <s v="Driftsutgifter"/>
    <x v="29"/>
    <s v="Kurs, konferanser og opplæring (Reise art 1171)"/>
    <x v="2"/>
    <s v="Korona-virus"/>
    <n v="1700"/>
    <n v="0"/>
    <x v="2"/>
    <x v="2"/>
    <x v="0"/>
  </r>
  <r>
    <x v="191"/>
    <s v="Kunst- og kulturhus"/>
    <x v="57"/>
    <s v="Kunstformidling musikaler og egne arrangement"/>
    <n v="16"/>
    <s v="Driftsinntekter"/>
    <x v="56"/>
    <s v="Kulturhuset annonse-, reklame- og sponsorinntekter"/>
    <x v="2"/>
    <s v="Korona-virus"/>
    <n v="1700"/>
    <n v="0"/>
    <x v="75"/>
    <x v="5"/>
    <x v="2"/>
  </r>
  <r>
    <x v="12"/>
    <s v="Lura skole"/>
    <x v="1"/>
    <s v="TILPASSET OPPLÆRING"/>
    <n v="10"/>
    <s v="Sum lønn"/>
    <x v="14"/>
    <s v="Pensjon"/>
    <x v="2"/>
    <s v="Korona-virus"/>
    <n v="1696"/>
    <n v="0"/>
    <x v="12"/>
    <x v="1"/>
    <x v="1"/>
  </r>
  <r>
    <x v="108"/>
    <s v="Sandved  skole"/>
    <x v="1"/>
    <s v="TILPASSET OPPLÆRING"/>
    <n v="10"/>
    <s v="Sum lønn"/>
    <x v="22"/>
    <s v="Lønn administrasjon"/>
    <x v="0"/>
    <s v="Utvidet komp. ifm koronapandemien"/>
    <n v="1689"/>
    <n v="0"/>
    <x v="61"/>
    <x v="1"/>
    <x v="1"/>
  </r>
  <r>
    <x v="147"/>
    <s v="EFF - Edvard Griegsvei"/>
    <x v="14"/>
    <s v="Miljøarbeidertjenesten"/>
    <n v="10"/>
    <s v="Sum lønn"/>
    <x v="8"/>
    <s v="Ekstrahjelp"/>
    <x v="2"/>
    <s v="Korona-virus"/>
    <n v="1689"/>
    <n v="0"/>
    <x v="29"/>
    <x v="8"/>
    <x v="0"/>
  </r>
  <r>
    <x v="3"/>
    <s v="Helsestasjonstjenester"/>
    <x v="41"/>
    <s v="Skolehelsetjeneste"/>
    <n v="10"/>
    <s v="Sum lønn"/>
    <x v="18"/>
    <s v="Lønn fordeling"/>
    <x v="1"/>
    <s v="Vaksinering Covid-19"/>
    <n v="1670"/>
    <n v="0"/>
    <x v="3"/>
    <x v="3"/>
    <x v="1"/>
  </r>
  <r>
    <x v="195"/>
    <s v="SPB - Byggesak"/>
    <x v="5"/>
    <s v="OFF. LEGEARB. M/FAGLIG RÅDGIV./SMITTEV."/>
    <n v="10"/>
    <s v="Sum lønn"/>
    <x v="4"/>
    <s v="Arbeidsgiveravgift"/>
    <x v="2"/>
    <s v="Korona-virus"/>
    <n v="1668"/>
    <n v="0"/>
    <x v="76"/>
    <x v="17"/>
    <x v="5"/>
  </r>
  <r>
    <x v="139"/>
    <s v="EHR - Sone Lura"/>
    <x v="19"/>
    <s v="HJEMMETJENESTER"/>
    <n v="10"/>
    <s v="Sum lønn"/>
    <x v="17"/>
    <s v="Vikarer ved annet fravær"/>
    <x v="0"/>
    <s v="Utvidet komp. ifm koronapandemien"/>
    <n v="1651"/>
    <n v="0"/>
    <x v="37"/>
    <x v="11"/>
    <x v="0"/>
  </r>
  <r>
    <x v="171"/>
    <s v="EHR - Sandnes helsesenter natt"/>
    <x v="6"/>
    <s v="DRIFT AV INSTITUSJON"/>
    <n v="10"/>
    <s v="Sum lønn"/>
    <x v="14"/>
    <s v="Pensjon"/>
    <x v="2"/>
    <s v="Korona-virus"/>
    <n v="1637"/>
    <n v="0"/>
    <x v="37"/>
    <x v="11"/>
    <x v="0"/>
  </r>
  <r>
    <x v="80"/>
    <s v="BH1 - Stangeland barnehage"/>
    <x v="9"/>
    <s v="Barnehage"/>
    <n v="10"/>
    <s v="Sum lønn"/>
    <x v="8"/>
    <s v="Ekstrahjelp"/>
    <x v="2"/>
    <s v="Korona-virus"/>
    <n v="1635"/>
    <n v="0"/>
    <x v="52"/>
    <x v="6"/>
    <x v="1"/>
  </r>
  <r>
    <x v="150"/>
    <s v="BH8 - Ganddal barnehage"/>
    <x v="9"/>
    <s v="Barnehage"/>
    <n v="10"/>
    <s v="Sum lønn"/>
    <x v="8"/>
    <s v="Ekstrahjelp"/>
    <x v="2"/>
    <s v="Korona-virus"/>
    <n v="1635"/>
    <n v="0"/>
    <x v="50"/>
    <x v="6"/>
    <x v="1"/>
  </r>
  <r>
    <x v="17"/>
    <s v="Kleivane skole"/>
    <x v="1"/>
    <s v="TILPASSET OPPLÆRING"/>
    <n v="10"/>
    <s v="Sum lønn"/>
    <x v="5"/>
    <s v="Vikarer ved sykefravær"/>
    <x v="2"/>
    <s v="Korona-virus"/>
    <n v="1626"/>
    <n v="0"/>
    <x v="17"/>
    <x v="1"/>
    <x v="1"/>
  </r>
  <r>
    <x v="4"/>
    <s v="Maudland skole"/>
    <x v="13"/>
    <s v="Forsterket avdeling"/>
    <n v="10"/>
    <s v="Sum lønn"/>
    <x v="0"/>
    <s v="Overtid"/>
    <x v="0"/>
    <s v="Utvidet komp. ifm koronapandemien"/>
    <n v="1616"/>
    <n v="0"/>
    <x v="4"/>
    <x v="1"/>
    <x v="1"/>
  </r>
  <r>
    <x v="190"/>
    <s v="SYV - Rundeskogen renhold og vaskeri"/>
    <x v="27"/>
    <s v="HELSEINSTITUSJONER"/>
    <n v="10"/>
    <s v="Sum lønn"/>
    <x v="5"/>
    <s v="Vikarer ved sykefravær"/>
    <x v="2"/>
    <s v="Korona-virus"/>
    <n v="1610"/>
    <n v="0"/>
    <x v="31"/>
    <x v="4"/>
    <x v="0"/>
  </r>
  <r>
    <x v="6"/>
    <s v="LTJ - Fastlønnsleger"/>
    <x v="10"/>
    <s v="ALLMENNLEGETJENESTE"/>
    <n v="11"/>
    <s v="Driftsutgifter"/>
    <x v="16"/>
    <s v="Merverdiavgift utenfor mva-loven - drift"/>
    <x v="1"/>
    <s v="Vaksinering Covid-19"/>
    <n v="1584"/>
    <n v="0"/>
    <x v="6"/>
    <x v="0"/>
    <x v="0"/>
  </r>
  <r>
    <x v="70"/>
    <s v="Høyland ungdomsskole"/>
    <x v="1"/>
    <s v="TILPASSET OPPLÆRING"/>
    <n v="10"/>
    <s v="Sum lønn"/>
    <x v="5"/>
    <s v="Vikarer ved sykefravær"/>
    <x v="2"/>
    <s v="Korona-virus"/>
    <n v="1575"/>
    <n v="0"/>
    <x v="48"/>
    <x v="1"/>
    <x v="1"/>
  </r>
  <r>
    <x v="63"/>
    <s v="Forsand skole"/>
    <x v="1"/>
    <s v="TILPASSET OPPLÆRING"/>
    <n v="10"/>
    <s v="Sum lønn"/>
    <x v="17"/>
    <s v="Vikarer ved annet fravær"/>
    <x v="2"/>
    <s v="Korona-virus"/>
    <n v="1568"/>
    <n v="0"/>
    <x v="45"/>
    <x v="1"/>
    <x v="1"/>
  </r>
  <r>
    <x v="141"/>
    <s v="SYØ - Riska 2 sykehjem"/>
    <x v="6"/>
    <s v="DRIFT AV INSTITUSJON"/>
    <n v="10"/>
    <s v="Sum lønn"/>
    <x v="14"/>
    <s v="Pensjon"/>
    <x v="2"/>
    <s v="Korona-virus"/>
    <n v="1557"/>
    <n v="0"/>
    <x v="11"/>
    <x v="4"/>
    <x v="0"/>
  </r>
  <r>
    <x v="153"/>
    <s v="BH2 - Øygard barnehage"/>
    <x v="9"/>
    <s v="Barnehage"/>
    <n v="10"/>
    <s v="Sum lønn"/>
    <x v="10"/>
    <s v="Annen lønn og trekkpl. godtgjørelser"/>
    <x v="2"/>
    <s v="Korona-virus"/>
    <n v="1537"/>
    <n v="0"/>
    <x v="68"/>
    <x v="6"/>
    <x v="1"/>
  </r>
  <r>
    <x v="115"/>
    <s v="SYØ - Lunde bokollektiv"/>
    <x v="19"/>
    <s v="HJEMMETJENESTER"/>
    <n v="10"/>
    <s v="Sum lønn"/>
    <x v="3"/>
    <s v="Lønn fagstillinger"/>
    <x v="2"/>
    <s v="Korona-virus"/>
    <n v="1536"/>
    <n v="0"/>
    <x v="11"/>
    <x v="4"/>
    <x v="0"/>
  </r>
  <r>
    <x v="98"/>
    <s v="EHR - Sone Riska"/>
    <x v="19"/>
    <s v="HJEMMETJENESTER"/>
    <n v="10"/>
    <s v="Sum lønn"/>
    <x v="17"/>
    <s v="Vikarer ved annet fravær"/>
    <x v="2"/>
    <s v="Korona-virus"/>
    <n v="1536"/>
    <n v="0"/>
    <x v="37"/>
    <x v="11"/>
    <x v="0"/>
  </r>
  <r>
    <x v="70"/>
    <s v="Høyland ungdomsskole"/>
    <x v="25"/>
    <s v="Innføringsklasse"/>
    <n v="10"/>
    <s v="Sum lønn"/>
    <x v="8"/>
    <s v="Ekstrahjelp"/>
    <x v="0"/>
    <s v="Utvidet komp. ifm koronapandemien"/>
    <n v="1533"/>
    <n v="0"/>
    <x v="48"/>
    <x v="1"/>
    <x v="1"/>
  </r>
  <r>
    <x v="106"/>
    <s v="Hana skole"/>
    <x v="1"/>
    <s v="TILPASSET OPPLÆRING"/>
    <n v="10"/>
    <s v="Sum lønn"/>
    <x v="17"/>
    <s v="Vikarer ved annet fravær"/>
    <x v="2"/>
    <s v="Korona-virus"/>
    <n v="1527"/>
    <n v="0"/>
    <x v="60"/>
    <x v="1"/>
    <x v="1"/>
  </r>
  <r>
    <x v="214"/>
    <s v="Bydrift - Grønt"/>
    <x v="61"/>
    <s v="PARKER OG GRØNT"/>
    <n v="11"/>
    <s v="Driftsutgifter"/>
    <x v="26"/>
    <s v="Annet forbruksmateriell"/>
    <x v="2"/>
    <s v="Korona-virus"/>
    <n v="1512"/>
    <n v="0"/>
    <x v="79"/>
    <x v="16"/>
    <x v="5"/>
  </r>
  <r>
    <x v="215"/>
    <s v="Bydrift - Vei og prosjekt"/>
    <x v="55"/>
    <s v="KOMMUNALE VEIER"/>
    <n v="11"/>
    <s v="Driftsutgifter"/>
    <x v="26"/>
    <s v="Annet forbruksmateriell"/>
    <x v="2"/>
    <s v="Korona-virus"/>
    <n v="1512"/>
    <n v="0"/>
    <x v="79"/>
    <x v="16"/>
    <x v="5"/>
  </r>
  <r>
    <x v="6"/>
    <s v="LTJ - Fastlønnsleger"/>
    <x v="10"/>
    <s v="ALLMENNLEGETJENESTE"/>
    <n v="11"/>
    <s v="Driftsutgifter"/>
    <x v="37"/>
    <s v="Møtemat og overtidmat for ansatte"/>
    <x v="1"/>
    <s v="Vaksinering Covid-19"/>
    <n v="1503"/>
    <n v="0"/>
    <x v="6"/>
    <x v="0"/>
    <x v="0"/>
  </r>
  <r>
    <x v="143"/>
    <s v="MEH - Hanamyrveien 1"/>
    <x v="37"/>
    <s v="Psykisk helse"/>
    <n v="10"/>
    <s v="Sum lønn"/>
    <x v="4"/>
    <s v="Arbeidsgiveravgift"/>
    <x v="2"/>
    <s v="Korona-virus"/>
    <n v="1497"/>
    <n v="0"/>
    <x v="63"/>
    <x v="0"/>
    <x v="0"/>
  </r>
  <r>
    <x v="133"/>
    <s v="EFF - Tømmerveien"/>
    <x v="14"/>
    <s v="Miljøarbeidertjenesten"/>
    <n v="10"/>
    <s v="Sum lønn"/>
    <x v="3"/>
    <s v="Lønn fagstillinger"/>
    <x v="2"/>
    <s v="Korona-virus"/>
    <n v="1480"/>
    <n v="0"/>
    <x v="29"/>
    <x v="8"/>
    <x v="0"/>
  </r>
  <r>
    <x v="50"/>
    <s v="EFF - Administrasjon"/>
    <x v="14"/>
    <s v="Miljøarbeidertjenesten"/>
    <n v="10"/>
    <s v="Sum lønn"/>
    <x v="0"/>
    <s v="Overtid"/>
    <x v="2"/>
    <s v="Korona-virus"/>
    <n v="1471"/>
    <n v="0"/>
    <x v="29"/>
    <x v="8"/>
    <x v="0"/>
  </r>
  <r>
    <x v="48"/>
    <s v="Smeaheia skole"/>
    <x v="26"/>
    <s v="SFO"/>
    <n v="10"/>
    <s v="Sum lønn"/>
    <x v="5"/>
    <s v="Vikarer ved sykefravær"/>
    <x v="2"/>
    <s v="Korona-virus"/>
    <n v="1468"/>
    <n v="0"/>
    <x v="41"/>
    <x v="1"/>
    <x v="1"/>
  </r>
  <r>
    <x v="33"/>
    <s v="BH3 - Figgjo barnehage"/>
    <x v="9"/>
    <s v="Barnehage"/>
    <n v="10"/>
    <s v="Sum lønn"/>
    <x v="10"/>
    <s v="Annen lønn og trekkpl. godtgjørelser"/>
    <x v="2"/>
    <s v="Korona-virus"/>
    <n v="1467"/>
    <n v="0"/>
    <x v="20"/>
    <x v="6"/>
    <x v="1"/>
  </r>
  <r>
    <x v="26"/>
    <s v="Høle barne- og ungdomsskole"/>
    <x v="1"/>
    <s v="TILPASSET OPPLÆRING"/>
    <n v="10"/>
    <s v="Sum lønn"/>
    <x v="3"/>
    <s v="Lønn fagstillinger"/>
    <x v="0"/>
    <s v="Utvidet komp. ifm koronapandemien"/>
    <n v="1456"/>
    <n v="0"/>
    <x v="25"/>
    <x v="1"/>
    <x v="1"/>
  </r>
  <r>
    <x v="69"/>
    <s v="Sørbø skole"/>
    <x v="26"/>
    <s v="SFO"/>
    <n v="10"/>
    <s v="Sum lønn"/>
    <x v="17"/>
    <s v="Vikarer ved annet fravær"/>
    <x v="0"/>
    <s v="Utvidet komp. ifm koronapandemien"/>
    <n v="1455"/>
    <n v="0"/>
    <x v="47"/>
    <x v="1"/>
    <x v="1"/>
  </r>
  <r>
    <x v="22"/>
    <s v="Porsholen skole"/>
    <x v="1"/>
    <s v="TILPASSET OPPLÆRING"/>
    <n v="10"/>
    <s v="Sum lønn"/>
    <x v="5"/>
    <s v="Vikarer ved sykefravær"/>
    <x v="0"/>
    <s v="Utvidet komp. ifm koronapandemien"/>
    <n v="1447"/>
    <n v="0"/>
    <x v="21"/>
    <x v="1"/>
    <x v="1"/>
  </r>
  <r>
    <x v="109"/>
    <s v="BH4 - Trones barnehage"/>
    <x v="9"/>
    <s v="Barnehage"/>
    <n v="10"/>
    <s v="Sum lønn"/>
    <x v="19"/>
    <s v="Vikarer ved ferieavvikling"/>
    <x v="2"/>
    <s v="Korona-virus"/>
    <n v="1436"/>
    <n v="0"/>
    <x v="62"/>
    <x v="6"/>
    <x v="1"/>
  </r>
  <r>
    <x v="109"/>
    <s v="BH4 - Trones barnehage"/>
    <x v="9"/>
    <s v="Barnehage"/>
    <n v="10"/>
    <s v="Sum lønn"/>
    <x v="17"/>
    <s v="Vikarer ved annet fravær"/>
    <x v="2"/>
    <s v="Korona-virus"/>
    <n v="1436"/>
    <n v="0"/>
    <x v="62"/>
    <x v="6"/>
    <x v="1"/>
  </r>
  <r>
    <x v="127"/>
    <s v="SYØ - Austrått sykehjem"/>
    <x v="6"/>
    <s v="DRIFT AV INSTITUSJON"/>
    <n v="10"/>
    <s v="Sum lønn"/>
    <x v="14"/>
    <s v="Pensjon"/>
    <x v="2"/>
    <s v="Korona-virus"/>
    <n v="1429"/>
    <n v="0"/>
    <x v="11"/>
    <x v="4"/>
    <x v="0"/>
  </r>
  <r>
    <x v="170"/>
    <s v="SYV - Lura 4 sykehjem"/>
    <x v="6"/>
    <s v="DRIFT AV INSTITUSJON"/>
    <n v="10"/>
    <s v="Sum lønn"/>
    <x v="17"/>
    <s v="Vikarer ved annet fravær"/>
    <x v="2"/>
    <s v="Korona-virus"/>
    <n v="1424"/>
    <n v="0"/>
    <x v="31"/>
    <x v="4"/>
    <x v="0"/>
  </r>
  <r>
    <x v="133"/>
    <s v="EFF - Tømmerveien"/>
    <x v="14"/>
    <s v="Miljøarbeidertjenesten"/>
    <n v="10"/>
    <s v="Sum lønn"/>
    <x v="17"/>
    <s v="Vikarer ved annet fravær"/>
    <x v="2"/>
    <s v="Korona-virus"/>
    <n v="1424"/>
    <n v="0"/>
    <x v="29"/>
    <x v="8"/>
    <x v="0"/>
  </r>
  <r>
    <x v="109"/>
    <s v="BH4 - Trones barnehage"/>
    <x v="9"/>
    <s v="Barnehage"/>
    <n v="11"/>
    <s v="Driftsutgifter"/>
    <x v="57"/>
    <s v="Forbruks-,formings- og aktivitetsmateriell"/>
    <x v="2"/>
    <s v="Korona-virus"/>
    <n v="1422"/>
    <n v="0"/>
    <x v="62"/>
    <x v="6"/>
    <x v="1"/>
  </r>
  <r>
    <x v="32"/>
    <s v="Sandnes læringssenter"/>
    <x v="15"/>
    <s v="Norskopplæring innvandrere"/>
    <n v="11"/>
    <s v="Driftsutgifter"/>
    <x v="38"/>
    <s v="Undervisningsmateriell skole og barnehage"/>
    <x v="2"/>
    <s v="Korona-virus"/>
    <n v="1421"/>
    <n v="0"/>
    <x v="30"/>
    <x v="9"/>
    <x v="1"/>
  </r>
  <r>
    <x v="51"/>
    <s v="BH13 - Forsand barnehage"/>
    <x v="9"/>
    <s v="Barnehage"/>
    <n v="10"/>
    <s v="Sum lønn"/>
    <x v="0"/>
    <s v="Overtid"/>
    <x v="2"/>
    <s v="Korona-virus"/>
    <n v="1413"/>
    <n v="0"/>
    <x v="42"/>
    <x v="6"/>
    <x v="1"/>
  </r>
  <r>
    <x v="4"/>
    <s v="Maudland skole"/>
    <x v="26"/>
    <s v="SFO"/>
    <n v="10"/>
    <s v="Sum lønn"/>
    <x v="4"/>
    <s v="Arbeidsgiveravgift"/>
    <x v="0"/>
    <s v="Utvidet komp. ifm koronapandemien"/>
    <n v="1409"/>
    <n v="0"/>
    <x v="4"/>
    <x v="1"/>
    <x v="1"/>
  </r>
  <r>
    <x v="67"/>
    <s v="EHR - Sone Åse"/>
    <x v="19"/>
    <s v="HJEMMETJENESTER"/>
    <n v="10"/>
    <s v="Sum lønn"/>
    <x v="14"/>
    <s v="Pensjon"/>
    <x v="2"/>
    <s v="Korona-virus"/>
    <n v="1404"/>
    <n v="0"/>
    <x v="37"/>
    <x v="11"/>
    <x v="0"/>
  </r>
  <r>
    <x v="173"/>
    <s v="MEH - Postveien 142"/>
    <x v="37"/>
    <s v="Psykisk helse"/>
    <n v="10"/>
    <s v="Sum lønn"/>
    <x v="4"/>
    <s v="Arbeidsgiveravgift"/>
    <x v="0"/>
    <s v="Utvidet komp. ifm koronapandemien"/>
    <n v="1394"/>
    <n v="0"/>
    <x v="63"/>
    <x v="0"/>
    <x v="0"/>
  </r>
  <r>
    <x v="98"/>
    <s v="EHR - Sone Riska"/>
    <x v="19"/>
    <s v="HJEMMETJENESTER"/>
    <n v="10"/>
    <s v="Sum lønn"/>
    <x v="3"/>
    <s v="Lønn fagstillinger"/>
    <x v="2"/>
    <s v="Korona-virus"/>
    <n v="1379"/>
    <n v="0"/>
    <x v="37"/>
    <x v="11"/>
    <x v="0"/>
  </r>
  <r>
    <x v="168"/>
    <s v="EHR - Sandnes helsesenter 1. etg"/>
    <x v="6"/>
    <s v="DRIFT AV INSTITUSJON"/>
    <n v="10"/>
    <s v="Sum lønn"/>
    <x v="5"/>
    <s v="Vikarer ved sykefravær"/>
    <x v="2"/>
    <s v="Korona-virus"/>
    <n v="1378"/>
    <n v="0"/>
    <x v="37"/>
    <x v="11"/>
    <x v="0"/>
  </r>
  <r>
    <x v="138"/>
    <s v="BH6 - Jønningheia barnehage"/>
    <x v="9"/>
    <s v="Barnehage"/>
    <n v="10"/>
    <s v="Sum lønn"/>
    <x v="8"/>
    <s v="Ekstrahjelp"/>
    <x v="2"/>
    <s v="Korona-virus"/>
    <n v="1376"/>
    <n v="0"/>
    <x v="58"/>
    <x v="6"/>
    <x v="1"/>
  </r>
  <r>
    <x v="102"/>
    <s v="BH6 - Smeaheia barnehage"/>
    <x v="9"/>
    <s v="Barnehage"/>
    <n v="10"/>
    <s v="Sum lønn"/>
    <x v="8"/>
    <s v="Ekstrahjelp"/>
    <x v="2"/>
    <s v="Korona-virus"/>
    <n v="1376"/>
    <n v="0"/>
    <x v="58"/>
    <x v="6"/>
    <x v="1"/>
  </r>
  <r>
    <x v="36"/>
    <s v="HR - Ekstern beredskap"/>
    <x v="17"/>
    <s v="KOMMUNALT BEREDSKAP"/>
    <n v="10"/>
    <s v="Sum lønn"/>
    <x v="17"/>
    <s v="Vikarer ved annet fravær"/>
    <x v="1"/>
    <s v="Vaksinering Covid-19"/>
    <n v="1376"/>
    <n v="0"/>
    <x v="33"/>
    <x v="10"/>
    <x v="3"/>
  </r>
  <r>
    <x v="39"/>
    <s v="EFF - Brønnabakka"/>
    <x v="14"/>
    <s v="Miljøarbeidertjenesten"/>
    <n v="10"/>
    <s v="Sum lønn"/>
    <x v="9"/>
    <s v="Lønn vakttillegg"/>
    <x v="2"/>
    <s v="Korona-virus"/>
    <n v="1371"/>
    <n v="0"/>
    <x v="29"/>
    <x v="8"/>
    <x v="0"/>
  </r>
  <r>
    <x v="1"/>
    <s v="Giske ungdomsskole"/>
    <x v="1"/>
    <s v="TILPASSET OPPLÆRING"/>
    <n v="10"/>
    <s v="Sum lønn"/>
    <x v="17"/>
    <s v="Vikarer ved annet fravær"/>
    <x v="0"/>
    <s v="Utvidet komp. ifm koronapandemien"/>
    <n v="1370"/>
    <n v="0"/>
    <x v="1"/>
    <x v="1"/>
    <x v="1"/>
  </r>
  <r>
    <x v="34"/>
    <s v="SYV - Byhagen sykehjem 2. etg"/>
    <x v="6"/>
    <s v="DRIFT AV INSTITUSJON"/>
    <n v="10"/>
    <s v="Sum lønn"/>
    <x v="19"/>
    <s v="Vikarer ved ferieavvikling"/>
    <x v="2"/>
    <s v="Korona-virus"/>
    <n v="1364"/>
    <n v="0"/>
    <x v="31"/>
    <x v="4"/>
    <x v="0"/>
  </r>
  <r>
    <x v="205"/>
    <s v="SYV - Lura felles"/>
    <x v="6"/>
    <s v="DRIFT AV INSTITUSJON"/>
    <n v="11"/>
    <s v="Driftsutgifter"/>
    <x v="16"/>
    <s v="Merverdiavgift utenfor mva-loven - drift"/>
    <x v="2"/>
    <s v="Korona-virus"/>
    <n v="1361"/>
    <n v="0"/>
    <x v="31"/>
    <x v="4"/>
    <x v="0"/>
  </r>
  <r>
    <x v="122"/>
    <s v="BH7 - Høle barnehage"/>
    <x v="9"/>
    <s v="Barnehage"/>
    <n v="10"/>
    <s v="Sum lønn"/>
    <x v="0"/>
    <s v="Overtid"/>
    <x v="2"/>
    <s v="Korona-virus"/>
    <n v="1356"/>
    <n v="0"/>
    <x v="65"/>
    <x v="6"/>
    <x v="1"/>
  </r>
  <r>
    <x v="88"/>
    <s v="EFF - TMT, Miljøtjeneste"/>
    <x v="14"/>
    <s v="Miljøarbeidertjenesten"/>
    <n v="10"/>
    <s v="Sum lønn"/>
    <x v="4"/>
    <s v="Arbeidsgiveravgift"/>
    <x v="2"/>
    <s v="Korona-virus"/>
    <n v="1349"/>
    <n v="0"/>
    <x v="29"/>
    <x v="8"/>
    <x v="0"/>
  </r>
  <r>
    <x v="158"/>
    <s v="Aspervika skole"/>
    <x v="26"/>
    <s v="SFO"/>
    <n v="10"/>
    <s v="Sum lønn"/>
    <x v="4"/>
    <s v="Arbeidsgiveravgift"/>
    <x v="2"/>
    <s v="Korona-virus"/>
    <n v="1344"/>
    <n v="0"/>
    <x v="69"/>
    <x v="1"/>
    <x v="1"/>
  </r>
  <r>
    <x v="180"/>
    <s v="SYØ - Riska renhold og vaskeri"/>
    <x v="27"/>
    <s v="HELSEINSTITUSJONER"/>
    <n v="10"/>
    <s v="Sum lønn"/>
    <x v="4"/>
    <s v="Arbeidsgiveravgift"/>
    <x v="2"/>
    <s v="Korona-virus"/>
    <n v="1338"/>
    <n v="0"/>
    <x v="11"/>
    <x v="4"/>
    <x v="0"/>
  </r>
  <r>
    <x v="32"/>
    <s v="Sandnes læringssenter"/>
    <x v="15"/>
    <s v="Norskopplæring innvandrere"/>
    <n v="10"/>
    <s v="Sum lønn"/>
    <x v="10"/>
    <s v="Annen lønn og trekkpl. godtgjørelser"/>
    <x v="2"/>
    <s v="Korona-virus"/>
    <n v="1337"/>
    <n v="0"/>
    <x v="30"/>
    <x v="9"/>
    <x v="1"/>
  </r>
  <r>
    <x v="81"/>
    <s v="Kart, oppmåling og analyse"/>
    <x v="60"/>
    <s v="Oppmåling"/>
    <n v="11"/>
    <s v="Driftsutgifter"/>
    <x v="28"/>
    <s v="Bilgodtgjørelse, oppgavepliktig"/>
    <x v="2"/>
    <s v="Korona-virus"/>
    <n v="1330"/>
    <n v="0"/>
    <x v="53"/>
    <x v="14"/>
    <x v="5"/>
  </r>
  <r>
    <x v="98"/>
    <s v="EHR - Sone Riska"/>
    <x v="19"/>
    <s v="HJEMMETJENESTER"/>
    <n v="10"/>
    <s v="Sum lønn"/>
    <x v="8"/>
    <s v="Ekstrahjelp"/>
    <x v="2"/>
    <s v="Korona-virus"/>
    <n v="1311"/>
    <n v="0"/>
    <x v="37"/>
    <x v="11"/>
    <x v="0"/>
  </r>
  <r>
    <x v="13"/>
    <s v="Lundehaugen ungdomsskole"/>
    <x v="1"/>
    <s v="TILPASSET OPPLÆRING"/>
    <n v="10"/>
    <s v="Sum lønn"/>
    <x v="5"/>
    <s v="Vikarer ved sykefravær"/>
    <x v="0"/>
    <s v="Utvidet komp. ifm koronapandemien"/>
    <n v="1308"/>
    <n v="0"/>
    <x v="13"/>
    <x v="1"/>
    <x v="1"/>
  </r>
  <r>
    <x v="80"/>
    <s v="BH1 - Stangeland barnehage"/>
    <x v="9"/>
    <s v="Barnehage"/>
    <n v="10"/>
    <s v="Sum lønn"/>
    <x v="0"/>
    <s v="Overtid"/>
    <x v="2"/>
    <s v="Korona-virus"/>
    <n v="1308"/>
    <n v="0"/>
    <x v="52"/>
    <x v="6"/>
    <x v="1"/>
  </r>
  <r>
    <x v="91"/>
    <s v="EHR - Sone Austrått"/>
    <x v="19"/>
    <s v="HJEMMETJENESTER"/>
    <n v="10"/>
    <s v="Sum lønn"/>
    <x v="10"/>
    <s v="Annen lønn og trekkpl. godtgjørelser"/>
    <x v="2"/>
    <s v="Korona-virus"/>
    <n v="1293"/>
    <n v="0"/>
    <x v="37"/>
    <x v="11"/>
    <x v="0"/>
  </r>
  <r>
    <x v="5"/>
    <s v="BFE - Ressurssenter ungdom"/>
    <x v="4"/>
    <s v="Ressurssenter for barn og ungdom"/>
    <n v="11"/>
    <s v="Driftsutgifter"/>
    <x v="28"/>
    <s v="Bilgodtgjørelse, oppgavepliktig"/>
    <x v="2"/>
    <s v="Korona-virus"/>
    <n v="1291"/>
    <n v="0"/>
    <x v="5"/>
    <x v="3"/>
    <x v="1"/>
  </r>
  <r>
    <x v="75"/>
    <s v="Stangeland skole"/>
    <x v="26"/>
    <s v="SFO"/>
    <n v="10"/>
    <s v="Sum lønn"/>
    <x v="4"/>
    <s v="Arbeidsgiveravgift"/>
    <x v="0"/>
    <s v="Utvidet komp. ifm koronapandemien"/>
    <n v="1284"/>
    <n v="0"/>
    <x v="49"/>
    <x v="1"/>
    <x v="1"/>
  </r>
  <r>
    <x v="175"/>
    <s v="MEH - Avdeling rus og avhengighet"/>
    <x v="50"/>
    <s v="Rus og avhengighet"/>
    <n v="10"/>
    <s v="Sum lønn"/>
    <x v="4"/>
    <s v="Arbeidsgiveravgift"/>
    <x v="0"/>
    <s v="Utvidet komp. ifm koronapandemien"/>
    <n v="1284"/>
    <n v="0"/>
    <x v="63"/>
    <x v="0"/>
    <x v="0"/>
  </r>
  <r>
    <x v="141"/>
    <s v="SYØ - Riska 2 sykehjem"/>
    <x v="6"/>
    <s v="DRIFT AV INSTITUSJON"/>
    <n v="10"/>
    <s v="Sum lønn"/>
    <x v="0"/>
    <s v="Overtid"/>
    <x v="2"/>
    <s v="Korona-virus"/>
    <n v="1282"/>
    <n v="0"/>
    <x v="11"/>
    <x v="4"/>
    <x v="0"/>
  </r>
  <r>
    <x v="100"/>
    <s v="BFE - Mottak, barnevernsvakt og tilsyn"/>
    <x v="36"/>
    <s v="BARNEVERNSTJENESTEN"/>
    <n v="11"/>
    <s v="Driftsutgifter"/>
    <x v="34"/>
    <s v="Reiseutgift - møteaktivitet"/>
    <x v="2"/>
    <s v="Korona-virus"/>
    <n v="1269"/>
    <n v="0"/>
    <x v="5"/>
    <x v="3"/>
    <x v="1"/>
  </r>
  <r>
    <x v="25"/>
    <s v="Bogafjell ungdomsskole"/>
    <x v="1"/>
    <s v="TILPASSET OPPLÆRING"/>
    <n v="10"/>
    <s v="Sum lønn"/>
    <x v="21"/>
    <s v="Vikarer ved svangerskapspermisjon"/>
    <x v="2"/>
    <s v="Korona-virus"/>
    <n v="1262"/>
    <n v="0"/>
    <x v="24"/>
    <x v="1"/>
    <x v="1"/>
  </r>
  <r>
    <x v="85"/>
    <s v="EFF - Rindahagen"/>
    <x v="14"/>
    <s v="Miljøarbeidertjenesten"/>
    <n v="10"/>
    <s v="Sum lønn"/>
    <x v="8"/>
    <s v="Ekstrahjelp"/>
    <x v="2"/>
    <s v="Korona-virus"/>
    <n v="1260"/>
    <n v="0"/>
    <x v="29"/>
    <x v="8"/>
    <x v="0"/>
  </r>
  <r>
    <x v="64"/>
    <s v="Iglemyr skole"/>
    <x v="1"/>
    <s v="TILPASSET OPPLÆRING"/>
    <n v="10"/>
    <s v="Sum lønn"/>
    <x v="8"/>
    <s v="Ekstrahjelp"/>
    <x v="2"/>
    <s v="Korona-virus"/>
    <n v="1259"/>
    <n v="0"/>
    <x v="46"/>
    <x v="1"/>
    <x v="1"/>
  </r>
  <r>
    <x v="45"/>
    <s v="SYV - Rundeskogen 4. etg"/>
    <x v="6"/>
    <s v="DRIFT AV INSTITUSJON"/>
    <n v="10"/>
    <s v="Sum lønn"/>
    <x v="21"/>
    <s v="Vikarer ved svangerskapspermisjon"/>
    <x v="2"/>
    <s v="Korona-virus"/>
    <n v="1251"/>
    <n v="0"/>
    <x v="31"/>
    <x v="4"/>
    <x v="0"/>
  </r>
  <r>
    <x v="49"/>
    <s v="SYV - Åse somatisk 3. etg"/>
    <x v="6"/>
    <s v="DRIFT AV INSTITUSJON"/>
    <n v="10"/>
    <s v="Sum lønn"/>
    <x v="3"/>
    <s v="Lønn fagstillinger"/>
    <x v="2"/>
    <s v="Korona-virus"/>
    <n v="1218"/>
    <n v="0"/>
    <x v="31"/>
    <x v="4"/>
    <x v="0"/>
  </r>
  <r>
    <x v="12"/>
    <s v="Lura skole"/>
    <x v="1"/>
    <s v="TILPASSET OPPLÆRING"/>
    <n v="10"/>
    <s v="Sum lønn"/>
    <x v="17"/>
    <s v="Vikarer ved annet fravær"/>
    <x v="2"/>
    <s v="Korona-virus"/>
    <n v="1193"/>
    <n v="0"/>
    <x v="12"/>
    <x v="1"/>
    <x v="1"/>
  </r>
  <r>
    <x v="52"/>
    <s v="HR"/>
    <x v="17"/>
    <s v="KOMMUNALT BEREDSKAP"/>
    <n v="10"/>
    <s v="Sum lønn"/>
    <x v="9"/>
    <s v="Lønn vakttillegg"/>
    <x v="2"/>
    <s v="Korona-virus"/>
    <n v="1184"/>
    <n v="0"/>
    <x v="33"/>
    <x v="10"/>
    <x v="3"/>
  </r>
  <r>
    <x v="107"/>
    <s v="EFF - Prestholen"/>
    <x v="14"/>
    <s v="Miljøarbeidertjenesten"/>
    <n v="10"/>
    <s v="Sum lønn"/>
    <x v="10"/>
    <s v="Annen lønn og trekkpl. godtgjørelser"/>
    <x v="2"/>
    <s v="Korona-virus"/>
    <n v="1183"/>
    <n v="0"/>
    <x v="29"/>
    <x v="8"/>
    <x v="0"/>
  </r>
  <r>
    <x v="8"/>
    <s v="Øygard ungdomsskole"/>
    <x v="12"/>
    <s v="SKOLELOKALER"/>
    <n v="10"/>
    <s v="Sum lønn"/>
    <x v="5"/>
    <s v="Vikarer ved sykefravær"/>
    <x v="2"/>
    <s v="Korona-virus"/>
    <n v="1181"/>
    <n v="0"/>
    <x v="8"/>
    <x v="1"/>
    <x v="1"/>
  </r>
  <r>
    <x v="80"/>
    <s v="BH1 - Stangeland barnehage"/>
    <x v="9"/>
    <s v="Barnehage"/>
    <n v="11"/>
    <s v="Driftsutgifter"/>
    <x v="32"/>
    <s v="Rengjøringsmidler"/>
    <x v="2"/>
    <s v="Korona-virus"/>
    <n v="1179"/>
    <n v="0"/>
    <x v="52"/>
    <x v="6"/>
    <x v="1"/>
  </r>
  <r>
    <x v="155"/>
    <s v="EFF - Vågsgjerd aktivitetssenter"/>
    <x v="31"/>
    <s v="DAGTILBUD(PÅ DAGSENTER)"/>
    <n v="10"/>
    <s v="Sum lønn"/>
    <x v="0"/>
    <s v="Overtid"/>
    <x v="2"/>
    <s v="Korona-virus"/>
    <n v="1177"/>
    <n v="0"/>
    <x v="29"/>
    <x v="8"/>
    <x v="0"/>
  </r>
  <r>
    <x v="67"/>
    <s v="EHR - Sone Åse"/>
    <x v="49"/>
    <s v="POLITISK STYRING OG KONTROLLORGANER"/>
    <n v="10"/>
    <s v="Sum lønn"/>
    <x v="22"/>
    <s v="Lønn administrasjon"/>
    <x v="2"/>
    <s v="Korona-virus"/>
    <n v="1173"/>
    <n v="0"/>
    <x v="37"/>
    <x v="11"/>
    <x v="0"/>
  </r>
  <r>
    <x v="80"/>
    <s v="BH1 - Stangeland barnehage"/>
    <x v="9"/>
    <s v="Barnehage"/>
    <n v="11"/>
    <s v="Driftsutgifter"/>
    <x v="58"/>
    <s v="Kjøp av bøker"/>
    <x v="2"/>
    <s v="Korona-virus"/>
    <n v="1172"/>
    <n v="0"/>
    <x v="52"/>
    <x v="6"/>
    <x v="1"/>
  </r>
  <r>
    <x v="90"/>
    <s v="SYV - Byhagen nattjeneste"/>
    <x v="6"/>
    <s v="DRIFT AV INSTITUSJON"/>
    <n v="10"/>
    <s v="Sum lønn"/>
    <x v="8"/>
    <s v="Ekstrahjelp"/>
    <x v="2"/>
    <s v="Korona-virus"/>
    <n v="1169"/>
    <n v="0"/>
    <x v="31"/>
    <x v="4"/>
    <x v="0"/>
  </r>
  <r>
    <x v="158"/>
    <s v="Aspervika skole"/>
    <x v="26"/>
    <s v="SFO"/>
    <n v="10"/>
    <s v="Sum lønn"/>
    <x v="4"/>
    <s v="Arbeidsgiveravgift"/>
    <x v="0"/>
    <s v="Utvidet komp. ifm koronapandemien"/>
    <n v="1167"/>
    <n v="0"/>
    <x v="69"/>
    <x v="1"/>
    <x v="1"/>
  </r>
  <r>
    <x v="3"/>
    <s v="Helsestasjonstjenester"/>
    <x v="41"/>
    <s v="Skolehelsetjeneste"/>
    <n v="11"/>
    <s v="Driftsutgifter"/>
    <x v="28"/>
    <s v="Bilgodtgjørelse, oppgavepliktig"/>
    <x v="1"/>
    <s v="Vaksinering Covid-19"/>
    <n v="1154"/>
    <n v="0"/>
    <x v="3"/>
    <x v="3"/>
    <x v="1"/>
  </r>
  <r>
    <x v="69"/>
    <s v="Sørbø skole"/>
    <x v="26"/>
    <s v="SFO"/>
    <n v="10"/>
    <s v="Sum lønn"/>
    <x v="4"/>
    <s v="Arbeidsgiveravgift"/>
    <x v="0"/>
    <s v="Utvidet komp. ifm koronapandemien"/>
    <n v="1153"/>
    <n v="0"/>
    <x v="47"/>
    <x v="1"/>
    <x v="1"/>
  </r>
  <r>
    <x v="200"/>
    <s v="BH7 - Riska barnehage"/>
    <x v="9"/>
    <s v="Barnehage"/>
    <n v="10"/>
    <s v="Sum lønn"/>
    <x v="4"/>
    <s v="Arbeidsgiveravgift"/>
    <x v="0"/>
    <s v="Utvidet komp. ifm koronapandemien"/>
    <n v="1146"/>
    <n v="0"/>
    <x v="44"/>
    <x v="6"/>
    <x v="1"/>
  </r>
  <r>
    <x v="103"/>
    <s v="Kultur - Kultur og fritidstilbud barn og unge"/>
    <x v="44"/>
    <s v="Aktivitetstilbud til barn og unge"/>
    <n v="11"/>
    <s v="Driftsutgifter"/>
    <x v="26"/>
    <s v="Annet forbruksmateriell"/>
    <x v="2"/>
    <s v="Korona-virus"/>
    <n v="1139"/>
    <n v="0"/>
    <x v="59"/>
    <x v="5"/>
    <x v="2"/>
  </r>
  <r>
    <x v="64"/>
    <s v="Iglemyr skole"/>
    <x v="26"/>
    <s v="SFO"/>
    <n v="10"/>
    <s v="Sum lønn"/>
    <x v="14"/>
    <s v="Pensjon"/>
    <x v="0"/>
    <s v="Utvidet komp. ifm koronapandemien"/>
    <n v="1134"/>
    <n v="0"/>
    <x v="46"/>
    <x v="1"/>
    <x v="1"/>
  </r>
  <r>
    <x v="150"/>
    <s v="BH8 - Ganddal barnehage"/>
    <x v="9"/>
    <s v="Barnehage"/>
    <n v="10"/>
    <s v="Sum lønn"/>
    <x v="10"/>
    <s v="Annen lønn og trekkpl. godtgjørelser"/>
    <x v="2"/>
    <s v="Korona-virus"/>
    <n v="1132"/>
    <n v="0"/>
    <x v="50"/>
    <x v="6"/>
    <x v="1"/>
  </r>
  <r>
    <x v="64"/>
    <s v="Iglemyr skole"/>
    <x v="26"/>
    <s v="SFO"/>
    <n v="10"/>
    <s v="Sum lønn"/>
    <x v="14"/>
    <s v="Pensjon"/>
    <x v="2"/>
    <s v="Korona-virus"/>
    <n v="1124"/>
    <n v="0"/>
    <x v="46"/>
    <x v="1"/>
    <x v="1"/>
  </r>
  <r>
    <x v="58"/>
    <s v="SYV - Lura nattjeneste"/>
    <x v="6"/>
    <s v="DRIFT AV INSTITUSJON"/>
    <n v="10"/>
    <s v="Sum lønn"/>
    <x v="6"/>
    <s v="Vakttilegg vikarer"/>
    <x v="2"/>
    <s v="Korona-virus"/>
    <n v="1120"/>
    <n v="0"/>
    <x v="31"/>
    <x v="4"/>
    <x v="0"/>
  </r>
  <r>
    <x v="141"/>
    <s v="SYØ - Riska 2 sykehjem"/>
    <x v="6"/>
    <s v="DRIFT AV INSTITUSJON"/>
    <n v="10"/>
    <s v="Sum lønn"/>
    <x v="6"/>
    <s v="Vakttilegg vikarer"/>
    <x v="2"/>
    <s v="Korona-virus"/>
    <n v="1120"/>
    <n v="0"/>
    <x v="11"/>
    <x v="4"/>
    <x v="0"/>
  </r>
  <r>
    <x v="91"/>
    <s v="EHR - Sone Austrått"/>
    <x v="49"/>
    <s v="POLITISK STYRING OG KONTROLLORGANER"/>
    <n v="10"/>
    <s v="Sum lønn"/>
    <x v="6"/>
    <s v="Vakttilegg vikarer"/>
    <x v="0"/>
    <s v="Utvidet komp. ifm koronapandemien"/>
    <n v="1120"/>
    <n v="0"/>
    <x v="37"/>
    <x v="11"/>
    <x v="0"/>
  </r>
  <r>
    <x v="6"/>
    <s v="LTJ - Fastlønnsleger"/>
    <x v="5"/>
    <s v="OFF. LEGEARB. M/FAGLIG RÅDGIV./SMITTEV."/>
    <n v="11"/>
    <s v="Driftsutgifter"/>
    <x v="37"/>
    <s v="Møtemat og overtidmat for ansatte"/>
    <x v="2"/>
    <s v="Korona-virus"/>
    <n v="1114"/>
    <n v="0"/>
    <x v="6"/>
    <x v="0"/>
    <x v="0"/>
  </r>
  <r>
    <x v="106"/>
    <s v="Hana skole"/>
    <x v="26"/>
    <s v="SFO"/>
    <n v="10"/>
    <s v="Sum lønn"/>
    <x v="14"/>
    <s v="Pensjon"/>
    <x v="2"/>
    <s v="Korona-virus"/>
    <n v="1107"/>
    <n v="0"/>
    <x v="60"/>
    <x v="1"/>
    <x v="1"/>
  </r>
  <r>
    <x v="46"/>
    <s v="Jæren øyeblikkelig hjelp"/>
    <x v="0"/>
    <s v="LEGEVAKT"/>
    <n v="10"/>
    <s v="Sum lønn"/>
    <x v="4"/>
    <s v="Arbeidsgiveravgift"/>
    <x v="0"/>
    <s v="Utvidet komp. ifm koronapandemien"/>
    <n v="1105"/>
    <n v="0"/>
    <x v="0"/>
    <x v="0"/>
    <x v="0"/>
  </r>
  <r>
    <x v="25"/>
    <s v="Bogafjell ungdomsskole"/>
    <x v="1"/>
    <s v="TILPASSET OPPLÆRING"/>
    <n v="10"/>
    <s v="Sum lønn"/>
    <x v="4"/>
    <s v="Arbeidsgiveravgift"/>
    <x v="2"/>
    <s v="Korona-virus"/>
    <n v="1101"/>
    <n v="0"/>
    <x v="24"/>
    <x v="1"/>
    <x v="1"/>
  </r>
  <r>
    <x v="9"/>
    <s v="Riska ungdomsskole"/>
    <x v="1"/>
    <s v="TILPASSET OPPLÆRING"/>
    <n v="10"/>
    <s v="Sum lønn"/>
    <x v="14"/>
    <s v="Pensjon"/>
    <x v="2"/>
    <s v="Korona-virus"/>
    <n v="1083"/>
    <n v="0"/>
    <x v="9"/>
    <x v="1"/>
    <x v="1"/>
  </r>
  <r>
    <x v="201"/>
    <s v="Flyktningenheten"/>
    <x v="59"/>
    <s v="FLYKTNINGETJENESTE"/>
    <n v="10"/>
    <s v="Sum lønn"/>
    <x v="4"/>
    <s v="Arbeidsgiveravgift"/>
    <x v="0"/>
    <s v="Utvidet komp. ifm koronapandemien"/>
    <n v="1071"/>
    <n v="0"/>
    <x v="78"/>
    <x v="7"/>
    <x v="0"/>
  </r>
  <r>
    <x v="32"/>
    <s v="Sandnes læringssenter"/>
    <x v="16"/>
    <s v="Grunnopplæring"/>
    <n v="10"/>
    <s v="Sum lønn"/>
    <x v="14"/>
    <s v="Pensjon"/>
    <x v="2"/>
    <s v="Korona-virus"/>
    <n v="1071"/>
    <n v="0"/>
    <x v="30"/>
    <x v="9"/>
    <x v="1"/>
  </r>
  <r>
    <x v="41"/>
    <s v="Austrått skole"/>
    <x v="1"/>
    <s v="TILPASSET OPPLÆRING"/>
    <n v="10"/>
    <s v="Sum lønn"/>
    <x v="4"/>
    <s v="Arbeidsgiveravgift"/>
    <x v="2"/>
    <s v="Korona-virus"/>
    <n v="1063"/>
    <n v="0"/>
    <x v="36"/>
    <x v="1"/>
    <x v="1"/>
  </r>
  <r>
    <x v="178"/>
    <s v="KVM - Avløp"/>
    <x v="53"/>
    <s v="KOMMUNALE AVLØPSNETT"/>
    <n v="10"/>
    <s v="Sum lønn"/>
    <x v="4"/>
    <s v="Arbeidsgiveravgift"/>
    <x v="2"/>
    <s v="Korona-virus"/>
    <n v="1053"/>
    <n v="0"/>
    <x v="57"/>
    <x v="15"/>
    <x v="5"/>
  </r>
  <r>
    <x v="94"/>
    <s v="SYØ - Forsandheimen 2"/>
    <x v="6"/>
    <s v="DRIFT AV INSTITUSJON"/>
    <n v="10"/>
    <s v="Sum lønn"/>
    <x v="10"/>
    <s v="Annen lønn og trekkpl. godtgjørelser"/>
    <x v="2"/>
    <s v="Korona-virus"/>
    <n v="1053"/>
    <n v="0"/>
    <x v="11"/>
    <x v="4"/>
    <x v="0"/>
  </r>
  <r>
    <x v="161"/>
    <s v="EFF - Lunden"/>
    <x v="14"/>
    <s v="Miljøarbeidertjenesten"/>
    <n v="10"/>
    <s v="Sum lønn"/>
    <x v="8"/>
    <s v="Ekstrahjelp"/>
    <x v="2"/>
    <s v="Korona-virus"/>
    <n v="1046"/>
    <n v="0"/>
    <x v="29"/>
    <x v="8"/>
    <x v="0"/>
  </r>
  <r>
    <x v="48"/>
    <s v="Smeaheia skole"/>
    <x v="1"/>
    <s v="TILPASSET OPPLÆRING"/>
    <n v="10"/>
    <s v="Sum lønn"/>
    <x v="10"/>
    <s v="Annen lønn og trekkpl. godtgjørelser"/>
    <x v="2"/>
    <s v="Korona-virus"/>
    <n v="1042"/>
    <n v="0"/>
    <x v="41"/>
    <x v="1"/>
    <x v="1"/>
  </r>
  <r>
    <x v="47"/>
    <s v="ØKO - Anskaffelser"/>
    <x v="22"/>
    <s v="INNKJØPSTJENESTER"/>
    <n v="11"/>
    <s v="Driftsutgifter"/>
    <x v="34"/>
    <s v="Reiseutgift - møteaktivitet"/>
    <x v="2"/>
    <s v="Korona-virus"/>
    <n v="1030"/>
    <n v="0"/>
    <x v="40"/>
    <x v="13"/>
    <x v="4"/>
  </r>
  <r>
    <x v="146"/>
    <s v="BH2 - Gravarslia barnehage"/>
    <x v="9"/>
    <s v="Barnehage"/>
    <n v="10"/>
    <s v="Sum lønn"/>
    <x v="14"/>
    <s v="Pensjon"/>
    <x v="2"/>
    <s v="Korona-virus"/>
    <n v="1027"/>
    <n v="0"/>
    <x v="68"/>
    <x v="6"/>
    <x v="1"/>
  </r>
  <r>
    <x v="79"/>
    <s v="Dokumentsenteret"/>
    <x v="48"/>
    <s v="Arkivtjenester"/>
    <n v="11"/>
    <s v="Driftsutgifter"/>
    <x v="34"/>
    <s v="Reiseutgift - møteaktivitet"/>
    <x v="2"/>
    <s v="Korona-virus"/>
    <n v="1026"/>
    <n v="0"/>
    <x v="51"/>
    <x v="10"/>
    <x v="3"/>
  </r>
  <r>
    <x v="15"/>
    <s v="Figgjo skole"/>
    <x v="1"/>
    <s v="TILPASSET OPPLÆRING"/>
    <n v="10"/>
    <s v="Sum lønn"/>
    <x v="14"/>
    <s v="Pensjon"/>
    <x v="2"/>
    <s v="Korona-virus"/>
    <n v="1021"/>
    <n v="0"/>
    <x v="15"/>
    <x v="1"/>
    <x v="1"/>
  </r>
  <r>
    <x v="208"/>
    <s v="EHR - Sone Åse A"/>
    <x v="19"/>
    <s v="HJEMMETJENESTER"/>
    <n v="10"/>
    <s v="Sum lønn"/>
    <x v="4"/>
    <s v="Arbeidsgiveravgift"/>
    <x v="2"/>
    <s v="Korona-virus"/>
    <n v="1018"/>
    <n v="0"/>
    <x v="37"/>
    <x v="11"/>
    <x v="0"/>
  </r>
  <r>
    <x v="154"/>
    <s v="MEH - Avdeling psykisk helse"/>
    <x v="19"/>
    <s v="HJEMMETJENESTER"/>
    <n v="10"/>
    <s v="Sum lønn"/>
    <x v="4"/>
    <s v="Arbeidsgiveravgift"/>
    <x v="0"/>
    <s v="Utvidet komp. ifm koronapandemien"/>
    <n v="1012"/>
    <n v="0"/>
    <x v="63"/>
    <x v="0"/>
    <x v="0"/>
  </r>
  <r>
    <x v="170"/>
    <s v="SYV - Lura 4 sykehjem"/>
    <x v="6"/>
    <s v="DRIFT AV INSTITUSJON"/>
    <n v="10"/>
    <s v="Sum lønn"/>
    <x v="9"/>
    <s v="Lønn vakttillegg"/>
    <x v="2"/>
    <s v="Korona-virus"/>
    <n v="1012"/>
    <n v="0"/>
    <x v="31"/>
    <x v="4"/>
    <x v="0"/>
  </r>
  <r>
    <x v="90"/>
    <s v="SYV - Byhagen nattjeneste"/>
    <x v="6"/>
    <s v="DRIFT AV INSTITUSJON"/>
    <n v="10"/>
    <s v="Sum lønn"/>
    <x v="0"/>
    <s v="Overtid"/>
    <x v="2"/>
    <s v="Korona-virus"/>
    <n v="1012"/>
    <n v="0"/>
    <x v="31"/>
    <x v="4"/>
    <x v="0"/>
  </r>
  <r>
    <x v="69"/>
    <s v="Sørbø skole"/>
    <x v="26"/>
    <s v="SFO"/>
    <n v="10"/>
    <s v="Sum lønn"/>
    <x v="14"/>
    <s v="Pensjon"/>
    <x v="2"/>
    <s v="Korona-virus"/>
    <n v="1010"/>
    <n v="0"/>
    <x v="47"/>
    <x v="1"/>
    <x v="1"/>
  </r>
  <r>
    <x v="156"/>
    <s v="SYV - Lura 1 sykehjem"/>
    <x v="49"/>
    <s v="POLITISK STYRING OG KONTROLLORGANER"/>
    <n v="10"/>
    <s v="Sum lønn"/>
    <x v="4"/>
    <s v="Arbeidsgiveravgift"/>
    <x v="0"/>
    <s v="Utvidet komp. ifm koronapandemien"/>
    <n v="1008"/>
    <n v="0"/>
    <x v="31"/>
    <x v="4"/>
    <x v="0"/>
  </r>
  <r>
    <x v="216"/>
    <s v="Politisk virksomhet"/>
    <x v="23"/>
    <s v="ADMINISTRATIV LEDELSE"/>
    <n v="11"/>
    <s v="Driftsutgifter"/>
    <x v="36"/>
    <s v="Gaver til ansatte"/>
    <x v="2"/>
    <s v="Korona-virus"/>
    <n v="998"/>
    <n v="0"/>
    <x v="80"/>
    <x v="18"/>
    <x v="6"/>
  </r>
  <r>
    <x v="95"/>
    <s v="Servicekontoret"/>
    <x v="29"/>
    <s v="SERVICETJENESTER"/>
    <n v="10"/>
    <s v="Sum lønn"/>
    <x v="22"/>
    <s v="Lønn administrasjon"/>
    <x v="0"/>
    <s v="Utvidet komp. ifm koronapandemien"/>
    <n v="990"/>
    <n v="0"/>
    <x v="56"/>
    <x v="10"/>
    <x v="3"/>
  </r>
  <r>
    <x v="38"/>
    <s v="Ganddal skole"/>
    <x v="1"/>
    <s v="TILPASSET OPPLÆRING"/>
    <n v="10"/>
    <s v="Sum lønn"/>
    <x v="14"/>
    <s v="Pensjon"/>
    <x v="2"/>
    <s v="Korona-virus"/>
    <n v="990"/>
    <n v="0"/>
    <x v="34"/>
    <x v="1"/>
    <x v="1"/>
  </r>
  <r>
    <x v="110"/>
    <s v="SYV - Byhagen sykehjem 3. etg"/>
    <x v="6"/>
    <s v="DRIFT AV INSTITUSJON"/>
    <n v="10"/>
    <s v="Sum lønn"/>
    <x v="8"/>
    <s v="Ekstrahjelp"/>
    <x v="2"/>
    <s v="Korona-virus"/>
    <n v="984"/>
    <n v="0"/>
    <x v="31"/>
    <x v="4"/>
    <x v="0"/>
  </r>
  <r>
    <x v="92"/>
    <s v="Sviland skole"/>
    <x v="1"/>
    <s v="TILPASSET OPPLÆRING"/>
    <n v="10"/>
    <s v="Sum lønn"/>
    <x v="8"/>
    <s v="Ekstrahjelp"/>
    <x v="0"/>
    <s v="Utvidet komp. ifm koronapandemien"/>
    <n v="981"/>
    <n v="0"/>
    <x v="55"/>
    <x v="1"/>
    <x v="1"/>
  </r>
  <r>
    <x v="29"/>
    <s v="Senter for trygt og godt læringsmiljø"/>
    <x v="13"/>
    <s v="Forsterket avdeling"/>
    <n v="11"/>
    <s v="Driftsutgifter"/>
    <x v="11"/>
    <s v="Medisinsk forbruksmateriell"/>
    <x v="2"/>
    <s v="Korona-virus"/>
    <n v="981"/>
    <n v="0"/>
    <x v="28"/>
    <x v="1"/>
    <x v="1"/>
  </r>
  <r>
    <x v="86"/>
    <s v="BH8 - Sørbø Sør"/>
    <x v="9"/>
    <s v="Barnehage"/>
    <n v="11"/>
    <s v="Driftsutgifter"/>
    <x v="11"/>
    <s v="Medisinsk forbruksmateriell"/>
    <x v="2"/>
    <s v="Korona-virus"/>
    <n v="973"/>
    <n v="0"/>
    <x v="50"/>
    <x v="6"/>
    <x v="1"/>
  </r>
  <r>
    <x v="82"/>
    <s v="Digitalisering og IT"/>
    <x v="35"/>
    <s v="IT - kommune felles"/>
    <n v="11"/>
    <s v="Driftsutgifter"/>
    <x v="59"/>
    <s v="Leie kontormaskiner, printere, vanndispensere  mv."/>
    <x v="1"/>
    <s v="Vaksinering Covid-19"/>
    <n v="969"/>
    <n v="0"/>
    <x v="54"/>
    <x v="10"/>
    <x v="3"/>
  </r>
  <r>
    <x v="0"/>
    <s v="Legevakt"/>
    <x v="0"/>
    <s v="LEGEVAKT"/>
    <n v="11"/>
    <s v="Driftsutgifter"/>
    <x v="45"/>
    <s v="Reiseutgift - klient-/brukerreiser m/u ledsager"/>
    <x v="2"/>
    <s v="Korona-virus"/>
    <n v="950"/>
    <n v="0"/>
    <x v="0"/>
    <x v="0"/>
    <x v="0"/>
  </r>
  <r>
    <x v="169"/>
    <s v="EFF - Smørbukkveien"/>
    <x v="14"/>
    <s v="Miljøarbeidertjenesten"/>
    <n v="10"/>
    <s v="Sum lønn"/>
    <x v="14"/>
    <s v="Pensjon"/>
    <x v="2"/>
    <s v="Korona-virus"/>
    <n v="950"/>
    <n v="0"/>
    <x v="29"/>
    <x v="8"/>
    <x v="0"/>
  </r>
  <r>
    <x v="42"/>
    <s v="EHR - Sone Sentrum"/>
    <x v="19"/>
    <s v="HJEMMETJENESTER"/>
    <n v="10"/>
    <s v="Sum lønn"/>
    <x v="8"/>
    <s v="Ekstrahjelp"/>
    <x v="2"/>
    <s v="Korona-virus"/>
    <n v="949"/>
    <n v="0"/>
    <x v="37"/>
    <x v="11"/>
    <x v="0"/>
  </r>
  <r>
    <x v="201"/>
    <s v="Flyktningenheten"/>
    <x v="59"/>
    <s v="FLYKTNINGETJENESTE"/>
    <n v="11"/>
    <s v="Driftsutgifter"/>
    <x v="33"/>
    <s v="Kontormateriell"/>
    <x v="2"/>
    <s v="Korona-virus"/>
    <n v="941"/>
    <n v="0"/>
    <x v="78"/>
    <x v="7"/>
    <x v="0"/>
  </r>
  <r>
    <x v="142"/>
    <s v="SYV - Åse renhold og vaskeri"/>
    <x v="65"/>
    <s v="VASKERI"/>
    <n v="10"/>
    <s v="Sum lønn"/>
    <x v="8"/>
    <s v="Ekstrahjelp"/>
    <x v="2"/>
    <s v="Korona-virus"/>
    <n v="934"/>
    <n v="0"/>
    <x v="31"/>
    <x v="4"/>
    <x v="0"/>
  </r>
  <r>
    <x v="142"/>
    <s v="SYV - Åse renhold og vaskeri"/>
    <x v="27"/>
    <s v="HELSEINSTITUSJONER"/>
    <n v="10"/>
    <s v="Sum lønn"/>
    <x v="4"/>
    <s v="Arbeidsgiveravgift"/>
    <x v="0"/>
    <s v="Utvidet komp. ifm koronapandemien"/>
    <n v="932"/>
    <n v="0"/>
    <x v="31"/>
    <x v="4"/>
    <x v="0"/>
  </r>
  <r>
    <x v="183"/>
    <s v="EHR - Enhet for hjemmetjenester og rehabilitering"/>
    <x v="19"/>
    <s v="HJEMMETJENESTER"/>
    <n v="10"/>
    <s v="Sum lønn"/>
    <x v="14"/>
    <s v="Pensjon"/>
    <x v="2"/>
    <s v="Korona-virus"/>
    <n v="928"/>
    <n v="0"/>
    <x v="37"/>
    <x v="11"/>
    <x v="0"/>
  </r>
  <r>
    <x v="57"/>
    <s v="SYØ - Rovik felles"/>
    <x v="6"/>
    <s v="DRIFT AV INSTITUSJON"/>
    <n v="10"/>
    <s v="Sum lønn"/>
    <x v="10"/>
    <s v="Annen lønn og trekkpl. godtgjørelser"/>
    <x v="2"/>
    <s v="Korona-virus"/>
    <n v="922"/>
    <n v="0"/>
    <x v="11"/>
    <x v="4"/>
    <x v="0"/>
  </r>
  <r>
    <x v="56"/>
    <s v="SYØ - Rovik bokollektivet"/>
    <x v="6"/>
    <s v="DRIFT AV INSTITUSJON"/>
    <n v="10"/>
    <s v="Sum lønn"/>
    <x v="10"/>
    <s v="Annen lønn og trekkpl. godtgjørelser"/>
    <x v="2"/>
    <s v="Korona-virus"/>
    <n v="922"/>
    <n v="0"/>
    <x v="11"/>
    <x v="4"/>
    <x v="0"/>
  </r>
  <r>
    <x v="167"/>
    <s v="SYV - Åse midlertidig sykehjem"/>
    <x v="47"/>
    <s v="Omsorgsboliger"/>
    <n v="11"/>
    <s v="Driftsutgifter"/>
    <x v="16"/>
    <s v="Merverdiavgift utenfor mva-loven - drift"/>
    <x v="2"/>
    <s v="Korona-virus"/>
    <n v="911"/>
    <n v="0"/>
    <x v="31"/>
    <x v="4"/>
    <x v="0"/>
  </r>
  <r>
    <x v="198"/>
    <s v="SYV - Byhagen renhold og vaskeri"/>
    <x v="27"/>
    <s v="HELSEINSTITUSJONER"/>
    <n v="10"/>
    <s v="Sum lønn"/>
    <x v="14"/>
    <s v="Pensjon"/>
    <x v="2"/>
    <s v="Korona-virus"/>
    <n v="908"/>
    <n v="0"/>
    <x v="31"/>
    <x v="4"/>
    <x v="0"/>
  </r>
  <r>
    <x v="18"/>
    <s v="SYØ - Rovik GRØNN sykehjem"/>
    <x v="6"/>
    <s v="DRIFT AV INSTITUSJON"/>
    <n v="10"/>
    <s v="Sum lønn"/>
    <x v="10"/>
    <s v="Annen lønn og trekkpl. godtgjørelser"/>
    <x v="2"/>
    <s v="Korona-virus"/>
    <n v="908"/>
    <n v="0"/>
    <x v="11"/>
    <x v="4"/>
    <x v="0"/>
  </r>
  <r>
    <x v="193"/>
    <s v="EHR - Lura dag- og aktivitetsavdeling"/>
    <x v="31"/>
    <s v="DAGTILBUD(PÅ DAGSENTER)"/>
    <n v="10"/>
    <s v="Sum lønn"/>
    <x v="4"/>
    <s v="Arbeidsgiveravgift"/>
    <x v="2"/>
    <s v="Korona-virus"/>
    <n v="906"/>
    <n v="0"/>
    <x v="37"/>
    <x v="11"/>
    <x v="0"/>
  </r>
  <r>
    <x v="73"/>
    <s v="EHR - Nattpatrulje"/>
    <x v="19"/>
    <s v="HJEMMETJENESTER"/>
    <n v="10"/>
    <s v="Sum lønn"/>
    <x v="14"/>
    <s v="Pensjon"/>
    <x v="0"/>
    <s v="Utvidet komp. ifm koronapandemien"/>
    <n v="901"/>
    <n v="0"/>
    <x v="37"/>
    <x v="11"/>
    <x v="0"/>
  </r>
  <r>
    <x v="68"/>
    <s v="SYØ - Forsandheimen"/>
    <x v="6"/>
    <s v="DRIFT AV INSTITUSJON"/>
    <n v="11"/>
    <s v="Driftsutgifter"/>
    <x v="26"/>
    <s v="Annet forbruksmateriell"/>
    <x v="2"/>
    <s v="Korona-virus"/>
    <n v="895"/>
    <n v="0"/>
    <x v="11"/>
    <x v="4"/>
    <x v="0"/>
  </r>
  <r>
    <x v="57"/>
    <s v="SYØ - Rovik felles"/>
    <x v="6"/>
    <s v="DRIFT AV INSTITUSJON"/>
    <n v="10"/>
    <s v="Sum lønn"/>
    <x v="0"/>
    <s v="Overtid"/>
    <x v="2"/>
    <s v="Korona-virus"/>
    <n v="887"/>
    <n v="0"/>
    <x v="11"/>
    <x v="4"/>
    <x v="0"/>
  </r>
  <r>
    <x v="56"/>
    <s v="SYØ - Rovik bokollektivet"/>
    <x v="6"/>
    <s v="DRIFT AV INSTITUSJON"/>
    <n v="10"/>
    <s v="Sum lønn"/>
    <x v="0"/>
    <s v="Overtid"/>
    <x v="2"/>
    <s v="Korona-virus"/>
    <n v="887"/>
    <n v="0"/>
    <x v="11"/>
    <x v="4"/>
    <x v="0"/>
  </r>
  <r>
    <x v="204"/>
    <s v="BH5 - Rabalder barnehage"/>
    <x v="9"/>
    <s v="Barnehage"/>
    <n v="10"/>
    <s v="Sum lønn"/>
    <x v="4"/>
    <s v="Arbeidsgiveravgift"/>
    <x v="0"/>
    <s v="Utvidet komp. ifm koronapandemien"/>
    <n v="884"/>
    <n v="0"/>
    <x v="67"/>
    <x v="6"/>
    <x v="1"/>
  </r>
  <r>
    <x v="13"/>
    <s v="Lundehaugen ungdomsskole"/>
    <x v="13"/>
    <s v="Forsterket avdeling"/>
    <n v="10"/>
    <s v="Sum lønn"/>
    <x v="17"/>
    <s v="Vikarer ved annet fravær"/>
    <x v="2"/>
    <s v="Korona-virus"/>
    <n v="875"/>
    <n v="0"/>
    <x v="13"/>
    <x v="1"/>
    <x v="1"/>
  </r>
  <r>
    <x v="135"/>
    <s v="Trones skole"/>
    <x v="54"/>
    <s v="TRONES NORD SFO"/>
    <n v="10"/>
    <s v="Sum lønn"/>
    <x v="14"/>
    <s v="Pensjon"/>
    <x v="0"/>
    <s v="Utvidet komp. ifm koronapandemien"/>
    <n v="864"/>
    <n v="0"/>
    <x v="66"/>
    <x v="1"/>
    <x v="1"/>
  </r>
  <r>
    <x v="163"/>
    <s v="EFF - Sandskaret"/>
    <x v="14"/>
    <s v="Miljøarbeidertjenesten"/>
    <n v="10"/>
    <s v="Sum lønn"/>
    <x v="10"/>
    <s v="Annen lønn og trekkpl. godtgjørelser"/>
    <x v="2"/>
    <s v="Korona-virus"/>
    <n v="856"/>
    <n v="0"/>
    <x v="29"/>
    <x v="8"/>
    <x v="0"/>
  </r>
  <r>
    <x v="80"/>
    <s v="BH1 - Stangeland barnehage"/>
    <x v="9"/>
    <s v="Barnehage"/>
    <n v="10"/>
    <s v="Sum lønn"/>
    <x v="14"/>
    <s v="Pensjon"/>
    <x v="2"/>
    <s v="Korona-virus"/>
    <n v="848"/>
    <n v="0"/>
    <x v="52"/>
    <x v="6"/>
    <x v="1"/>
  </r>
  <r>
    <x v="193"/>
    <s v="EHR - Lura dag- og aktivitetsavdeling"/>
    <x v="31"/>
    <s v="DAGTILBUD(PÅ DAGSENTER)"/>
    <n v="10"/>
    <s v="Sum lønn"/>
    <x v="9"/>
    <s v="Lønn vakttillegg"/>
    <x v="2"/>
    <s v="Korona-virus"/>
    <n v="845"/>
    <n v="0"/>
    <x v="37"/>
    <x v="11"/>
    <x v="0"/>
  </r>
  <r>
    <x v="48"/>
    <s v="Smeaheia skole"/>
    <x v="1"/>
    <s v="TILPASSET OPPLÆRING"/>
    <n v="10"/>
    <s v="Sum lønn"/>
    <x v="8"/>
    <s v="Ekstrahjelp"/>
    <x v="2"/>
    <s v="Korona-virus"/>
    <n v="839"/>
    <n v="0"/>
    <x v="41"/>
    <x v="1"/>
    <x v="1"/>
  </r>
  <r>
    <x v="156"/>
    <s v="SYV - Lura 1 sykehjem"/>
    <x v="49"/>
    <s v="POLITISK STYRING OG KONTROLLORGANER"/>
    <n v="10"/>
    <s v="Sum lønn"/>
    <x v="4"/>
    <s v="Arbeidsgiveravgift"/>
    <x v="2"/>
    <s v="Korona-virus"/>
    <n v="836"/>
    <n v="0"/>
    <x v="31"/>
    <x v="4"/>
    <x v="0"/>
  </r>
  <r>
    <x v="6"/>
    <s v="LTJ - Fastlønnsleger"/>
    <x v="10"/>
    <s v="ALLMENNLEGETJENESTE"/>
    <n v="11"/>
    <s v="Driftsutgifter"/>
    <x v="23"/>
    <s v="Telefon- og internettutgifter"/>
    <x v="2"/>
    <s v="Korona-virus"/>
    <n v="834"/>
    <n v="0"/>
    <x v="6"/>
    <x v="0"/>
    <x v="0"/>
  </r>
  <r>
    <x v="124"/>
    <s v="EHR - Sandnes helsesenter 2. etg"/>
    <x v="6"/>
    <s v="DRIFT AV INSTITUSJON"/>
    <n v="10"/>
    <s v="Sum lønn"/>
    <x v="10"/>
    <s v="Annen lønn og trekkpl. godtgjørelser"/>
    <x v="2"/>
    <s v="Korona-virus"/>
    <n v="827"/>
    <n v="0"/>
    <x v="37"/>
    <x v="11"/>
    <x v="0"/>
  </r>
  <r>
    <x v="3"/>
    <s v="Helsestasjonstjenester"/>
    <x v="3"/>
    <s v="Helsestasjonstjeneste"/>
    <n v="11"/>
    <s v="Driftsutgifter"/>
    <x v="16"/>
    <s v="Merverdiavgift utenfor mva-loven - drift"/>
    <x v="1"/>
    <s v="Vaksinering Covid-19"/>
    <n v="823"/>
    <n v="0"/>
    <x v="3"/>
    <x v="3"/>
    <x v="1"/>
  </r>
  <r>
    <x v="135"/>
    <s v="Trones skole"/>
    <x v="26"/>
    <s v="SFO"/>
    <n v="10"/>
    <s v="Sum lønn"/>
    <x v="4"/>
    <s v="Arbeidsgiveravgift"/>
    <x v="0"/>
    <s v="Utvidet komp. ifm koronapandemien"/>
    <n v="801"/>
    <n v="0"/>
    <x v="66"/>
    <x v="1"/>
    <x v="1"/>
  </r>
  <r>
    <x v="22"/>
    <s v="Porsholen skole"/>
    <x v="1"/>
    <s v="TILPASSET OPPLÆRING"/>
    <n v="11"/>
    <s v="Driftsutgifter"/>
    <x v="11"/>
    <s v="Medisinsk forbruksmateriell"/>
    <x v="2"/>
    <s v="Korona-virus"/>
    <n v="797"/>
    <n v="0"/>
    <x v="21"/>
    <x v="1"/>
    <x v="1"/>
  </r>
  <r>
    <x v="206"/>
    <s v="KVM - Klima, vann og miljø - Felles"/>
    <x v="62"/>
    <s v="DISTRIBUSJON AV VANN, KOMMUNALT VANNETT"/>
    <n v="10"/>
    <s v="Sum lønn"/>
    <x v="4"/>
    <s v="Arbeidsgiveravgift"/>
    <x v="2"/>
    <s v="Korona-virus"/>
    <n v="796"/>
    <n v="0"/>
    <x v="57"/>
    <x v="15"/>
    <x v="5"/>
  </r>
  <r>
    <x v="35"/>
    <s v="Malmheim skole"/>
    <x v="26"/>
    <s v="SFO"/>
    <n v="10"/>
    <s v="Sum lønn"/>
    <x v="5"/>
    <s v="Vikarer ved sykefravær"/>
    <x v="0"/>
    <s v="Utvidet komp. ifm koronapandemien"/>
    <n v="784"/>
    <n v="0"/>
    <x v="32"/>
    <x v="1"/>
    <x v="1"/>
  </r>
  <r>
    <x v="63"/>
    <s v="Forsand skole"/>
    <x v="1"/>
    <s v="TILPASSET OPPLÆRING"/>
    <n v="10"/>
    <s v="Sum lønn"/>
    <x v="0"/>
    <s v="Overtid"/>
    <x v="2"/>
    <s v="Korona-virus"/>
    <n v="768"/>
    <n v="0"/>
    <x v="45"/>
    <x v="1"/>
    <x v="1"/>
  </r>
  <r>
    <x v="21"/>
    <s v="BH3 - Kleivane barnehage"/>
    <x v="9"/>
    <s v="Barnehage"/>
    <n v="10"/>
    <s v="Sum lønn"/>
    <x v="0"/>
    <s v="Overtid"/>
    <x v="2"/>
    <s v="Korona-virus"/>
    <n v="762"/>
    <n v="0"/>
    <x v="20"/>
    <x v="6"/>
    <x v="1"/>
  </r>
  <r>
    <x v="115"/>
    <s v="SYØ - Lunde bokollektiv"/>
    <x v="19"/>
    <s v="HJEMMETJENESTER"/>
    <n v="10"/>
    <s v="Sum lønn"/>
    <x v="4"/>
    <s v="Arbeidsgiveravgift"/>
    <x v="0"/>
    <s v="Utvidet komp. ifm koronapandemien"/>
    <n v="755"/>
    <n v="0"/>
    <x v="11"/>
    <x v="4"/>
    <x v="0"/>
  </r>
  <r>
    <x v="95"/>
    <s v="Servicekontoret"/>
    <x v="49"/>
    <s v="POLITISK STYRING OG KONTROLLORGANER"/>
    <n v="10"/>
    <s v="Sum lønn"/>
    <x v="22"/>
    <s v="Lønn administrasjon"/>
    <x v="0"/>
    <s v="Utvidet komp. ifm koronapandemien"/>
    <n v="742"/>
    <n v="0"/>
    <x v="56"/>
    <x v="10"/>
    <x v="3"/>
  </r>
  <r>
    <x v="170"/>
    <s v="SYV - Lura 4 sykehjem"/>
    <x v="6"/>
    <s v="DRIFT AV INSTITUSJON"/>
    <n v="10"/>
    <s v="Sum lønn"/>
    <x v="10"/>
    <s v="Annen lønn og trekkpl. godtgjørelser"/>
    <x v="2"/>
    <s v="Korona-virus"/>
    <n v="731"/>
    <n v="0"/>
    <x v="31"/>
    <x v="4"/>
    <x v="0"/>
  </r>
  <r>
    <x v="201"/>
    <s v="Flyktningenheten"/>
    <x v="59"/>
    <s v="FLYKTNINGETJENESTE"/>
    <n v="11"/>
    <s v="Driftsutgifter"/>
    <x v="11"/>
    <s v="Medisinsk forbruksmateriell"/>
    <x v="2"/>
    <s v="Korona-virus"/>
    <n v="721"/>
    <n v="0"/>
    <x v="78"/>
    <x v="7"/>
    <x v="0"/>
  </r>
  <r>
    <x v="172"/>
    <s v="SYV - Lura 3 sykehjem"/>
    <x v="6"/>
    <s v="DRIFT AV INSTITUSJON"/>
    <n v="10"/>
    <s v="Sum lønn"/>
    <x v="14"/>
    <s v="Pensjon"/>
    <x v="2"/>
    <s v="Korona-virus"/>
    <n v="718"/>
    <n v="0"/>
    <x v="31"/>
    <x v="4"/>
    <x v="0"/>
  </r>
  <r>
    <x v="158"/>
    <s v="Aspervika skole"/>
    <x v="25"/>
    <s v="Innføringsklasse"/>
    <n v="10"/>
    <s v="Sum lønn"/>
    <x v="22"/>
    <s v="Lønn administrasjon"/>
    <x v="0"/>
    <s v="Utvidet komp. ifm koronapandemien"/>
    <n v="715"/>
    <n v="0"/>
    <x v="69"/>
    <x v="1"/>
    <x v="1"/>
  </r>
  <r>
    <x v="3"/>
    <s v="Helsestasjonstjenester"/>
    <x v="3"/>
    <s v="Helsestasjonstjeneste"/>
    <n v="10"/>
    <s v="Sum lønn"/>
    <x v="14"/>
    <s v="Pensjon"/>
    <x v="1"/>
    <s v="Vaksinering Covid-19"/>
    <n v="712"/>
    <n v="0"/>
    <x v="3"/>
    <x v="3"/>
    <x v="1"/>
  </r>
  <r>
    <x v="13"/>
    <s v="Lundehaugen ungdomsskole"/>
    <x v="1"/>
    <s v="TILPASSET OPPLÆRING"/>
    <n v="10"/>
    <s v="Sum lønn"/>
    <x v="17"/>
    <s v="Vikarer ved annet fravær"/>
    <x v="2"/>
    <s v="Korona-virus"/>
    <n v="706"/>
    <n v="0"/>
    <x v="13"/>
    <x v="1"/>
    <x v="1"/>
  </r>
  <r>
    <x v="207"/>
    <s v="BFE - Tiltak"/>
    <x v="64"/>
    <s v="HJELPETILTAK I  I FAMILIEN"/>
    <n v="10"/>
    <s v="Sum lønn"/>
    <x v="22"/>
    <s v="Lønn administrasjon"/>
    <x v="2"/>
    <s v="Korona-virus"/>
    <n v="703"/>
    <n v="0"/>
    <x v="5"/>
    <x v="3"/>
    <x v="1"/>
  </r>
  <r>
    <x v="47"/>
    <s v="ØKO - Anskaffelser"/>
    <x v="5"/>
    <s v="OFF. LEGEARB. M/FAGLIG RÅDGIV./SMITTEV."/>
    <n v="10"/>
    <s v="Sum lønn"/>
    <x v="9"/>
    <s v="Lønn vakttillegg"/>
    <x v="2"/>
    <s v="Korona-virus"/>
    <n v="699"/>
    <n v="0"/>
    <x v="40"/>
    <x v="13"/>
    <x v="4"/>
  </r>
  <r>
    <x v="195"/>
    <s v="SPB - Byggesak"/>
    <x v="5"/>
    <s v="OFF. LEGEARB. M/FAGLIG RÅDGIV./SMITTEV."/>
    <n v="10"/>
    <s v="Sum lønn"/>
    <x v="9"/>
    <s v="Lønn vakttillegg"/>
    <x v="2"/>
    <s v="Korona-virus"/>
    <n v="699"/>
    <n v="0"/>
    <x v="76"/>
    <x v="17"/>
    <x v="5"/>
  </r>
  <r>
    <x v="108"/>
    <s v="Sandved  skole"/>
    <x v="1"/>
    <s v="TILPASSET OPPLÆRING"/>
    <n v="11"/>
    <s v="Driftsutgifter"/>
    <x v="11"/>
    <s v="Medisinsk forbruksmateriell"/>
    <x v="2"/>
    <s v="Korona-virus"/>
    <n v="697"/>
    <n v="0"/>
    <x v="61"/>
    <x v="1"/>
    <x v="1"/>
  </r>
  <r>
    <x v="89"/>
    <s v="EFF - Skaret avlastningssenter"/>
    <x v="28"/>
    <s v="AVLASTNING I BOLIG(OG LEILIGH.)"/>
    <n v="11"/>
    <s v="Driftsutgifter"/>
    <x v="11"/>
    <s v="Medisinsk forbruksmateriell"/>
    <x v="2"/>
    <s v="Korona-virus"/>
    <n v="695"/>
    <n v="0"/>
    <x v="29"/>
    <x v="8"/>
    <x v="0"/>
  </r>
  <r>
    <x v="180"/>
    <s v="SYØ - Riska renhold og vaskeri"/>
    <x v="27"/>
    <s v="HELSEINSTITUSJONER"/>
    <n v="10"/>
    <s v="Sum lønn"/>
    <x v="14"/>
    <s v="Pensjon"/>
    <x v="2"/>
    <s v="Korona-virus"/>
    <n v="687"/>
    <n v="0"/>
    <x v="11"/>
    <x v="4"/>
    <x v="0"/>
  </r>
  <r>
    <x v="2"/>
    <s v="Helse og velferd"/>
    <x v="5"/>
    <s v="OFF. LEGEARB. M/FAGLIG RÅDGIV./SMITTEV."/>
    <n v="11"/>
    <s v="Driftsutgifter"/>
    <x v="37"/>
    <s v="Møtemat og overtidmat for ansatte"/>
    <x v="2"/>
    <s v="Korona-virus"/>
    <n v="668"/>
    <n v="0"/>
    <x v="2"/>
    <x v="2"/>
    <x v="0"/>
  </r>
  <r>
    <x v="46"/>
    <s v="Jæren øyeblikkelig hjelp"/>
    <x v="21"/>
    <s v="Akutthjelp helse- og omsorgstjenester"/>
    <n v="10"/>
    <s v="Sum lønn"/>
    <x v="4"/>
    <s v="Arbeidsgiveravgift"/>
    <x v="1"/>
    <s v="Vaksinering Covid-19"/>
    <n v="664"/>
    <n v="0"/>
    <x v="0"/>
    <x v="0"/>
    <x v="0"/>
  </r>
  <r>
    <x v="172"/>
    <s v="SYV - Lura 3 sykehjem"/>
    <x v="6"/>
    <s v="DRIFT AV INSTITUSJON"/>
    <n v="10"/>
    <s v="Sum lønn"/>
    <x v="9"/>
    <s v="Lønn vakttillegg"/>
    <x v="2"/>
    <s v="Korona-virus"/>
    <n v="647"/>
    <n v="0"/>
    <x v="31"/>
    <x v="4"/>
    <x v="0"/>
  </r>
  <r>
    <x v="11"/>
    <s v="SYØ - Forsandheimen 1"/>
    <x v="6"/>
    <s v="DRIFT AV INSTITUSJON"/>
    <n v="10"/>
    <s v="Sum lønn"/>
    <x v="20"/>
    <s v="T-trinn"/>
    <x v="2"/>
    <s v="Korona-virus"/>
    <n v="643"/>
    <n v="0"/>
    <x v="11"/>
    <x v="4"/>
    <x v="0"/>
  </r>
  <r>
    <x v="12"/>
    <s v="Lura skole"/>
    <x v="26"/>
    <s v="SFO"/>
    <n v="10"/>
    <s v="Sum lønn"/>
    <x v="5"/>
    <s v="Vikarer ved sykefravær"/>
    <x v="2"/>
    <s v="Korona-virus"/>
    <n v="642"/>
    <n v="0"/>
    <x v="12"/>
    <x v="1"/>
    <x v="1"/>
  </r>
  <r>
    <x v="91"/>
    <s v="EHR - Sone Austrått"/>
    <x v="19"/>
    <s v="HJEMMETJENESTER"/>
    <n v="10"/>
    <s v="Sum lønn"/>
    <x v="9"/>
    <s v="Lønn vakttillegg"/>
    <x v="2"/>
    <s v="Korona-virus"/>
    <n v="638"/>
    <n v="0"/>
    <x v="37"/>
    <x v="11"/>
    <x v="0"/>
  </r>
  <r>
    <x v="38"/>
    <s v="Ganddal skole"/>
    <x v="26"/>
    <s v="SFO"/>
    <n v="10"/>
    <s v="Sum lønn"/>
    <x v="4"/>
    <s v="Arbeidsgiveravgift"/>
    <x v="2"/>
    <s v="Korona-virus"/>
    <n v="637"/>
    <n v="0"/>
    <x v="34"/>
    <x v="1"/>
    <x v="1"/>
  </r>
  <r>
    <x v="24"/>
    <s v="NAV administrasjon"/>
    <x v="11"/>
    <s v="SOSIALE TJENESTER"/>
    <n v="11"/>
    <s v="Driftsutgifter"/>
    <x v="42"/>
    <s v="Kjøp av tjenester, private"/>
    <x v="2"/>
    <s v="Korona-virus"/>
    <n v="621"/>
    <n v="0"/>
    <x v="23"/>
    <x v="7"/>
    <x v="0"/>
  </r>
  <r>
    <x v="122"/>
    <s v="BH7 - Høle barnehage"/>
    <x v="9"/>
    <s v="Barnehage"/>
    <n v="11"/>
    <s v="Driftsutgifter"/>
    <x v="11"/>
    <s v="Medisinsk forbruksmateriell"/>
    <x v="2"/>
    <s v="Korona-virus"/>
    <n v="606"/>
    <n v="0"/>
    <x v="65"/>
    <x v="6"/>
    <x v="1"/>
  </r>
  <r>
    <x v="185"/>
    <s v="SPERRET - Kultur - Ungdomstilbud"/>
    <x v="44"/>
    <s v="Aktivitetstilbud til barn og unge"/>
    <n v="11"/>
    <s v="Driftsutgifter"/>
    <x v="34"/>
    <s v="Reiseutgift - møteaktivitet"/>
    <x v="2"/>
    <s v="Korona-virus"/>
    <n v="583"/>
    <n v="0"/>
    <x v="59"/>
    <x v="5"/>
    <x v="2"/>
  </r>
  <r>
    <x v="185"/>
    <s v="SPERRET - Kultur - Ungdomstilbud"/>
    <x v="44"/>
    <s v="Aktivitetstilbud til barn og unge"/>
    <n v="11"/>
    <s v="Driftsutgifter"/>
    <x v="28"/>
    <s v="Bilgodtgjørelse, oppgavepliktig"/>
    <x v="2"/>
    <s v="Korona-virus"/>
    <n v="577"/>
    <n v="0"/>
    <x v="59"/>
    <x v="5"/>
    <x v="2"/>
  </r>
  <r>
    <x v="69"/>
    <s v="Sørbø skole"/>
    <x v="1"/>
    <s v="TILPASSET OPPLÆRING"/>
    <n v="11"/>
    <s v="Driftsutgifter"/>
    <x v="16"/>
    <s v="Merverdiavgift utenfor mva-loven - drift"/>
    <x v="2"/>
    <s v="Korona-virus"/>
    <n v="576"/>
    <n v="0"/>
    <x v="47"/>
    <x v="1"/>
    <x v="1"/>
  </r>
  <r>
    <x v="142"/>
    <s v="SYV - Åse renhold og vaskeri"/>
    <x v="27"/>
    <s v="HELSEINSTITUSJONER"/>
    <n v="10"/>
    <s v="Sum lønn"/>
    <x v="0"/>
    <s v="Overtid"/>
    <x v="2"/>
    <s v="Korona-virus"/>
    <n v="576"/>
    <n v="0"/>
    <x v="31"/>
    <x v="4"/>
    <x v="0"/>
  </r>
  <r>
    <x v="210"/>
    <s v="SYØ - Lunde renhold og vaskeri"/>
    <x v="27"/>
    <s v="HELSEINSTITUSJONER"/>
    <n v="11"/>
    <s v="Driftsutgifter"/>
    <x v="16"/>
    <s v="Merverdiavgift utenfor mva-loven - drift"/>
    <x v="2"/>
    <s v="Korona-virus"/>
    <n v="574"/>
    <n v="0"/>
    <x v="11"/>
    <x v="4"/>
    <x v="0"/>
  </r>
  <r>
    <x v="52"/>
    <s v="HR"/>
    <x v="24"/>
    <s v="PERSONALFORVALTNING"/>
    <n v="10"/>
    <s v="Sum lønn"/>
    <x v="4"/>
    <s v="Arbeidsgiveravgift"/>
    <x v="1"/>
    <s v="Vaksinering Covid-19"/>
    <n v="569"/>
    <n v="0"/>
    <x v="33"/>
    <x v="10"/>
    <x v="3"/>
  </r>
  <r>
    <x v="211"/>
    <s v="Bydrift - Idrett"/>
    <x v="66"/>
    <s v="Drift og vedlikehold / investering idrettsbygg/-anlegg"/>
    <n v="11"/>
    <s v="Driftsutgifter"/>
    <x v="16"/>
    <s v="Merverdiavgift utenfor mva-loven - drift"/>
    <x v="2"/>
    <s v="Korona-virus"/>
    <n v="565"/>
    <n v="0"/>
    <x v="79"/>
    <x v="16"/>
    <x v="5"/>
  </r>
  <r>
    <x v="66"/>
    <s v="SYØ - Riska felles"/>
    <x v="6"/>
    <s v="DRIFT AV INSTITUSJON"/>
    <n v="10"/>
    <s v="Sum lønn"/>
    <x v="4"/>
    <s v="Arbeidsgiveravgift"/>
    <x v="0"/>
    <s v="Utvidet komp. ifm koronapandemien"/>
    <n v="560"/>
    <n v="0"/>
    <x v="11"/>
    <x v="4"/>
    <x v="0"/>
  </r>
  <r>
    <x v="41"/>
    <s v="Austrått skole"/>
    <x v="1"/>
    <s v="TILPASSET OPPLÆRING"/>
    <n v="10"/>
    <s v="Sum lønn"/>
    <x v="14"/>
    <s v="Pensjon"/>
    <x v="2"/>
    <s v="Korona-virus"/>
    <n v="559"/>
    <n v="0"/>
    <x v="36"/>
    <x v="1"/>
    <x v="1"/>
  </r>
  <r>
    <x v="75"/>
    <s v="Stangeland skole"/>
    <x v="1"/>
    <s v="TILPASSET OPPLÆRING"/>
    <n v="11"/>
    <s v="Driftsutgifter"/>
    <x v="26"/>
    <s v="Annet forbruksmateriell"/>
    <x v="2"/>
    <s v="Korona-virus"/>
    <n v="556"/>
    <n v="0"/>
    <x v="49"/>
    <x v="1"/>
    <x v="1"/>
  </r>
  <r>
    <x v="24"/>
    <s v="NAV administrasjon"/>
    <x v="11"/>
    <s v="SOSIALE TJENESTER"/>
    <n v="11"/>
    <s v="Driftsutgifter"/>
    <x v="33"/>
    <s v="Kontormateriell"/>
    <x v="2"/>
    <s v="Korona-virus"/>
    <n v="556"/>
    <n v="0"/>
    <x v="23"/>
    <x v="7"/>
    <x v="0"/>
  </r>
  <r>
    <x v="69"/>
    <s v="Sørbø skole"/>
    <x v="26"/>
    <s v="SFO"/>
    <n v="10"/>
    <s v="Sum lønn"/>
    <x v="14"/>
    <s v="Pensjon"/>
    <x v="0"/>
    <s v="Utvidet komp. ifm koronapandemien"/>
    <n v="555"/>
    <n v="0"/>
    <x v="47"/>
    <x v="1"/>
    <x v="1"/>
  </r>
  <r>
    <x v="75"/>
    <s v="Stangeland skole"/>
    <x v="26"/>
    <s v="SFO"/>
    <n v="10"/>
    <s v="Sum lønn"/>
    <x v="14"/>
    <s v="Pensjon"/>
    <x v="0"/>
    <s v="Utvidet komp. ifm koronapandemien"/>
    <n v="554"/>
    <n v="0"/>
    <x v="49"/>
    <x v="1"/>
    <x v="1"/>
  </r>
  <r>
    <x v="68"/>
    <s v="SYØ - Forsandheimen"/>
    <x v="65"/>
    <s v="VASKERI"/>
    <n v="10"/>
    <s v="Sum lønn"/>
    <x v="4"/>
    <s v="Arbeidsgiveravgift"/>
    <x v="2"/>
    <s v="Korona-virus"/>
    <n v="550"/>
    <n v="0"/>
    <x v="11"/>
    <x v="4"/>
    <x v="0"/>
  </r>
  <r>
    <x v="38"/>
    <s v="Ganddal skole"/>
    <x v="26"/>
    <s v="SFO"/>
    <n v="10"/>
    <s v="Sum lønn"/>
    <x v="4"/>
    <s v="Arbeidsgiveravgift"/>
    <x v="0"/>
    <s v="Utvidet komp. ifm koronapandemien"/>
    <n v="537"/>
    <n v="0"/>
    <x v="34"/>
    <x v="1"/>
    <x v="1"/>
  </r>
  <r>
    <x v="217"/>
    <s v="EFF - Skaret tilsynstilbud"/>
    <x v="30"/>
    <s v="Tilrettelagt aktivitetstilbud til barn og unge"/>
    <n v="10"/>
    <s v="Sum lønn"/>
    <x v="0"/>
    <s v="Overtid"/>
    <x v="0"/>
    <s v="Utvidet komp. ifm koronapandemien"/>
    <n v="533"/>
    <n v="0"/>
    <x v="29"/>
    <x v="8"/>
    <x v="0"/>
  </r>
  <r>
    <x v="2"/>
    <s v="Helse og velferd"/>
    <x v="23"/>
    <s v="ADMINISTRATIV LEDELSE"/>
    <n v="11"/>
    <s v="Driftsutgifter"/>
    <x v="36"/>
    <s v="Gaver til ansatte"/>
    <x v="2"/>
    <s v="Korona-virus"/>
    <n v="532"/>
    <n v="0"/>
    <x v="2"/>
    <x v="2"/>
    <x v="0"/>
  </r>
  <r>
    <x v="2"/>
    <s v="Helse og velferd"/>
    <x v="23"/>
    <s v="ADMINISTRATIV LEDELSE"/>
    <n v="11"/>
    <s v="Driftsutgifter"/>
    <x v="34"/>
    <s v="Reiseutgift - møteaktivitet"/>
    <x v="1"/>
    <s v="Vaksinering Covid-19"/>
    <n v="529"/>
    <n v="0"/>
    <x v="2"/>
    <x v="2"/>
    <x v="0"/>
  </r>
  <r>
    <x v="48"/>
    <s v="Smeaheia skole"/>
    <x v="1"/>
    <s v="TILPASSET OPPLÆRING"/>
    <n v="11"/>
    <s v="Driftsutgifter"/>
    <x v="16"/>
    <s v="Merverdiavgift utenfor mva-loven - drift"/>
    <x v="2"/>
    <s v="Korona-virus"/>
    <n v="528"/>
    <n v="0"/>
    <x v="41"/>
    <x v="1"/>
    <x v="1"/>
  </r>
  <r>
    <x v="9"/>
    <s v="Riska ungdomsskole"/>
    <x v="1"/>
    <s v="TILPASSET OPPLÆRING"/>
    <n v="11"/>
    <s v="Driftsutgifter"/>
    <x v="33"/>
    <s v="Kontormateriell"/>
    <x v="2"/>
    <s v="Korona-virus"/>
    <n v="527"/>
    <n v="0"/>
    <x v="9"/>
    <x v="1"/>
    <x v="1"/>
  </r>
  <r>
    <x v="207"/>
    <s v="BFE - Tiltak"/>
    <x v="64"/>
    <s v="HJELPETILTAK I  I FAMILIEN"/>
    <n v="11"/>
    <s v="Driftsutgifter"/>
    <x v="45"/>
    <s v="Reiseutgift - klient-/brukerreiser m/u ledsager"/>
    <x v="2"/>
    <s v="Korona-virus"/>
    <n v="520"/>
    <n v="0"/>
    <x v="5"/>
    <x v="3"/>
    <x v="1"/>
  </r>
  <r>
    <x v="0"/>
    <s v="Legevakt"/>
    <x v="0"/>
    <s v="LEGEVAKT"/>
    <n v="11"/>
    <s v="Driftsutgifter"/>
    <x v="11"/>
    <s v="Medisinsk forbruksmateriell"/>
    <x v="2"/>
    <s v="Korona-virus"/>
    <n v="518"/>
    <n v="0"/>
    <x v="0"/>
    <x v="0"/>
    <x v="0"/>
  </r>
  <r>
    <x v="153"/>
    <s v="BH2 - Øygard barnehage"/>
    <x v="9"/>
    <s v="Barnehage"/>
    <n v="10"/>
    <s v="Sum lønn"/>
    <x v="0"/>
    <s v="Overtid"/>
    <x v="2"/>
    <s v="Korona-virus"/>
    <n v="518"/>
    <n v="0"/>
    <x v="68"/>
    <x v="6"/>
    <x v="1"/>
  </r>
  <r>
    <x v="57"/>
    <s v="SYØ - Rovik felles"/>
    <x v="27"/>
    <s v="HELSEINSTITUSJONER"/>
    <n v="11"/>
    <s v="Driftsutgifter"/>
    <x v="16"/>
    <s v="Merverdiavgift utenfor mva-loven - drift"/>
    <x v="2"/>
    <s v="Korona-virus"/>
    <n v="515"/>
    <n v="0"/>
    <x v="11"/>
    <x v="4"/>
    <x v="0"/>
  </r>
  <r>
    <x v="23"/>
    <s v="Buggeland skole"/>
    <x v="1"/>
    <s v="TILPASSET OPPLÆRING"/>
    <n v="10"/>
    <s v="Sum lønn"/>
    <x v="4"/>
    <s v="Arbeidsgiveravgift"/>
    <x v="2"/>
    <s v="Korona-virus"/>
    <n v="507"/>
    <n v="0"/>
    <x v="22"/>
    <x v="1"/>
    <x v="1"/>
  </r>
  <r>
    <x v="21"/>
    <s v="BH3 - Kleivane barnehage"/>
    <x v="9"/>
    <s v="Barnehage"/>
    <n v="10"/>
    <s v="Sum lønn"/>
    <x v="4"/>
    <s v="Arbeidsgiveravgift"/>
    <x v="2"/>
    <s v="Korona-virus"/>
    <n v="504"/>
    <n v="0"/>
    <x v="20"/>
    <x v="6"/>
    <x v="1"/>
  </r>
  <r>
    <x v="160"/>
    <s v="SYØ - Austrått renhold og vaskeri"/>
    <x v="27"/>
    <s v="HELSEINSTITUSJONER"/>
    <n v="10"/>
    <s v="Sum lønn"/>
    <x v="9"/>
    <s v="Lønn vakttillegg"/>
    <x v="2"/>
    <s v="Korona-virus"/>
    <n v="502"/>
    <n v="0"/>
    <x v="11"/>
    <x v="4"/>
    <x v="0"/>
  </r>
  <r>
    <x v="178"/>
    <s v="KVM - Avløp"/>
    <x v="53"/>
    <s v="KOMMUNALE AVLØPSNETT"/>
    <n v="11"/>
    <s v="Driftsutgifter"/>
    <x v="37"/>
    <s v="Møtemat og overtidmat for ansatte"/>
    <x v="2"/>
    <s v="Korona-virus"/>
    <n v="501"/>
    <n v="0"/>
    <x v="57"/>
    <x v="15"/>
    <x v="5"/>
  </r>
  <r>
    <x v="82"/>
    <s v="Digitalisering og IT"/>
    <x v="42"/>
    <s v="IT-tjenester"/>
    <n v="11"/>
    <s v="Driftsutgifter"/>
    <x v="25"/>
    <s v="Data - lisenser og innkjøp programmer"/>
    <x v="2"/>
    <s v="Korona-virus"/>
    <n v="499"/>
    <n v="0"/>
    <x v="54"/>
    <x v="10"/>
    <x v="3"/>
  </r>
  <r>
    <x v="82"/>
    <s v="Digitalisering og IT"/>
    <x v="35"/>
    <s v="IT - kommune felles"/>
    <n v="11"/>
    <s v="Driftsutgifter"/>
    <x v="25"/>
    <s v="Data - lisenser og innkjøp programmer"/>
    <x v="2"/>
    <s v="Korona-virus"/>
    <n v="499"/>
    <n v="0"/>
    <x v="54"/>
    <x v="10"/>
    <x v="3"/>
  </r>
  <r>
    <x v="3"/>
    <s v="Helsestasjonstjenester"/>
    <x v="41"/>
    <s v="Skolehelsetjeneste"/>
    <n v="11"/>
    <s v="Driftsutgifter"/>
    <x v="48"/>
    <s v="Kjøp datautstyr"/>
    <x v="2"/>
    <s v="Korona-virus"/>
    <n v="499"/>
    <n v="0"/>
    <x v="3"/>
    <x v="3"/>
    <x v="1"/>
  </r>
  <r>
    <x v="84"/>
    <s v="SYØ - Rovik RØD sykehjem"/>
    <x v="6"/>
    <s v="DRIFT AV INSTITUSJON"/>
    <n v="11"/>
    <s v="Driftsutgifter"/>
    <x v="28"/>
    <s v="Bilgodtgjørelse, oppgavepliktig"/>
    <x v="2"/>
    <s v="Korona-virus"/>
    <n v="499"/>
    <n v="0"/>
    <x v="11"/>
    <x v="4"/>
    <x v="0"/>
  </r>
  <r>
    <x v="44"/>
    <s v="Oppvekst fagstab"/>
    <x v="23"/>
    <s v="ADMINISTRATIV LEDELSE"/>
    <n v="11"/>
    <s v="Driftsutgifter"/>
    <x v="24"/>
    <s v="Kompensasjon moms påløpt i driftsregnskapet"/>
    <x v="2"/>
    <s v="Korona-virus"/>
    <n v="484"/>
    <n v="0"/>
    <x v="39"/>
    <x v="12"/>
    <x v="1"/>
  </r>
  <r>
    <x v="49"/>
    <s v="SYV - Åse somatisk 3. etg"/>
    <x v="6"/>
    <s v="DRIFT AV INSTITUSJON"/>
    <n v="10"/>
    <s v="Sum lønn"/>
    <x v="9"/>
    <s v="Lønn vakttillegg"/>
    <x v="2"/>
    <s v="Korona-virus"/>
    <n v="481"/>
    <n v="0"/>
    <x v="31"/>
    <x v="4"/>
    <x v="0"/>
  </r>
  <r>
    <x v="13"/>
    <s v="Lundehaugen ungdomsskole"/>
    <x v="12"/>
    <s v="SKOLELOKALER"/>
    <n v="11"/>
    <s v="Driftsutgifter"/>
    <x v="16"/>
    <s v="Merverdiavgift utenfor mva-loven - drift"/>
    <x v="2"/>
    <s v="Korona-virus"/>
    <n v="469"/>
    <n v="0"/>
    <x v="13"/>
    <x v="1"/>
    <x v="1"/>
  </r>
  <r>
    <x v="159"/>
    <s v="SYØ - Rovik renhold og vaskeri"/>
    <x v="27"/>
    <s v="HELSEINSTITUSJONER"/>
    <n v="11"/>
    <s v="Driftsutgifter"/>
    <x v="16"/>
    <s v="Merverdiavgift utenfor mva-loven - drift"/>
    <x v="2"/>
    <s v="Korona-virus"/>
    <n v="469"/>
    <n v="0"/>
    <x v="11"/>
    <x v="4"/>
    <x v="0"/>
  </r>
  <r>
    <x v="147"/>
    <s v="EFF - Edvard Griegsvei"/>
    <x v="14"/>
    <s v="Miljøarbeidertjenesten"/>
    <n v="11"/>
    <s v="Driftsutgifter"/>
    <x v="26"/>
    <s v="Annet forbruksmateriell"/>
    <x v="2"/>
    <s v="Korona-virus"/>
    <n v="463"/>
    <n v="0"/>
    <x v="29"/>
    <x v="8"/>
    <x v="0"/>
  </r>
  <r>
    <x v="24"/>
    <s v="NAV administrasjon"/>
    <x v="11"/>
    <s v="SOSIALE TJENESTER"/>
    <n v="11"/>
    <s v="Driftsutgifter"/>
    <x v="11"/>
    <s v="Medisinsk forbruksmateriell"/>
    <x v="2"/>
    <s v="Korona-virus"/>
    <n v="457"/>
    <n v="0"/>
    <x v="23"/>
    <x v="7"/>
    <x v="0"/>
  </r>
  <r>
    <x v="30"/>
    <s v="EFF - Mikkelsbærstien"/>
    <x v="14"/>
    <s v="Miljøarbeidertjenesten"/>
    <n v="11"/>
    <s v="Driftsutgifter"/>
    <x v="32"/>
    <s v="Rengjøringsmidler"/>
    <x v="2"/>
    <s v="Korona-virus"/>
    <n v="452"/>
    <n v="0"/>
    <x v="29"/>
    <x v="8"/>
    <x v="0"/>
  </r>
  <r>
    <x v="169"/>
    <s v="EFF - Smørbukkveien"/>
    <x v="14"/>
    <s v="Miljøarbeidertjenesten"/>
    <n v="11"/>
    <s v="Driftsutgifter"/>
    <x v="11"/>
    <s v="Medisinsk forbruksmateriell"/>
    <x v="2"/>
    <s v="Korona-virus"/>
    <n v="447"/>
    <n v="0"/>
    <x v="29"/>
    <x v="8"/>
    <x v="0"/>
  </r>
  <r>
    <x v="148"/>
    <s v="BH2 - Vatne barnehage"/>
    <x v="9"/>
    <s v="Barnehage"/>
    <n v="11"/>
    <s v="Driftsutgifter"/>
    <x v="16"/>
    <s v="Merverdiavgift utenfor mva-loven - drift"/>
    <x v="2"/>
    <s v="Korona-virus"/>
    <n v="445"/>
    <n v="0"/>
    <x v="68"/>
    <x v="6"/>
    <x v="1"/>
  </r>
  <r>
    <x v="8"/>
    <s v="Øygard ungdomsskole"/>
    <x v="1"/>
    <s v="TILPASSET OPPLÆRING"/>
    <n v="10"/>
    <s v="Sum lønn"/>
    <x v="17"/>
    <s v="Vikarer ved annet fravær"/>
    <x v="2"/>
    <s v="Korona-virus"/>
    <n v="436"/>
    <n v="0"/>
    <x v="8"/>
    <x v="1"/>
    <x v="1"/>
  </r>
  <r>
    <x v="10"/>
    <s v="Skeiane ungdomsskole"/>
    <x v="1"/>
    <s v="TILPASSET OPPLÆRING"/>
    <n v="11"/>
    <s v="Driftsutgifter"/>
    <x v="33"/>
    <s v="Kontormateriell"/>
    <x v="2"/>
    <s v="Korona-virus"/>
    <n v="433"/>
    <n v="0"/>
    <x v="10"/>
    <x v="1"/>
    <x v="1"/>
  </r>
  <r>
    <x v="10"/>
    <s v="Skeiane ungdomsskole"/>
    <x v="1"/>
    <s v="TILPASSET OPPLÆRING"/>
    <n v="11"/>
    <s v="Driftsutgifter"/>
    <x v="26"/>
    <s v="Annet forbruksmateriell"/>
    <x v="2"/>
    <s v="Korona-virus"/>
    <n v="433"/>
    <n v="0"/>
    <x v="10"/>
    <x v="1"/>
    <x v="1"/>
  </r>
  <r>
    <x v="13"/>
    <s v="Lundehaugen ungdomsskole"/>
    <x v="1"/>
    <s v="TILPASSET OPPLÆRING"/>
    <n v="11"/>
    <s v="Driftsutgifter"/>
    <x v="11"/>
    <s v="Medisinsk forbruksmateriell"/>
    <x v="2"/>
    <s v="Korona-virus"/>
    <n v="433"/>
    <n v="0"/>
    <x v="13"/>
    <x v="1"/>
    <x v="1"/>
  </r>
  <r>
    <x v="116"/>
    <s v="SYV - Rundeskogen 5. etg"/>
    <x v="6"/>
    <s v="DRIFT AV INSTITUSJON"/>
    <n v="11"/>
    <s v="Driftsutgifter"/>
    <x v="28"/>
    <s v="Bilgodtgjørelse, oppgavepliktig"/>
    <x v="2"/>
    <s v="Korona-virus"/>
    <n v="433"/>
    <n v="0"/>
    <x v="31"/>
    <x v="4"/>
    <x v="0"/>
  </r>
  <r>
    <x v="33"/>
    <s v="BH3 - Figgjo barnehage"/>
    <x v="9"/>
    <s v="Barnehage"/>
    <n v="10"/>
    <s v="Sum lønn"/>
    <x v="0"/>
    <s v="Overtid"/>
    <x v="2"/>
    <s v="Korona-virus"/>
    <n v="426"/>
    <n v="0"/>
    <x v="20"/>
    <x v="6"/>
    <x v="1"/>
  </r>
  <r>
    <x v="44"/>
    <s v="Oppvekst fagstab"/>
    <x v="20"/>
    <s v="TJENESTERÅDGIVNING"/>
    <n v="11"/>
    <s v="Driftsutgifter"/>
    <x v="34"/>
    <s v="Reiseutgift - møteaktivitet"/>
    <x v="2"/>
    <s v="Korona-virus"/>
    <n v="424"/>
    <n v="0"/>
    <x v="39"/>
    <x v="12"/>
    <x v="1"/>
  </r>
  <r>
    <x v="57"/>
    <s v="SYØ - Rovik felles"/>
    <x v="6"/>
    <s v="DRIFT AV INSTITUSJON"/>
    <n v="11"/>
    <s v="Driftsutgifter"/>
    <x v="60"/>
    <s v="Kjøp av tjenester, kommuner"/>
    <x v="2"/>
    <s v="Korona-virus"/>
    <n v="424"/>
    <n v="0"/>
    <x v="11"/>
    <x v="4"/>
    <x v="0"/>
  </r>
  <r>
    <x v="135"/>
    <s v="Trones skole"/>
    <x v="26"/>
    <s v="SFO"/>
    <n v="10"/>
    <s v="Sum lønn"/>
    <x v="14"/>
    <s v="Pensjon"/>
    <x v="0"/>
    <s v="Utvidet komp. ifm koronapandemien"/>
    <n v="422"/>
    <n v="0"/>
    <x v="66"/>
    <x v="1"/>
    <x v="1"/>
  </r>
  <r>
    <x v="102"/>
    <s v="BH6 - Smeaheia barnehage"/>
    <x v="9"/>
    <s v="Barnehage"/>
    <n v="10"/>
    <s v="Sum lønn"/>
    <x v="0"/>
    <s v="Overtid"/>
    <x v="2"/>
    <s v="Korona-virus"/>
    <n v="421"/>
    <n v="0"/>
    <x v="58"/>
    <x v="6"/>
    <x v="1"/>
  </r>
  <r>
    <x v="86"/>
    <s v="BH8 - Sørbø Sør"/>
    <x v="9"/>
    <s v="Barnehage"/>
    <n v="10"/>
    <s v="Sum lønn"/>
    <x v="10"/>
    <s v="Annen lønn og trekkpl. godtgjørelser"/>
    <x v="2"/>
    <s v="Korona-virus"/>
    <n v="420"/>
    <n v="0"/>
    <x v="50"/>
    <x v="6"/>
    <x v="1"/>
  </r>
  <r>
    <x v="160"/>
    <s v="SYØ - Austrått renhold og vaskeri"/>
    <x v="27"/>
    <s v="HELSEINSTITUSJONER"/>
    <n v="10"/>
    <s v="Sum lønn"/>
    <x v="4"/>
    <s v="Arbeidsgiveravgift"/>
    <x v="2"/>
    <s v="Korona-virus"/>
    <n v="418"/>
    <n v="0"/>
    <x v="11"/>
    <x v="4"/>
    <x v="0"/>
  </r>
  <r>
    <x v="106"/>
    <s v="Hana skole"/>
    <x v="1"/>
    <s v="TILPASSET OPPLÆRING"/>
    <n v="10"/>
    <s v="Sum lønn"/>
    <x v="8"/>
    <s v="Ekstrahjelp"/>
    <x v="0"/>
    <s v="Utvidet komp. ifm koronapandemien"/>
    <n v="416"/>
    <n v="0"/>
    <x v="60"/>
    <x v="1"/>
    <x v="1"/>
  </r>
  <r>
    <x v="201"/>
    <s v="Flyktningenheten"/>
    <x v="59"/>
    <s v="FLYKTNINGETJENESTE"/>
    <n v="11"/>
    <s v="Driftsutgifter"/>
    <x v="16"/>
    <s v="Merverdiavgift utenfor mva-loven - drift"/>
    <x v="2"/>
    <s v="Korona-virus"/>
    <n v="415"/>
    <n v="0"/>
    <x v="78"/>
    <x v="7"/>
    <x v="0"/>
  </r>
  <r>
    <x v="4"/>
    <s v="Maudland skole"/>
    <x v="26"/>
    <s v="SFO"/>
    <n v="11"/>
    <s v="Driftsutgifter"/>
    <x v="38"/>
    <s v="Undervisningsmateriell skole og barnehage"/>
    <x v="2"/>
    <s v="Korona-virus"/>
    <n v="414"/>
    <n v="0"/>
    <x v="4"/>
    <x v="1"/>
    <x v="1"/>
  </r>
  <r>
    <x v="19"/>
    <s v="Lurahammeren ungdomsskole"/>
    <x v="1"/>
    <s v="TILPASSET OPPLÆRING"/>
    <n v="11"/>
    <s v="Driftsutgifter"/>
    <x v="33"/>
    <s v="Kontormateriell"/>
    <x v="2"/>
    <s v="Korona-virus"/>
    <n v="410"/>
    <n v="0"/>
    <x v="18"/>
    <x v="1"/>
    <x v="1"/>
  </r>
  <r>
    <x v="202"/>
    <s v="SYØ - Austrått felles"/>
    <x v="6"/>
    <s v="DRIFT AV INSTITUSJON"/>
    <n v="11"/>
    <s v="Driftsutgifter"/>
    <x v="11"/>
    <s v="Medisinsk forbruksmateriell"/>
    <x v="2"/>
    <s v="Korona-virus"/>
    <n v="408"/>
    <n v="0"/>
    <x v="11"/>
    <x v="4"/>
    <x v="0"/>
  </r>
  <r>
    <x v="158"/>
    <s v="Aspervika skole"/>
    <x v="1"/>
    <s v="TILPASSET OPPLÆRING"/>
    <n v="10"/>
    <s v="Sum lønn"/>
    <x v="17"/>
    <s v="Vikarer ved annet fravær"/>
    <x v="2"/>
    <s v="Korona-virus"/>
    <n v="407"/>
    <n v="0"/>
    <x v="69"/>
    <x v="1"/>
    <x v="1"/>
  </r>
  <r>
    <x v="43"/>
    <s v="Kyrkjevollen skole"/>
    <x v="1"/>
    <s v="TILPASSET OPPLÆRING"/>
    <n v="11"/>
    <s v="Driftsutgifter"/>
    <x v="38"/>
    <s v="Undervisningsmateriell skole og barnehage"/>
    <x v="2"/>
    <s v="Korona-virus"/>
    <n v="407"/>
    <n v="0"/>
    <x v="38"/>
    <x v="1"/>
    <x v="1"/>
  </r>
  <r>
    <x v="46"/>
    <s v="Jæren øyeblikkelig hjelp"/>
    <x v="21"/>
    <s v="Akutthjelp helse- og omsorgstjenester"/>
    <n v="10"/>
    <s v="Sum lønn"/>
    <x v="14"/>
    <s v="Pensjon"/>
    <x v="1"/>
    <s v="Vaksinering Covid-19"/>
    <n v="407"/>
    <n v="0"/>
    <x v="0"/>
    <x v="0"/>
    <x v="0"/>
  </r>
  <r>
    <x v="92"/>
    <s v="Sviland skole"/>
    <x v="3"/>
    <s v="Helsestasjonstjeneste"/>
    <n v="10"/>
    <s v="Sum lønn"/>
    <x v="19"/>
    <s v="Vikarer ved ferieavvikling"/>
    <x v="2"/>
    <s v="Korona-virus"/>
    <n v="405"/>
    <n v="0"/>
    <x v="55"/>
    <x v="1"/>
    <x v="1"/>
  </r>
  <r>
    <x v="88"/>
    <s v="EFF - TMT, Miljøtjeneste"/>
    <x v="14"/>
    <s v="Miljøarbeidertjenesten"/>
    <n v="10"/>
    <s v="Sum lønn"/>
    <x v="14"/>
    <s v="Pensjon"/>
    <x v="2"/>
    <s v="Korona-virus"/>
    <n v="404"/>
    <n v="0"/>
    <x v="29"/>
    <x v="8"/>
    <x v="0"/>
  </r>
  <r>
    <x v="193"/>
    <s v="EHR - Lura dag- og aktivitetsavdeling"/>
    <x v="31"/>
    <s v="DAGTILBUD(PÅ DAGSENTER)"/>
    <n v="10"/>
    <s v="Sum lønn"/>
    <x v="14"/>
    <s v="Pensjon"/>
    <x v="2"/>
    <s v="Korona-virus"/>
    <n v="400"/>
    <n v="0"/>
    <x v="37"/>
    <x v="11"/>
    <x v="0"/>
  </r>
  <r>
    <x v="185"/>
    <s v="SPERRET - Kultur - Ungdomstilbud"/>
    <x v="5"/>
    <s v="OFF. LEGEARB. M/FAGLIG RÅDGIV./SMITTEV."/>
    <n v="10"/>
    <s v="Sum lønn"/>
    <x v="4"/>
    <s v="Arbeidsgiveravgift"/>
    <x v="2"/>
    <s v="Korona-virus"/>
    <n v="394"/>
    <n v="0"/>
    <x v="59"/>
    <x v="5"/>
    <x v="2"/>
  </r>
  <r>
    <x v="2"/>
    <s v="Helse og velferd"/>
    <x v="23"/>
    <s v="ADMINISTRATIV LEDELSE"/>
    <n v="10"/>
    <s v="Sum lønn"/>
    <x v="10"/>
    <s v="Annen lønn og trekkpl. godtgjørelser"/>
    <x v="1"/>
    <s v="Vaksinering Covid-19"/>
    <n v="394"/>
    <n v="0"/>
    <x v="2"/>
    <x v="2"/>
    <x v="0"/>
  </r>
  <r>
    <x v="81"/>
    <s v="Kart, oppmåling og analyse"/>
    <x v="60"/>
    <s v="Oppmåling"/>
    <n v="11"/>
    <s v="Driftsutgifter"/>
    <x v="16"/>
    <s v="Merverdiavgift utenfor mva-loven - drift"/>
    <x v="2"/>
    <s v="Korona-virus"/>
    <n v="390"/>
    <n v="0"/>
    <x v="53"/>
    <x v="14"/>
    <x v="5"/>
  </r>
  <r>
    <x v="91"/>
    <s v="EHR - Sone Austrått"/>
    <x v="19"/>
    <s v="HJEMMETJENESTER"/>
    <n v="10"/>
    <s v="Sum lønn"/>
    <x v="8"/>
    <s v="Ekstrahjelp"/>
    <x v="0"/>
    <s v="Utvidet komp. ifm koronapandemien"/>
    <n v="388"/>
    <n v="0"/>
    <x v="37"/>
    <x v="11"/>
    <x v="0"/>
  </r>
  <r>
    <x v="23"/>
    <s v="Buggeland skole"/>
    <x v="26"/>
    <s v="SFO"/>
    <n v="10"/>
    <s v="Sum lønn"/>
    <x v="0"/>
    <s v="Overtid"/>
    <x v="0"/>
    <s v="Utvidet komp. ifm koronapandemien"/>
    <n v="387"/>
    <n v="0"/>
    <x v="22"/>
    <x v="1"/>
    <x v="1"/>
  </r>
  <r>
    <x v="48"/>
    <s v="Smeaheia skole"/>
    <x v="26"/>
    <s v="SFO"/>
    <n v="10"/>
    <s v="Sum lønn"/>
    <x v="5"/>
    <s v="Vikarer ved sykefravær"/>
    <x v="0"/>
    <s v="Utvidet komp. ifm koronapandemien"/>
    <n v="384"/>
    <n v="0"/>
    <x v="41"/>
    <x v="1"/>
    <x v="1"/>
  </r>
  <r>
    <x v="10"/>
    <s v="Skeiane ungdomsskole"/>
    <x v="1"/>
    <s v="TILPASSET OPPLÆRING"/>
    <n v="10"/>
    <s v="Sum lønn"/>
    <x v="8"/>
    <s v="Ekstrahjelp"/>
    <x v="0"/>
    <s v="Utvidet komp. ifm koronapandemien"/>
    <n v="383"/>
    <n v="0"/>
    <x v="10"/>
    <x v="1"/>
    <x v="1"/>
  </r>
  <r>
    <x v="214"/>
    <s v="Bydrift - Grønt"/>
    <x v="61"/>
    <s v="PARKER OG GRØNT"/>
    <n v="11"/>
    <s v="Driftsutgifter"/>
    <x v="16"/>
    <s v="Merverdiavgift utenfor mva-loven - drift"/>
    <x v="2"/>
    <s v="Korona-virus"/>
    <n v="378"/>
    <n v="0"/>
    <x v="79"/>
    <x v="16"/>
    <x v="5"/>
  </r>
  <r>
    <x v="215"/>
    <s v="Bydrift - Vei og prosjekt"/>
    <x v="55"/>
    <s v="KOMMUNALE VEIER"/>
    <n v="11"/>
    <s v="Driftsutgifter"/>
    <x v="16"/>
    <s v="Merverdiavgift utenfor mva-loven - drift"/>
    <x v="2"/>
    <s v="Korona-virus"/>
    <n v="378"/>
    <n v="0"/>
    <x v="79"/>
    <x v="16"/>
    <x v="5"/>
  </r>
  <r>
    <x v="66"/>
    <s v="SYØ - Riska felles"/>
    <x v="6"/>
    <s v="DRIFT AV INSTITUSJON"/>
    <n v="10"/>
    <s v="Sum lønn"/>
    <x v="4"/>
    <s v="Arbeidsgiveravgift"/>
    <x v="2"/>
    <s v="Korona-virus"/>
    <n v="378"/>
    <n v="0"/>
    <x v="11"/>
    <x v="4"/>
    <x v="0"/>
  </r>
  <r>
    <x v="179"/>
    <s v="SYV -  Sykehjem vest"/>
    <x v="6"/>
    <s v="DRIFT AV INSTITUSJON"/>
    <n v="11"/>
    <s v="Driftsutgifter"/>
    <x v="2"/>
    <s v="Konsulenttjenester"/>
    <x v="2"/>
    <s v="Korona-virus"/>
    <n v="375"/>
    <n v="0"/>
    <x v="31"/>
    <x v="4"/>
    <x v="0"/>
  </r>
  <r>
    <x v="12"/>
    <s v="Lura skole"/>
    <x v="1"/>
    <s v="TILPASSET OPPLÆRING"/>
    <n v="11"/>
    <s v="Driftsutgifter"/>
    <x v="38"/>
    <s v="Undervisningsmateriell skole og barnehage"/>
    <x v="2"/>
    <s v="Korona-virus"/>
    <n v="371"/>
    <n v="0"/>
    <x v="12"/>
    <x v="1"/>
    <x v="1"/>
  </r>
  <r>
    <x v="106"/>
    <s v="Hana skole"/>
    <x v="26"/>
    <s v="SFO"/>
    <n v="10"/>
    <s v="Sum lønn"/>
    <x v="21"/>
    <s v="Vikarer ved svangerskapspermisjon"/>
    <x v="0"/>
    <s v="Utvidet komp. ifm koronapandemien"/>
    <n v="366"/>
    <n v="0"/>
    <x v="60"/>
    <x v="1"/>
    <x v="1"/>
  </r>
  <r>
    <x v="150"/>
    <s v="BH8 - Ganddal barnehage"/>
    <x v="9"/>
    <s v="Barnehage"/>
    <n v="10"/>
    <s v="Sum lønn"/>
    <x v="0"/>
    <s v="Overtid"/>
    <x v="2"/>
    <s v="Korona-virus"/>
    <n v="358"/>
    <n v="0"/>
    <x v="50"/>
    <x v="6"/>
    <x v="1"/>
  </r>
  <r>
    <x v="118"/>
    <s v="MEH - Sandnesveien 299"/>
    <x v="32"/>
    <s v="TILTAK FOR PERSONER MED RUSPROBLEM"/>
    <n v="10"/>
    <s v="Sum lønn"/>
    <x v="4"/>
    <s v="Arbeidsgiveravgift"/>
    <x v="2"/>
    <s v="Korona-virus"/>
    <n v="358"/>
    <n v="0"/>
    <x v="63"/>
    <x v="0"/>
    <x v="0"/>
  </r>
  <r>
    <x v="32"/>
    <s v="Sandnes læringssenter"/>
    <x v="15"/>
    <s v="Norskopplæring innvandrere"/>
    <n v="11"/>
    <s v="Driftsutgifter"/>
    <x v="16"/>
    <s v="Merverdiavgift utenfor mva-loven - drift"/>
    <x v="2"/>
    <s v="Korona-virus"/>
    <n v="355"/>
    <n v="0"/>
    <x v="30"/>
    <x v="9"/>
    <x v="1"/>
  </r>
  <r>
    <x v="109"/>
    <s v="BH4 - Trones barnehage"/>
    <x v="9"/>
    <s v="Barnehage"/>
    <n v="11"/>
    <s v="Driftsutgifter"/>
    <x v="16"/>
    <s v="Merverdiavgift utenfor mva-loven - drift"/>
    <x v="2"/>
    <s v="Korona-virus"/>
    <n v="355"/>
    <n v="0"/>
    <x v="62"/>
    <x v="6"/>
    <x v="1"/>
  </r>
  <r>
    <x v="209"/>
    <s v="KVM - Renovasjon"/>
    <x v="5"/>
    <s v="OFF. LEGEARB. M/FAGLIG RÅDGIV./SMITTEV."/>
    <n v="10"/>
    <s v="Sum lønn"/>
    <x v="4"/>
    <s v="Arbeidsgiveravgift"/>
    <x v="2"/>
    <s v="Korona-virus"/>
    <n v="352"/>
    <n v="0"/>
    <x v="57"/>
    <x v="15"/>
    <x v="5"/>
  </r>
  <r>
    <x v="147"/>
    <s v="EFF - Edvard Griegsvei"/>
    <x v="14"/>
    <s v="Miljøarbeidertjenesten"/>
    <n v="10"/>
    <s v="Sum lønn"/>
    <x v="10"/>
    <s v="Annen lønn og trekkpl. godtgjørelser"/>
    <x v="2"/>
    <s v="Korona-virus"/>
    <n v="349"/>
    <n v="0"/>
    <x v="29"/>
    <x v="8"/>
    <x v="0"/>
  </r>
  <r>
    <x v="11"/>
    <s v="SYØ - Forsandheimen 1"/>
    <x v="19"/>
    <s v="HJEMMETJENESTER"/>
    <n v="10"/>
    <s v="Sum lønn"/>
    <x v="4"/>
    <s v="Arbeidsgiveravgift"/>
    <x v="2"/>
    <s v="Korona-virus"/>
    <n v="337"/>
    <n v="0"/>
    <x v="11"/>
    <x v="4"/>
    <x v="0"/>
  </r>
  <r>
    <x v="68"/>
    <s v="SYØ - Forsandheimen"/>
    <x v="67"/>
    <s v="Fotpleie"/>
    <n v="10"/>
    <s v="Sum lønn"/>
    <x v="9"/>
    <s v="Lønn vakttillegg"/>
    <x v="2"/>
    <s v="Korona-virus"/>
    <n v="336"/>
    <n v="0"/>
    <x v="11"/>
    <x v="4"/>
    <x v="0"/>
  </r>
  <r>
    <x v="68"/>
    <s v="SYØ - Forsandheimen"/>
    <x v="27"/>
    <s v="HELSEINSTITUSJONER"/>
    <n v="10"/>
    <s v="Sum lønn"/>
    <x v="9"/>
    <s v="Lønn vakttillegg"/>
    <x v="2"/>
    <s v="Korona-virus"/>
    <n v="336"/>
    <n v="0"/>
    <x v="11"/>
    <x v="4"/>
    <x v="0"/>
  </r>
  <r>
    <x v="128"/>
    <s v="MEH - Avdeling ROP"/>
    <x v="34"/>
    <s v="PSYKIATRISK SYKEPLEIE"/>
    <n v="11"/>
    <s v="Driftsutgifter"/>
    <x v="11"/>
    <s v="Medisinsk forbruksmateriell"/>
    <x v="2"/>
    <s v="Korona-virus"/>
    <n v="335"/>
    <n v="0"/>
    <x v="63"/>
    <x v="0"/>
    <x v="0"/>
  </r>
  <r>
    <x v="57"/>
    <s v="SYØ - Rovik felles"/>
    <x v="6"/>
    <s v="DRIFT AV INSTITUSJON"/>
    <n v="10"/>
    <s v="Sum lønn"/>
    <x v="4"/>
    <s v="Arbeidsgiveravgift"/>
    <x v="2"/>
    <s v="Korona-virus"/>
    <n v="331"/>
    <n v="0"/>
    <x v="11"/>
    <x v="4"/>
    <x v="0"/>
  </r>
  <r>
    <x v="149"/>
    <s v="SYØ - Lunde felles"/>
    <x v="6"/>
    <s v="DRIFT AV INSTITUSJON"/>
    <n v="11"/>
    <s v="Driftsutgifter"/>
    <x v="33"/>
    <s v="Kontormateriell"/>
    <x v="2"/>
    <s v="Korona-virus"/>
    <n v="330"/>
    <n v="0"/>
    <x v="11"/>
    <x v="4"/>
    <x v="0"/>
  </r>
  <r>
    <x v="99"/>
    <s v="KVM - Vann"/>
    <x v="62"/>
    <s v="DISTRIBUSJON AV VANN, KOMMUNALT VANNETT"/>
    <n v="10"/>
    <s v="Sum lønn"/>
    <x v="4"/>
    <s v="Arbeidsgiveravgift"/>
    <x v="0"/>
    <s v="Utvidet komp. ifm koronapandemien"/>
    <n v="325"/>
    <n v="0"/>
    <x v="57"/>
    <x v="15"/>
    <x v="5"/>
  </r>
  <r>
    <x v="82"/>
    <s v="Digitalisering og IT"/>
    <x v="42"/>
    <s v="IT-tjenester"/>
    <n v="11"/>
    <s v="Driftsutgifter"/>
    <x v="59"/>
    <s v="Leie kontormaskiner, printere, vanndispensere  mv."/>
    <x v="1"/>
    <s v="Vaksinering Covid-19"/>
    <n v="323"/>
    <n v="0"/>
    <x v="54"/>
    <x v="10"/>
    <x v="3"/>
  </r>
  <r>
    <x v="158"/>
    <s v="Aspervika skole"/>
    <x v="25"/>
    <s v="Innføringsklasse"/>
    <n v="10"/>
    <s v="Sum lønn"/>
    <x v="4"/>
    <s v="Arbeidsgiveravgift"/>
    <x v="2"/>
    <s v="Korona-virus"/>
    <n v="322"/>
    <n v="0"/>
    <x v="69"/>
    <x v="1"/>
    <x v="1"/>
  </r>
  <r>
    <x v="212"/>
    <s v="BFE - Omsorg - ettervern"/>
    <x v="36"/>
    <s v="BARNEVERNSTJENESTEN"/>
    <n v="10"/>
    <s v="Sum lønn"/>
    <x v="22"/>
    <s v="Lønn administrasjon"/>
    <x v="2"/>
    <s v="Korona-virus"/>
    <n v="322"/>
    <n v="0"/>
    <x v="5"/>
    <x v="3"/>
    <x v="1"/>
  </r>
  <r>
    <x v="90"/>
    <s v="SYV - Byhagen nattjeneste"/>
    <x v="6"/>
    <s v="DRIFT AV INSTITUSJON"/>
    <n v="10"/>
    <s v="Sum lønn"/>
    <x v="4"/>
    <s v="Arbeidsgiveravgift"/>
    <x v="2"/>
    <s v="Korona-virus"/>
    <n v="321"/>
    <n v="0"/>
    <x v="31"/>
    <x v="4"/>
    <x v="0"/>
  </r>
  <r>
    <x v="10"/>
    <s v="Skeiane ungdomsskole"/>
    <x v="1"/>
    <s v="TILPASSET OPPLÆRING"/>
    <n v="11"/>
    <s v="Driftsutgifter"/>
    <x v="32"/>
    <s v="Rengjøringsmidler"/>
    <x v="2"/>
    <s v="Korona-virus"/>
    <n v="320"/>
    <n v="0"/>
    <x v="10"/>
    <x v="1"/>
    <x v="1"/>
  </r>
  <r>
    <x v="68"/>
    <s v="SYØ - Forsandheimen"/>
    <x v="67"/>
    <s v="Fotpleie"/>
    <n v="10"/>
    <s v="Sum lønn"/>
    <x v="4"/>
    <s v="Arbeidsgiveravgift"/>
    <x v="2"/>
    <s v="Korona-virus"/>
    <n v="318"/>
    <n v="0"/>
    <x v="11"/>
    <x v="4"/>
    <x v="0"/>
  </r>
  <r>
    <x v="38"/>
    <s v="Ganddal skole"/>
    <x v="26"/>
    <s v="SFO"/>
    <n v="10"/>
    <s v="Sum lønn"/>
    <x v="14"/>
    <s v="Pensjon"/>
    <x v="2"/>
    <s v="Korona-virus"/>
    <n v="317"/>
    <n v="0"/>
    <x v="34"/>
    <x v="1"/>
    <x v="1"/>
  </r>
  <r>
    <x v="56"/>
    <s v="SYØ - Rovik bokollektivet"/>
    <x v="6"/>
    <s v="DRIFT AV INSTITUSJON"/>
    <n v="10"/>
    <s v="Sum lønn"/>
    <x v="4"/>
    <s v="Arbeidsgiveravgift"/>
    <x v="2"/>
    <s v="Korona-virus"/>
    <n v="317"/>
    <n v="0"/>
    <x v="11"/>
    <x v="4"/>
    <x v="0"/>
  </r>
  <r>
    <x v="111"/>
    <s v="SYØ - Riska 1 sykehjem"/>
    <x v="6"/>
    <s v="DRIFT AV INSTITUSJON"/>
    <n v="10"/>
    <s v="Sum lønn"/>
    <x v="4"/>
    <s v="Arbeidsgiveravgift"/>
    <x v="1"/>
    <s v="Vaksinering Covid-19"/>
    <n v="300"/>
    <n v="0"/>
    <x v="11"/>
    <x v="4"/>
    <x v="0"/>
  </r>
  <r>
    <x v="10"/>
    <s v="Skeiane ungdomsskole"/>
    <x v="1"/>
    <s v="TILPASSET OPPLÆRING"/>
    <n v="11"/>
    <s v="Driftsutgifter"/>
    <x v="16"/>
    <s v="Merverdiavgift utenfor mva-loven - drift"/>
    <x v="2"/>
    <s v="Korona-virus"/>
    <n v="296"/>
    <n v="0"/>
    <x v="10"/>
    <x v="1"/>
    <x v="1"/>
  </r>
  <r>
    <x v="80"/>
    <s v="BH1 - Stangeland barnehage"/>
    <x v="9"/>
    <s v="Barnehage"/>
    <n v="11"/>
    <s v="Driftsutgifter"/>
    <x v="16"/>
    <s v="Merverdiavgift utenfor mva-loven - drift"/>
    <x v="2"/>
    <s v="Korona-virus"/>
    <n v="295"/>
    <n v="0"/>
    <x v="52"/>
    <x v="6"/>
    <x v="1"/>
  </r>
  <r>
    <x v="68"/>
    <s v="SYØ - Forsandheimen"/>
    <x v="65"/>
    <s v="VASKERI"/>
    <n v="10"/>
    <s v="Sum lønn"/>
    <x v="14"/>
    <s v="Pensjon"/>
    <x v="2"/>
    <s v="Korona-virus"/>
    <n v="290"/>
    <n v="0"/>
    <x v="11"/>
    <x v="4"/>
    <x v="0"/>
  </r>
  <r>
    <x v="206"/>
    <s v="KVM - Klima, vann og miljø - Felles"/>
    <x v="62"/>
    <s v="DISTRIBUSJON AV VANN, KOMMUNALT VANNETT"/>
    <n v="10"/>
    <s v="Sum lønn"/>
    <x v="9"/>
    <s v="Lønn vakttillegg"/>
    <x v="2"/>
    <s v="Korona-virus"/>
    <n v="283"/>
    <n v="0"/>
    <x v="57"/>
    <x v="15"/>
    <x v="5"/>
  </r>
  <r>
    <x v="88"/>
    <s v="EFF - TMT, Miljøtjeneste"/>
    <x v="14"/>
    <s v="Miljøarbeidertjenesten"/>
    <n v="10"/>
    <s v="Sum lønn"/>
    <x v="9"/>
    <s v="Lønn vakttillegg"/>
    <x v="2"/>
    <s v="Korona-virus"/>
    <n v="282"/>
    <n v="0"/>
    <x v="29"/>
    <x v="8"/>
    <x v="0"/>
  </r>
  <r>
    <x v="196"/>
    <s v="EHR - Rundeskogen dag- og aktivitetssenter"/>
    <x v="31"/>
    <s v="DAGTILBUD(PÅ DAGSENTER)"/>
    <n v="10"/>
    <s v="Sum lønn"/>
    <x v="4"/>
    <s v="Arbeidsgiveravgift"/>
    <x v="2"/>
    <s v="Korona-virus"/>
    <n v="280"/>
    <n v="0"/>
    <x v="37"/>
    <x v="11"/>
    <x v="0"/>
  </r>
  <r>
    <x v="6"/>
    <s v="LTJ - Fastlønnsleger"/>
    <x v="5"/>
    <s v="OFF. LEGEARB. M/FAGLIG RÅDGIV./SMITTEV."/>
    <n v="11"/>
    <s v="Driftsutgifter"/>
    <x v="28"/>
    <s v="Bilgodtgjørelse, oppgavepliktig"/>
    <x v="2"/>
    <s v="Korona-virus"/>
    <n v="270"/>
    <n v="0"/>
    <x v="6"/>
    <x v="0"/>
    <x v="0"/>
  </r>
  <r>
    <x v="106"/>
    <s v="Hana skole"/>
    <x v="1"/>
    <s v="TILPASSET OPPLÆRING"/>
    <n v="11"/>
    <s v="Driftsutgifter"/>
    <x v="11"/>
    <s v="Medisinsk forbruksmateriell"/>
    <x v="2"/>
    <s v="Korona-virus"/>
    <n v="264"/>
    <n v="0"/>
    <x v="60"/>
    <x v="1"/>
    <x v="1"/>
  </r>
  <r>
    <x v="126"/>
    <s v="SYV - Åse skjermet 2. etg"/>
    <x v="6"/>
    <s v="DRIFT AV INSTITUSJON"/>
    <n v="10"/>
    <s v="Sum lønn"/>
    <x v="4"/>
    <s v="Arbeidsgiveravgift"/>
    <x v="2"/>
    <s v="Korona-virus"/>
    <n v="264"/>
    <n v="0"/>
    <x v="31"/>
    <x v="4"/>
    <x v="0"/>
  </r>
  <r>
    <x v="6"/>
    <s v="LTJ - Fastlønnsleger"/>
    <x v="10"/>
    <s v="ALLMENNLEGETJENESTE"/>
    <n v="11"/>
    <s v="Driftsutgifter"/>
    <x v="11"/>
    <s v="Medisinsk forbruksmateriell"/>
    <x v="1"/>
    <s v="Vaksinering Covid-19"/>
    <n v="264"/>
    <n v="0"/>
    <x v="6"/>
    <x v="0"/>
    <x v="0"/>
  </r>
  <r>
    <x v="107"/>
    <s v="EFF - Prestholen"/>
    <x v="49"/>
    <s v="POLITISK STYRING OG KONTROLLORGANER"/>
    <n v="10"/>
    <s v="Sum lønn"/>
    <x v="4"/>
    <s v="Arbeidsgiveravgift"/>
    <x v="0"/>
    <s v="Utvidet komp. ifm koronapandemien"/>
    <n v="261"/>
    <n v="0"/>
    <x v="29"/>
    <x v="8"/>
    <x v="0"/>
  </r>
  <r>
    <x v="63"/>
    <s v="Forsand skole"/>
    <x v="26"/>
    <s v="SFO"/>
    <n v="10"/>
    <s v="Sum lønn"/>
    <x v="4"/>
    <s v="Arbeidsgiveravgift"/>
    <x v="2"/>
    <s v="Korona-virus"/>
    <n v="260"/>
    <n v="0"/>
    <x v="45"/>
    <x v="1"/>
    <x v="1"/>
  </r>
  <r>
    <x v="7"/>
    <s v="Bogafjell skole"/>
    <x v="1"/>
    <s v="TILPASSET OPPLÆRING"/>
    <n v="10"/>
    <s v="Sum lønn"/>
    <x v="17"/>
    <s v="Vikarer ved annet fravær"/>
    <x v="0"/>
    <s v="Utvidet komp. ifm koronapandemien"/>
    <n v="255"/>
    <n v="0"/>
    <x v="7"/>
    <x v="1"/>
    <x v="1"/>
  </r>
  <r>
    <x v="84"/>
    <s v="SYØ - Rovik RØD sykehjem"/>
    <x v="6"/>
    <s v="DRIFT AV INSTITUSJON"/>
    <n v="11"/>
    <s v="Driftsutgifter"/>
    <x v="45"/>
    <s v="Reiseutgift - klient-/brukerreiser m/u ledsager"/>
    <x v="2"/>
    <s v="Korona-virus"/>
    <n v="255"/>
    <n v="0"/>
    <x v="11"/>
    <x v="4"/>
    <x v="0"/>
  </r>
  <r>
    <x v="213"/>
    <s v="MEH - Avdeling rask psykisk helsehjelp og aktivitet"/>
    <x v="68"/>
    <s v="STØTTEKONTAKT JF. LOV OM SOS.TJ."/>
    <n v="10"/>
    <s v="Sum lønn"/>
    <x v="4"/>
    <s v="Arbeidsgiveravgift"/>
    <x v="2"/>
    <s v="Korona-virus"/>
    <n v="254"/>
    <n v="0"/>
    <x v="63"/>
    <x v="0"/>
    <x v="0"/>
  </r>
  <r>
    <x v="124"/>
    <s v="EHR - Sandnes helsesenter 2. etg"/>
    <x v="6"/>
    <s v="DRIFT AV INSTITUSJON"/>
    <n v="10"/>
    <s v="Sum lønn"/>
    <x v="14"/>
    <s v="Pensjon"/>
    <x v="0"/>
    <s v="Utvidet komp. ifm koronapandemien"/>
    <n v="254"/>
    <n v="0"/>
    <x v="37"/>
    <x v="11"/>
    <x v="0"/>
  </r>
  <r>
    <x v="52"/>
    <s v="HR"/>
    <x v="23"/>
    <s v="ADMINISTRATIV LEDELSE"/>
    <n v="10"/>
    <s v="Sum lønn"/>
    <x v="4"/>
    <s v="Arbeidsgiveravgift"/>
    <x v="0"/>
    <s v="Utvidet komp. ifm koronapandemien"/>
    <n v="250"/>
    <n v="0"/>
    <x v="33"/>
    <x v="10"/>
    <x v="3"/>
  </r>
  <r>
    <x v="207"/>
    <s v="BFE - Tiltak"/>
    <x v="64"/>
    <s v="HJELPETILTAK I  I FAMILIEN"/>
    <n v="11"/>
    <s v="Driftsutgifter"/>
    <x v="34"/>
    <s v="Reiseutgift - møteaktivitet"/>
    <x v="2"/>
    <s v="Korona-virus"/>
    <n v="250"/>
    <n v="0"/>
    <x v="5"/>
    <x v="3"/>
    <x v="1"/>
  </r>
  <r>
    <x v="29"/>
    <s v="Senter for trygt og godt læringsmiljø"/>
    <x v="13"/>
    <s v="Forsterket avdeling"/>
    <n v="11"/>
    <s v="Driftsutgifter"/>
    <x v="16"/>
    <s v="Merverdiavgift utenfor mva-loven - drift"/>
    <x v="2"/>
    <s v="Korona-virus"/>
    <n v="245"/>
    <n v="0"/>
    <x v="28"/>
    <x v="1"/>
    <x v="1"/>
  </r>
  <r>
    <x v="190"/>
    <s v="SYV - Rundeskogen renhold og vaskeri"/>
    <x v="27"/>
    <s v="HELSEINSTITUSJONER"/>
    <n v="10"/>
    <s v="Sum lønn"/>
    <x v="4"/>
    <s v="Arbeidsgiveravgift"/>
    <x v="2"/>
    <s v="Korona-virus"/>
    <n v="245"/>
    <n v="0"/>
    <x v="31"/>
    <x v="4"/>
    <x v="0"/>
  </r>
  <r>
    <x v="4"/>
    <s v="Maudland skole"/>
    <x v="13"/>
    <s v="Forsterket avdeling"/>
    <n v="10"/>
    <s v="Sum lønn"/>
    <x v="4"/>
    <s v="Arbeidsgiveravgift"/>
    <x v="0"/>
    <s v="Utvidet komp. ifm koronapandemien"/>
    <n v="244"/>
    <n v="0"/>
    <x v="4"/>
    <x v="1"/>
    <x v="1"/>
  </r>
  <r>
    <x v="0"/>
    <s v="Legevakt"/>
    <x v="0"/>
    <s v="LEGEVAKT"/>
    <n v="11"/>
    <s v="Driftsutgifter"/>
    <x v="16"/>
    <s v="Merverdiavgift utenfor mva-loven - drift"/>
    <x v="2"/>
    <s v="Korona-virus"/>
    <n v="244"/>
    <n v="0"/>
    <x v="0"/>
    <x v="0"/>
    <x v="0"/>
  </r>
  <r>
    <x v="86"/>
    <s v="BH8 - Sørbø Sør"/>
    <x v="9"/>
    <s v="Barnehage"/>
    <n v="11"/>
    <s v="Driftsutgifter"/>
    <x v="16"/>
    <s v="Merverdiavgift utenfor mva-loven - drift"/>
    <x v="2"/>
    <s v="Korona-virus"/>
    <n v="243"/>
    <n v="0"/>
    <x v="50"/>
    <x v="6"/>
    <x v="1"/>
  </r>
  <r>
    <x v="106"/>
    <s v="Hana skole"/>
    <x v="1"/>
    <s v="TILPASSET OPPLÆRING"/>
    <n v="10"/>
    <s v="Sum lønn"/>
    <x v="17"/>
    <s v="Vikarer ved annet fravær"/>
    <x v="0"/>
    <s v="Utvidet komp. ifm koronapandemien"/>
    <n v="242"/>
    <n v="0"/>
    <x v="60"/>
    <x v="1"/>
    <x v="1"/>
  </r>
  <r>
    <x v="95"/>
    <s v="Servicekontoret"/>
    <x v="29"/>
    <s v="SERVICETJENESTER"/>
    <n v="11"/>
    <s v="Driftsutgifter"/>
    <x v="50"/>
    <s v="Kjøp inventar og utstyr"/>
    <x v="2"/>
    <s v="Korona-virus"/>
    <n v="239"/>
    <n v="0"/>
    <x v="56"/>
    <x v="10"/>
    <x v="3"/>
  </r>
  <r>
    <x v="70"/>
    <s v="Høyland ungdomsskole"/>
    <x v="1"/>
    <s v="TILPASSET OPPLÆRING"/>
    <n v="10"/>
    <s v="Sum lønn"/>
    <x v="4"/>
    <s v="Arbeidsgiveravgift"/>
    <x v="2"/>
    <s v="Korona-virus"/>
    <n v="236"/>
    <n v="0"/>
    <x v="48"/>
    <x v="1"/>
    <x v="1"/>
  </r>
  <r>
    <x v="48"/>
    <s v="Smeaheia skole"/>
    <x v="26"/>
    <s v="SFO"/>
    <n v="10"/>
    <s v="Sum lønn"/>
    <x v="4"/>
    <s v="Arbeidsgiveravgift"/>
    <x v="2"/>
    <s v="Korona-virus"/>
    <n v="224"/>
    <n v="0"/>
    <x v="41"/>
    <x v="1"/>
    <x v="1"/>
  </r>
  <r>
    <x v="36"/>
    <s v="HR - Ekstern beredskap"/>
    <x v="17"/>
    <s v="KOMMUNALT BEREDSKAP"/>
    <n v="10"/>
    <s v="Sum lønn"/>
    <x v="9"/>
    <s v="Lønn vakttillegg"/>
    <x v="1"/>
    <s v="Vaksinering Covid-19"/>
    <n v="224"/>
    <n v="0"/>
    <x v="33"/>
    <x v="10"/>
    <x v="3"/>
  </r>
  <r>
    <x v="21"/>
    <s v="BH3 - Kleivane barnehage"/>
    <x v="9"/>
    <s v="Barnehage"/>
    <n v="10"/>
    <s v="Sum lønn"/>
    <x v="10"/>
    <s v="Annen lønn og trekkpl. godtgjørelser"/>
    <x v="2"/>
    <s v="Korona-virus"/>
    <n v="211"/>
    <n v="0"/>
    <x v="20"/>
    <x v="6"/>
    <x v="1"/>
  </r>
  <r>
    <x v="23"/>
    <s v="Buggeland skole"/>
    <x v="1"/>
    <s v="TILPASSET OPPLÆRING"/>
    <n v="10"/>
    <s v="Sum lønn"/>
    <x v="14"/>
    <s v="Pensjon"/>
    <x v="2"/>
    <s v="Korona-virus"/>
    <n v="206"/>
    <n v="0"/>
    <x v="22"/>
    <x v="1"/>
    <x v="1"/>
  </r>
  <r>
    <x v="81"/>
    <s v="Kart, oppmåling og analyse"/>
    <x v="60"/>
    <s v="Oppmåling"/>
    <n v="10"/>
    <s v="Sum lønn"/>
    <x v="22"/>
    <s v="Lønn administrasjon"/>
    <x v="2"/>
    <s v="Korona-virus"/>
    <n v="201"/>
    <n v="0"/>
    <x v="53"/>
    <x v="14"/>
    <x v="5"/>
  </r>
  <r>
    <x v="3"/>
    <s v="Helsestasjonstjenester"/>
    <x v="41"/>
    <s v="Skolehelsetjeneste"/>
    <n v="11"/>
    <s v="Driftsutgifter"/>
    <x v="45"/>
    <s v="Reiseutgift - klient-/brukerreiser m/u ledsager"/>
    <x v="1"/>
    <s v="Vaksinering Covid-19"/>
    <n v="200"/>
    <n v="0"/>
    <x v="3"/>
    <x v="3"/>
    <x v="1"/>
  </r>
  <r>
    <x v="22"/>
    <s v="Porsholen skole"/>
    <x v="1"/>
    <s v="TILPASSET OPPLÆRING"/>
    <n v="11"/>
    <s v="Driftsutgifter"/>
    <x v="16"/>
    <s v="Merverdiavgift utenfor mva-loven - drift"/>
    <x v="2"/>
    <s v="Korona-virus"/>
    <n v="199"/>
    <n v="0"/>
    <x v="21"/>
    <x v="1"/>
    <x v="1"/>
  </r>
  <r>
    <x v="51"/>
    <s v="BH13 - Forsand barnehage"/>
    <x v="9"/>
    <s v="Barnehage"/>
    <n v="10"/>
    <s v="Sum lønn"/>
    <x v="4"/>
    <s v="Arbeidsgiveravgift"/>
    <x v="2"/>
    <s v="Korona-virus"/>
    <n v="199"/>
    <n v="0"/>
    <x v="42"/>
    <x v="6"/>
    <x v="1"/>
  </r>
  <r>
    <x v="103"/>
    <s v="Kultur - Kultur og fritidstilbud barn og unge"/>
    <x v="44"/>
    <s v="Aktivitetstilbud til barn og unge"/>
    <n v="11"/>
    <s v="Driftsutgifter"/>
    <x v="40"/>
    <s v="Reiseutgift - kurs/konferanser"/>
    <x v="2"/>
    <s v="Korona-virus"/>
    <n v="198"/>
    <n v="0"/>
    <x v="59"/>
    <x v="5"/>
    <x v="2"/>
  </r>
  <r>
    <x v="6"/>
    <s v="LTJ - Fastlønnsleger"/>
    <x v="5"/>
    <s v="OFF. LEGEARB. M/FAGLIG RÅDGIV./SMITTEV."/>
    <n v="11"/>
    <s v="Driftsutgifter"/>
    <x v="47"/>
    <s v="Medikamenter"/>
    <x v="1"/>
    <s v="Vaksinering Covid-19"/>
    <n v="198"/>
    <n v="0"/>
    <x v="6"/>
    <x v="0"/>
    <x v="0"/>
  </r>
  <r>
    <x v="170"/>
    <s v="SYV - Lura 4 sykehjem"/>
    <x v="6"/>
    <s v="DRIFT AV INSTITUSJON"/>
    <n v="11"/>
    <s v="Driftsutgifter"/>
    <x v="38"/>
    <s v="Undervisningsmateriell skole og barnehage"/>
    <x v="2"/>
    <s v="Korona-virus"/>
    <n v="197"/>
    <n v="0"/>
    <x v="31"/>
    <x v="4"/>
    <x v="0"/>
  </r>
  <r>
    <x v="150"/>
    <s v="BH8 - Ganddal barnehage"/>
    <x v="9"/>
    <s v="Barnehage"/>
    <n v="11"/>
    <s v="Driftsutgifter"/>
    <x v="32"/>
    <s v="Rengjøringsmidler"/>
    <x v="2"/>
    <s v="Korona-virus"/>
    <n v="196"/>
    <n v="0"/>
    <x v="50"/>
    <x v="6"/>
    <x v="1"/>
  </r>
  <r>
    <x v="5"/>
    <s v="BFE - Ressurssenter ungdom"/>
    <x v="4"/>
    <s v="Ressurssenter for barn og ungdom"/>
    <n v="10"/>
    <s v="Sum lønn"/>
    <x v="22"/>
    <s v="Lønn administrasjon"/>
    <x v="2"/>
    <s v="Korona-virus"/>
    <n v="195"/>
    <n v="0"/>
    <x v="5"/>
    <x v="3"/>
    <x v="1"/>
  </r>
  <r>
    <x v="117"/>
    <s v="EFF - Krunemyr"/>
    <x v="14"/>
    <s v="Miljøarbeidertjenesten"/>
    <n v="11"/>
    <s v="Driftsutgifter"/>
    <x v="45"/>
    <s v="Reiseutgift - klient-/brukerreiser m/u ledsager"/>
    <x v="2"/>
    <s v="Korona-virus"/>
    <n v="194"/>
    <n v="0"/>
    <x v="29"/>
    <x v="8"/>
    <x v="0"/>
  </r>
  <r>
    <x v="21"/>
    <s v="BH3 - Kleivane barnehage"/>
    <x v="9"/>
    <s v="Barnehage"/>
    <n v="10"/>
    <s v="Sum lønn"/>
    <x v="14"/>
    <s v="Pensjon"/>
    <x v="2"/>
    <s v="Korona-virus"/>
    <n v="193"/>
    <n v="0"/>
    <x v="20"/>
    <x v="6"/>
    <x v="1"/>
  </r>
  <r>
    <x v="36"/>
    <s v="HR - Ekstern beredskap"/>
    <x v="18"/>
    <s v="Vikarer rekrutteringstjenesten"/>
    <n v="11"/>
    <s v="Driftsutgifter"/>
    <x v="34"/>
    <s v="Reiseutgift - møteaktivitet"/>
    <x v="1"/>
    <s v="Vaksinering Covid-19"/>
    <n v="185"/>
    <n v="0"/>
    <x v="33"/>
    <x v="10"/>
    <x v="3"/>
  </r>
  <r>
    <x v="160"/>
    <s v="SYØ - Austrått renhold og vaskeri"/>
    <x v="27"/>
    <s v="HELSEINSTITUSJONER"/>
    <n v="10"/>
    <s v="Sum lønn"/>
    <x v="14"/>
    <s v="Pensjon"/>
    <x v="2"/>
    <s v="Korona-virus"/>
    <n v="183"/>
    <n v="0"/>
    <x v="11"/>
    <x v="4"/>
    <x v="0"/>
  </r>
  <r>
    <x v="170"/>
    <s v="SYV - Lura 4 sykehjem"/>
    <x v="6"/>
    <s v="DRIFT AV INSTITUSJON"/>
    <n v="11"/>
    <s v="Driftsutgifter"/>
    <x v="28"/>
    <s v="Bilgodtgjørelse, oppgavepliktig"/>
    <x v="2"/>
    <s v="Korona-virus"/>
    <n v="182"/>
    <n v="0"/>
    <x v="31"/>
    <x v="4"/>
    <x v="0"/>
  </r>
  <r>
    <x v="11"/>
    <s v="SYØ - Forsandheimen 1"/>
    <x v="19"/>
    <s v="HJEMMETJENESTER"/>
    <n v="10"/>
    <s v="Sum lønn"/>
    <x v="8"/>
    <s v="Ekstrahjelp"/>
    <x v="2"/>
    <s v="Korona-virus"/>
    <n v="182"/>
    <n v="0"/>
    <x v="11"/>
    <x v="4"/>
    <x v="0"/>
  </r>
  <r>
    <x v="52"/>
    <s v="HR"/>
    <x v="17"/>
    <s v="KOMMUNALT BEREDSKAP"/>
    <n v="10"/>
    <s v="Sum lønn"/>
    <x v="4"/>
    <s v="Arbeidsgiveravgift"/>
    <x v="2"/>
    <s v="Korona-virus"/>
    <n v="180"/>
    <n v="0"/>
    <x v="33"/>
    <x v="10"/>
    <x v="3"/>
  </r>
  <r>
    <x v="67"/>
    <s v="EHR - Sone Åse"/>
    <x v="49"/>
    <s v="POLITISK STYRING OG KONTROLLORGANER"/>
    <n v="10"/>
    <s v="Sum lønn"/>
    <x v="4"/>
    <s v="Arbeidsgiveravgift"/>
    <x v="2"/>
    <s v="Korona-virus"/>
    <n v="179"/>
    <n v="0"/>
    <x v="37"/>
    <x v="11"/>
    <x v="0"/>
  </r>
  <r>
    <x v="17"/>
    <s v="Kleivane skole"/>
    <x v="1"/>
    <s v="TILPASSET OPPLÆRING"/>
    <n v="11"/>
    <s v="Driftsutgifter"/>
    <x v="32"/>
    <s v="Rengjøringsmidler"/>
    <x v="2"/>
    <s v="Korona-virus"/>
    <n v="177"/>
    <n v="0"/>
    <x v="17"/>
    <x v="1"/>
    <x v="1"/>
  </r>
  <r>
    <x v="108"/>
    <s v="Sandved  skole"/>
    <x v="1"/>
    <s v="TILPASSET OPPLÆRING"/>
    <n v="11"/>
    <s v="Driftsutgifter"/>
    <x v="16"/>
    <s v="Merverdiavgift utenfor mva-loven - drift"/>
    <x v="2"/>
    <s v="Korona-virus"/>
    <n v="174"/>
    <n v="0"/>
    <x v="61"/>
    <x v="1"/>
    <x v="1"/>
  </r>
  <r>
    <x v="86"/>
    <s v="BH8 - Sørbø Sør"/>
    <x v="9"/>
    <s v="Barnehage"/>
    <n v="10"/>
    <s v="Sum lønn"/>
    <x v="0"/>
    <s v="Overtid"/>
    <x v="2"/>
    <s v="Korona-virus"/>
    <n v="172"/>
    <n v="0"/>
    <x v="50"/>
    <x v="6"/>
    <x v="1"/>
  </r>
  <r>
    <x v="57"/>
    <s v="SYØ - Rovik felles"/>
    <x v="6"/>
    <s v="DRIFT AV INSTITUSJON"/>
    <n v="10"/>
    <s v="Sum lønn"/>
    <x v="9"/>
    <s v="Lønn vakttillegg"/>
    <x v="2"/>
    <s v="Korona-virus"/>
    <n v="170"/>
    <n v="0"/>
    <x v="11"/>
    <x v="4"/>
    <x v="0"/>
  </r>
  <r>
    <x v="8"/>
    <s v="Øygard ungdomsskole"/>
    <x v="12"/>
    <s v="SKOLELOKALER"/>
    <n v="10"/>
    <s v="Sum lønn"/>
    <x v="4"/>
    <s v="Arbeidsgiveravgift"/>
    <x v="2"/>
    <s v="Korona-virus"/>
    <n v="167"/>
    <n v="0"/>
    <x v="8"/>
    <x v="1"/>
    <x v="1"/>
  </r>
  <r>
    <x v="28"/>
    <s v="Hommersåk skole"/>
    <x v="1"/>
    <s v="TILPASSET OPPLÆRING"/>
    <n v="11"/>
    <s v="Driftsutgifter"/>
    <x v="26"/>
    <s v="Annet forbruksmateriell"/>
    <x v="2"/>
    <s v="Korona-virus"/>
    <n v="165"/>
    <n v="0"/>
    <x v="27"/>
    <x v="1"/>
    <x v="1"/>
  </r>
  <r>
    <x v="118"/>
    <s v="MEH - Sandnesveien 299"/>
    <x v="32"/>
    <s v="TILTAK FOR PERSONER MED RUSPROBLEM"/>
    <n v="10"/>
    <s v="Sum lønn"/>
    <x v="14"/>
    <s v="Pensjon"/>
    <x v="2"/>
    <s v="Korona-virus"/>
    <n v="163"/>
    <n v="0"/>
    <x v="63"/>
    <x v="0"/>
    <x v="0"/>
  </r>
  <r>
    <x v="56"/>
    <s v="SYØ - Rovik bokollektivet"/>
    <x v="6"/>
    <s v="DRIFT AV INSTITUSJON"/>
    <n v="10"/>
    <s v="Sum lønn"/>
    <x v="9"/>
    <s v="Lønn vakttillegg"/>
    <x v="2"/>
    <s v="Korona-virus"/>
    <n v="159"/>
    <n v="0"/>
    <x v="11"/>
    <x v="4"/>
    <x v="0"/>
  </r>
  <r>
    <x v="25"/>
    <s v="Bogafjell ungdomsskole"/>
    <x v="1"/>
    <s v="TILPASSET OPPLÆRING"/>
    <n v="11"/>
    <s v="Driftsutgifter"/>
    <x v="28"/>
    <s v="Bilgodtgjørelse, oppgavepliktig"/>
    <x v="2"/>
    <s v="Korona-virus"/>
    <n v="157"/>
    <n v="0"/>
    <x v="24"/>
    <x v="1"/>
    <x v="1"/>
  </r>
  <r>
    <x v="50"/>
    <s v="EFF - Administrasjon"/>
    <x v="14"/>
    <s v="Miljøarbeidertjenesten"/>
    <n v="11"/>
    <s v="Driftsutgifter"/>
    <x v="50"/>
    <s v="Kjøp inventar og utstyr"/>
    <x v="2"/>
    <s v="Korona-virus"/>
    <n v="153"/>
    <n v="0"/>
    <x v="29"/>
    <x v="8"/>
    <x v="0"/>
  </r>
  <r>
    <x v="11"/>
    <s v="SYØ - Forsandheimen 1"/>
    <x v="19"/>
    <s v="HJEMMETJENESTER"/>
    <n v="10"/>
    <s v="Sum lønn"/>
    <x v="14"/>
    <s v="Pensjon"/>
    <x v="2"/>
    <s v="Korona-virus"/>
    <n v="152"/>
    <n v="0"/>
    <x v="11"/>
    <x v="4"/>
    <x v="0"/>
  </r>
  <r>
    <x v="122"/>
    <s v="BH7 - Høle barnehage"/>
    <x v="9"/>
    <s v="Barnehage"/>
    <n v="11"/>
    <s v="Driftsutgifter"/>
    <x v="16"/>
    <s v="Merverdiavgift utenfor mva-loven - drift"/>
    <x v="2"/>
    <s v="Korona-virus"/>
    <n v="151"/>
    <n v="0"/>
    <x v="65"/>
    <x v="6"/>
    <x v="1"/>
  </r>
  <r>
    <x v="3"/>
    <s v="Helsestasjonstjenester"/>
    <x v="2"/>
    <s v="VAKSINASJONSKONTOR"/>
    <n v="11"/>
    <s v="Driftsutgifter"/>
    <x v="28"/>
    <s v="Bilgodtgjørelse, oppgavepliktig"/>
    <x v="1"/>
    <s v="Vaksinering Covid-19"/>
    <n v="146"/>
    <n v="0"/>
    <x v="3"/>
    <x v="3"/>
    <x v="1"/>
  </r>
  <r>
    <x v="196"/>
    <s v="EHR - Rundeskogen dag- og aktivitetssenter"/>
    <x v="31"/>
    <s v="DAGTILBUD(PÅ DAGSENTER)"/>
    <n v="10"/>
    <s v="Sum lønn"/>
    <x v="14"/>
    <s v="Pensjon"/>
    <x v="2"/>
    <s v="Korona-virus"/>
    <n v="145"/>
    <n v="0"/>
    <x v="37"/>
    <x v="11"/>
    <x v="0"/>
  </r>
  <r>
    <x v="178"/>
    <s v="KVM - Avløp"/>
    <x v="53"/>
    <s v="KOMMUNALE AVLØPSNETT"/>
    <n v="11"/>
    <s v="Driftsutgifter"/>
    <x v="34"/>
    <s v="Reiseutgift - møteaktivitet"/>
    <x v="2"/>
    <s v="Korona-virus"/>
    <n v="142"/>
    <n v="0"/>
    <x v="57"/>
    <x v="15"/>
    <x v="5"/>
  </r>
  <r>
    <x v="142"/>
    <s v="SYV - Åse renhold og vaskeri"/>
    <x v="65"/>
    <s v="VASKERI"/>
    <n v="10"/>
    <s v="Sum lønn"/>
    <x v="4"/>
    <s v="Arbeidsgiveravgift"/>
    <x v="2"/>
    <s v="Korona-virus"/>
    <n v="142"/>
    <n v="0"/>
    <x v="31"/>
    <x v="4"/>
    <x v="0"/>
  </r>
  <r>
    <x v="35"/>
    <s v="Malmheim skole"/>
    <x v="1"/>
    <s v="TILPASSET OPPLÆRING"/>
    <n v="11"/>
    <s v="Driftsutgifter"/>
    <x v="26"/>
    <s v="Annet forbruksmateriell"/>
    <x v="2"/>
    <s v="Korona-virus"/>
    <n v="141"/>
    <n v="0"/>
    <x v="32"/>
    <x v="1"/>
    <x v="1"/>
  </r>
  <r>
    <x v="156"/>
    <s v="SYV - Lura 1 sykehjem"/>
    <x v="6"/>
    <s v="DRIFT AV INSTITUSJON"/>
    <n v="11"/>
    <s v="Driftsutgifter"/>
    <x v="28"/>
    <s v="Bilgodtgjørelse, oppgavepliktig"/>
    <x v="2"/>
    <s v="Korona-virus"/>
    <n v="140"/>
    <n v="0"/>
    <x v="31"/>
    <x v="4"/>
    <x v="0"/>
  </r>
  <r>
    <x v="75"/>
    <s v="Stangeland skole"/>
    <x v="1"/>
    <s v="TILPASSET OPPLÆRING"/>
    <n v="11"/>
    <s v="Driftsutgifter"/>
    <x v="16"/>
    <s v="Merverdiavgift utenfor mva-loven - drift"/>
    <x v="2"/>
    <s v="Korona-virus"/>
    <n v="139"/>
    <n v="0"/>
    <x v="49"/>
    <x v="1"/>
    <x v="1"/>
  </r>
  <r>
    <x v="126"/>
    <s v="SYV - Åse skjermet 2. etg"/>
    <x v="6"/>
    <s v="DRIFT AV INSTITUSJON"/>
    <n v="10"/>
    <s v="Sum lønn"/>
    <x v="14"/>
    <s v="Pensjon"/>
    <x v="2"/>
    <s v="Korona-virus"/>
    <n v="139"/>
    <n v="0"/>
    <x v="31"/>
    <x v="4"/>
    <x v="0"/>
  </r>
  <r>
    <x v="63"/>
    <s v="Forsand skole"/>
    <x v="26"/>
    <s v="SFO"/>
    <n v="10"/>
    <s v="Sum lønn"/>
    <x v="14"/>
    <s v="Pensjon"/>
    <x v="2"/>
    <s v="Korona-virus"/>
    <n v="137"/>
    <n v="0"/>
    <x v="45"/>
    <x v="1"/>
    <x v="1"/>
  </r>
  <r>
    <x v="3"/>
    <s v="Helsestasjonstjenester"/>
    <x v="41"/>
    <s v="Skolehelsetjeneste"/>
    <n v="10"/>
    <s v="Sum lønn"/>
    <x v="22"/>
    <s v="Lønn administrasjon"/>
    <x v="1"/>
    <s v="Vaksinering Covid-19"/>
    <n v="136"/>
    <n v="0"/>
    <x v="3"/>
    <x v="3"/>
    <x v="1"/>
  </r>
  <r>
    <x v="9"/>
    <s v="Riska ungdomsskole"/>
    <x v="1"/>
    <s v="TILPASSET OPPLÆRING"/>
    <n v="11"/>
    <s v="Driftsutgifter"/>
    <x v="16"/>
    <s v="Merverdiavgift utenfor mva-loven - drift"/>
    <x v="2"/>
    <s v="Korona-virus"/>
    <n v="132"/>
    <n v="0"/>
    <x v="9"/>
    <x v="1"/>
    <x v="1"/>
  </r>
  <r>
    <x v="17"/>
    <s v="Kleivane skole"/>
    <x v="1"/>
    <s v="TILPASSET OPPLÆRING"/>
    <n v="10"/>
    <s v="Sum lønn"/>
    <x v="14"/>
    <s v="Pensjon"/>
    <x v="2"/>
    <s v="Korona-virus"/>
    <n v="130"/>
    <n v="0"/>
    <x v="17"/>
    <x v="1"/>
    <x v="1"/>
  </r>
  <r>
    <x v="93"/>
    <s v="SYV - Byhagen sykepleielag"/>
    <x v="6"/>
    <s v="DRIFT AV INSTITUSJON"/>
    <n v="10"/>
    <s v="Sum lønn"/>
    <x v="0"/>
    <s v="Overtid"/>
    <x v="2"/>
    <s v="Korona-virus"/>
    <n v="130"/>
    <n v="0"/>
    <x v="31"/>
    <x v="4"/>
    <x v="0"/>
  </r>
  <r>
    <x v="190"/>
    <s v="SYV - Rundeskogen renhold og vaskeri"/>
    <x v="27"/>
    <s v="HELSEINSTITUSJONER"/>
    <n v="10"/>
    <s v="Sum lønn"/>
    <x v="14"/>
    <s v="Pensjon"/>
    <x v="2"/>
    <s v="Korona-virus"/>
    <n v="129"/>
    <n v="0"/>
    <x v="31"/>
    <x v="4"/>
    <x v="0"/>
  </r>
  <r>
    <x v="82"/>
    <s v="Digitalisering og IT"/>
    <x v="35"/>
    <s v="IT - kommune felles"/>
    <n v="11"/>
    <s v="Driftsutgifter"/>
    <x v="16"/>
    <s v="Merverdiavgift utenfor mva-loven - drift"/>
    <x v="2"/>
    <s v="Korona-virus"/>
    <n v="125"/>
    <n v="0"/>
    <x v="54"/>
    <x v="10"/>
    <x v="3"/>
  </r>
  <r>
    <x v="3"/>
    <s v="Helsestasjonstjenester"/>
    <x v="41"/>
    <s v="Skolehelsetjeneste"/>
    <n v="11"/>
    <s v="Driftsutgifter"/>
    <x v="16"/>
    <s v="Merverdiavgift utenfor mva-loven - drift"/>
    <x v="2"/>
    <s v="Korona-virus"/>
    <n v="125"/>
    <n v="0"/>
    <x v="3"/>
    <x v="3"/>
    <x v="1"/>
  </r>
  <r>
    <x v="103"/>
    <s v="Kultur - Kultur og fritidstilbud barn og unge"/>
    <x v="44"/>
    <s v="Aktivitetstilbud til barn og unge"/>
    <n v="10"/>
    <s v="Sum lønn"/>
    <x v="3"/>
    <s v="Lønn fagstillinger"/>
    <x v="2"/>
    <s v="Korona-virus"/>
    <n v="125"/>
    <n v="0"/>
    <x v="59"/>
    <x v="5"/>
    <x v="2"/>
  </r>
  <r>
    <x v="47"/>
    <s v="ØKO - Anskaffelser"/>
    <x v="22"/>
    <s v="INNKJØPSTJENESTER"/>
    <n v="11"/>
    <s v="Driftsutgifter"/>
    <x v="16"/>
    <s v="Merverdiavgift utenfor mva-loven - drift"/>
    <x v="2"/>
    <s v="Korona-virus"/>
    <n v="124"/>
    <n v="0"/>
    <x v="40"/>
    <x v="13"/>
    <x v="4"/>
  </r>
  <r>
    <x v="208"/>
    <s v="EHR - Sone Åse A"/>
    <x v="19"/>
    <s v="HJEMMETJENESTER"/>
    <n v="10"/>
    <s v="Sum lønn"/>
    <x v="14"/>
    <s v="Pensjon"/>
    <x v="2"/>
    <s v="Korona-virus"/>
    <n v="119"/>
    <n v="0"/>
    <x v="37"/>
    <x v="11"/>
    <x v="0"/>
  </r>
  <r>
    <x v="48"/>
    <s v="Smeaheia skole"/>
    <x v="26"/>
    <s v="SFO"/>
    <n v="10"/>
    <s v="Sum lønn"/>
    <x v="14"/>
    <s v="Pensjon"/>
    <x v="2"/>
    <s v="Korona-virus"/>
    <n v="118"/>
    <n v="0"/>
    <x v="41"/>
    <x v="1"/>
    <x v="1"/>
  </r>
  <r>
    <x v="147"/>
    <s v="EFF - Edvard Griegsvei"/>
    <x v="14"/>
    <s v="Miljøarbeidertjenesten"/>
    <n v="11"/>
    <s v="Driftsutgifter"/>
    <x v="16"/>
    <s v="Merverdiavgift utenfor mva-loven - drift"/>
    <x v="2"/>
    <s v="Korona-virus"/>
    <n v="116"/>
    <n v="0"/>
    <x v="29"/>
    <x v="8"/>
    <x v="0"/>
  </r>
  <r>
    <x v="4"/>
    <s v="Maudland skole"/>
    <x v="13"/>
    <s v="Forsterket avdeling"/>
    <n v="10"/>
    <s v="Sum lønn"/>
    <x v="14"/>
    <s v="Pensjon"/>
    <x v="0"/>
    <s v="Utvidet komp. ifm koronapandemien"/>
    <n v="115"/>
    <n v="0"/>
    <x v="4"/>
    <x v="1"/>
    <x v="1"/>
  </r>
  <r>
    <x v="89"/>
    <s v="EFF - Skaret avlastningssenter"/>
    <x v="28"/>
    <s v="AVLASTNING I BOLIG(OG LEILIGH.)"/>
    <n v="10"/>
    <s v="Sum lønn"/>
    <x v="14"/>
    <s v="Pensjon"/>
    <x v="0"/>
    <s v="Utvidet komp. ifm koronapandemien"/>
    <n v="114"/>
    <n v="0"/>
    <x v="29"/>
    <x v="8"/>
    <x v="0"/>
  </r>
  <r>
    <x v="30"/>
    <s v="EFF - Mikkelsbærstien"/>
    <x v="14"/>
    <s v="Miljøarbeidertjenesten"/>
    <n v="11"/>
    <s v="Driftsutgifter"/>
    <x v="16"/>
    <s v="Merverdiavgift utenfor mva-loven - drift"/>
    <x v="2"/>
    <s v="Korona-virus"/>
    <n v="113"/>
    <n v="0"/>
    <x v="29"/>
    <x v="8"/>
    <x v="0"/>
  </r>
  <r>
    <x v="169"/>
    <s v="EFF - Smørbukkveien"/>
    <x v="14"/>
    <s v="Miljøarbeidertjenesten"/>
    <n v="11"/>
    <s v="Driftsutgifter"/>
    <x v="16"/>
    <s v="Merverdiavgift utenfor mva-loven - drift"/>
    <x v="2"/>
    <s v="Korona-virus"/>
    <n v="112"/>
    <n v="0"/>
    <x v="29"/>
    <x v="8"/>
    <x v="0"/>
  </r>
  <r>
    <x v="168"/>
    <s v="EHR - Sandnes helsesenter 1. etg"/>
    <x v="6"/>
    <s v="DRIFT AV INSTITUSJON"/>
    <n v="10"/>
    <s v="Sum lønn"/>
    <x v="14"/>
    <s v="Pensjon"/>
    <x v="2"/>
    <s v="Korona-virus"/>
    <n v="110"/>
    <n v="0"/>
    <x v="37"/>
    <x v="11"/>
    <x v="0"/>
  </r>
  <r>
    <x v="13"/>
    <s v="Lundehaugen ungdomsskole"/>
    <x v="1"/>
    <s v="TILPASSET OPPLÆRING"/>
    <n v="11"/>
    <s v="Driftsutgifter"/>
    <x v="16"/>
    <s v="Merverdiavgift utenfor mva-loven - drift"/>
    <x v="2"/>
    <s v="Korona-virus"/>
    <n v="108"/>
    <n v="0"/>
    <x v="13"/>
    <x v="1"/>
    <x v="1"/>
  </r>
  <r>
    <x v="95"/>
    <s v="Servicekontoret"/>
    <x v="49"/>
    <s v="POLITISK STYRING OG KONTROLLORGANER"/>
    <n v="10"/>
    <s v="Sum lønn"/>
    <x v="4"/>
    <s v="Arbeidsgiveravgift"/>
    <x v="0"/>
    <s v="Utvidet komp. ifm koronapandemien"/>
    <n v="105"/>
    <n v="0"/>
    <x v="56"/>
    <x v="10"/>
    <x v="3"/>
  </r>
  <r>
    <x v="4"/>
    <s v="Maudland skole"/>
    <x v="26"/>
    <s v="SFO"/>
    <n v="11"/>
    <s v="Driftsutgifter"/>
    <x v="16"/>
    <s v="Merverdiavgift utenfor mva-loven - drift"/>
    <x v="2"/>
    <s v="Korona-virus"/>
    <n v="104"/>
    <n v="0"/>
    <x v="4"/>
    <x v="1"/>
    <x v="1"/>
  </r>
  <r>
    <x v="25"/>
    <s v="Bogafjell ungdomsskole"/>
    <x v="1"/>
    <s v="TILPASSET OPPLÆRING"/>
    <n v="10"/>
    <s v="Sum lønn"/>
    <x v="14"/>
    <s v="Pensjon"/>
    <x v="2"/>
    <s v="Korona-virus"/>
    <n v="104"/>
    <n v="0"/>
    <x v="24"/>
    <x v="1"/>
    <x v="1"/>
  </r>
  <r>
    <x v="93"/>
    <s v="SYV - Byhagen sykepleielag"/>
    <x v="6"/>
    <s v="DRIFT AV INSTITUSJON"/>
    <n v="10"/>
    <s v="Sum lønn"/>
    <x v="9"/>
    <s v="Lønn vakttillegg"/>
    <x v="2"/>
    <s v="Korona-virus"/>
    <n v="104"/>
    <n v="0"/>
    <x v="31"/>
    <x v="4"/>
    <x v="0"/>
  </r>
  <r>
    <x v="19"/>
    <s v="Lurahammeren ungdomsskole"/>
    <x v="1"/>
    <s v="TILPASSET OPPLÆRING"/>
    <n v="11"/>
    <s v="Driftsutgifter"/>
    <x v="16"/>
    <s v="Merverdiavgift utenfor mva-loven - drift"/>
    <x v="2"/>
    <s v="Korona-virus"/>
    <n v="103"/>
    <n v="0"/>
    <x v="18"/>
    <x v="1"/>
    <x v="1"/>
  </r>
  <r>
    <x v="43"/>
    <s v="Kyrkjevollen skole"/>
    <x v="1"/>
    <s v="TILPASSET OPPLÆRING"/>
    <n v="11"/>
    <s v="Driftsutgifter"/>
    <x v="16"/>
    <s v="Merverdiavgift utenfor mva-loven - drift"/>
    <x v="2"/>
    <s v="Korona-virus"/>
    <n v="102"/>
    <n v="0"/>
    <x v="38"/>
    <x v="1"/>
    <x v="1"/>
  </r>
  <r>
    <x v="202"/>
    <s v="SYØ - Austrått felles"/>
    <x v="6"/>
    <s v="DRIFT AV INSTITUSJON"/>
    <n v="11"/>
    <s v="Driftsutgifter"/>
    <x v="16"/>
    <s v="Merverdiavgift utenfor mva-loven - drift"/>
    <x v="2"/>
    <s v="Korona-virus"/>
    <n v="102"/>
    <n v="0"/>
    <x v="11"/>
    <x v="4"/>
    <x v="0"/>
  </r>
  <r>
    <x v="47"/>
    <s v="ØKO - Anskaffelser"/>
    <x v="5"/>
    <s v="OFF. LEGEARB. M/FAGLIG RÅDGIV./SMITTEV."/>
    <n v="10"/>
    <s v="Sum lønn"/>
    <x v="4"/>
    <s v="Arbeidsgiveravgift"/>
    <x v="2"/>
    <s v="Korona-virus"/>
    <n v="99"/>
    <n v="0"/>
    <x v="40"/>
    <x v="13"/>
    <x v="4"/>
  </r>
  <r>
    <x v="207"/>
    <s v="BFE - Tiltak"/>
    <x v="64"/>
    <s v="HJELPETILTAK I  I FAMILIEN"/>
    <n v="10"/>
    <s v="Sum lønn"/>
    <x v="4"/>
    <s v="Arbeidsgiveravgift"/>
    <x v="2"/>
    <s v="Korona-virus"/>
    <n v="99"/>
    <n v="0"/>
    <x v="5"/>
    <x v="3"/>
    <x v="1"/>
  </r>
  <r>
    <x v="12"/>
    <s v="Lura skole"/>
    <x v="26"/>
    <s v="SFO"/>
    <n v="10"/>
    <s v="Sum lønn"/>
    <x v="4"/>
    <s v="Arbeidsgiveravgift"/>
    <x v="2"/>
    <s v="Korona-virus"/>
    <n v="98"/>
    <n v="0"/>
    <x v="12"/>
    <x v="1"/>
    <x v="1"/>
  </r>
  <r>
    <x v="205"/>
    <s v="SYV - Lura felles"/>
    <x v="6"/>
    <s v="DRIFT AV INSTITUSJON"/>
    <n v="11"/>
    <s v="Driftsutgifter"/>
    <x v="28"/>
    <s v="Bilgodtgjørelse, oppgavepliktig"/>
    <x v="2"/>
    <s v="Korona-virus"/>
    <n v="98"/>
    <n v="0"/>
    <x v="31"/>
    <x v="4"/>
    <x v="0"/>
  </r>
  <r>
    <x v="70"/>
    <s v="Høyland ungdomsskole"/>
    <x v="1"/>
    <s v="TILPASSET OPPLÆRING"/>
    <n v="10"/>
    <s v="Sum lønn"/>
    <x v="14"/>
    <s v="Pensjon"/>
    <x v="2"/>
    <s v="Korona-virus"/>
    <n v="96"/>
    <n v="0"/>
    <x v="48"/>
    <x v="1"/>
    <x v="1"/>
  </r>
  <r>
    <x v="52"/>
    <s v="HR"/>
    <x v="17"/>
    <s v="KOMMUNALT BEREDSKAP"/>
    <n v="10"/>
    <s v="Sum lønn"/>
    <x v="14"/>
    <s v="Pensjon"/>
    <x v="2"/>
    <s v="Korona-virus"/>
    <n v="95"/>
    <n v="0"/>
    <x v="33"/>
    <x v="10"/>
    <x v="3"/>
  </r>
  <r>
    <x v="158"/>
    <s v="Aspervika skole"/>
    <x v="25"/>
    <s v="Innføringsklasse"/>
    <n v="10"/>
    <s v="Sum lønn"/>
    <x v="14"/>
    <s v="Pensjon"/>
    <x v="2"/>
    <s v="Korona-virus"/>
    <n v="95"/>
    <n v="0"/>
    <x v="69"/>
    <x v="1"/>
    <x v="1"/>
  </r>
  <r>
    <x v="90"/>
    <s v="SYV - Byhagen nattjeneste"/>
    <x v="6"/>
    <s v="DRIFT AV INSTITUSJON"/>
    <n v="10"/>
    <s v="Sum lønn"/>
    <x v="14"/>
    <s v="Pensjon"/>
    <x v="2"/>
    <s v="Korona-virus"/>
    <n v="95"/>
    <n v="0"/>
    <x v="31"/>
    <x v="4"/>
    <x v="0"/>
  </r>
  <r>
    <x v="67"/>
    <s v="EHR - Sone Åse"/>
    <x v="49"/>
    <s v="POLITISK STYRING OG KONTROLLORGANER"/>
    <n v="10"/>
    <s v="Sum lønn"/>
    <x v="14"/>
    <s v="Pensjon"/>
    <x v="2"/>
    <s v="Korona-virus"/>
    <n v="94"/>
    <n v="0"/>
    <x v="37"/>
    <x v="11"/>
    <x v="0"/>
  </r>
  <r>
    <x v="12"/>
    <s v="Lura skole"/>
    <x v="1"/>
    <s v="TILPASSET OPPLÆRING"/>
    <n v="11"/>
    <s v="Driftsutgifter"/>
    <x v="16"/>
    <s v="Merverdiavgift utenfor mva-loven - drift"/>
    <x v="2"/>
    <s v="Korona-virus"/>
    <n v="93"/>
    <n v="0"/>
    <x v="12"/>
    <x v="1"/>
    <x v="1"/>
  </r>
  <r>
    <x v="207"/>
    <s v="BFE - Tiltak"/>
    <x v="64"/>
    <s v="HJELPETILTAK I  I FAMILIEN"/>
    <n v="11"/>
    <s v="Driftsutgifter"/>
    <x v="16"/>
    <s v="Merverdiavgift utenfor mva-loven - drift"/>
    <x v="2"/>
    <s v="Korona-virus"/>
    <n v="92"/>
    <n v="0"/>
    <x v="5"/>
    <x v="3"/>
    <x v="1"/>
  </r>
  <r>
    <x v="11"/>
    <s v="SYØ - Forsandheimen 1"/>
    <x v="19"/>
    <s v="HJEMMETJENESTER"/>
    <n v="10"/>
    <s v="Sum lønn"/>
    <x v="0"/>
    <s v="Overtid"/>
    <x v="2"/>
    <s v="Korona-virus"/>
    <n v="90"/>
    <n v="0"/>
    <x v="11"/>
    <x v="4"/>
    <x v="0"/>
  </r>
  <r>
    <x v="117"/>
    <s v="EFF - Krunemyr"/>
    <x v="14"/>
    <s v="Miljøarbeidertjenesten"/>
    <n v="11"/>
    <s v="Driftsutgifter"/>
    <x v="28"/>
    <s v="Bilgodtgjørelse, oppgavepliktig"/>
    <x v="2"/>
    <s v="Korona-virus"/>
    <n v="88"/>
    <n v="0"/>
    <x v="29"/>
    <x v="8"/>
    <x v="0"/>
  </r>
  <r>
    <x v="103"/>
    <s v="Kultur - Kultur og fritidstilbud barn og unge"/>
    <x v="44"/>
    <s v="Aktivitetstilbud til barn og unge"/>
    <n v="10"/>
    <s v="Sum lønn"/>
    <x v="22"/>
    <s v="Lønn administrasjon"/>
    <x v="2"/>
    <s v="Korona-virus"/>
    <n v="85"/>
    <n v="0"/>
    <x v="59"/>
    <x v="5"/>
    <x v="2"/>
  </r>
  <r>
    <x v="128"/>
    <s v="MEH - Avdeling ROP"/>
    <x v="34"/>
    <s v="PSYKIATRISK SYKEPLEIE"/>
    <n v="11"/>
    <s v="Driftsutgifter"/>
    <x v="16"/>
    <s v="Merverdiavgift utenfor mva-loven - drift"/>
    <x v="2"/>
    <s v="Korona-virus"/>
    <n v="84"/>
    <n v="0"/>
    <x v="63"/>
    <x v="0"/>
    <x v="0"/>
  </r>
  <r>
    <x v="142"/>
    <s v="SYV - Åse renhold og vaskeri"/>
    <x v="65"/>
    <s v="VASKERI"/>
    <n v="10"/>
    <s v="Sum lønn"/>
    <x v="14"/>
    <s v="Pensjon"/>
    <x v="2"/>
    <s v="Korona-virus"/>
    <n v="75"/>
    <n v="0"/>
    <x v="31"/>
    <x v="4"/>
    <x v="0"/>
  </r>
  <r>
    <x v="217"/>
    <s v="EFF - Skaret tilsynstilbud"/>
    <x v="30"/>
    <s v="Tilrettelagt aktivitetstilbud til barn og unge"/>
    <n v="10"/>
    <s v="Sum lønn"/>
    <x v="4"/>
    <s v="Arbeidsgiveravgift"/>
    <x v="0"/>
    <s v="Utvidet komp. ifm koronapandemien"/>
    <n v="75"/>
    <n v="0"/>
    <x v="29"/>
    <x v="8"/>
    <x v="0"/>
  </r>
  <r>
    <x v="185"/>
    <s v="SPERRET - Kultur - Ungdomstilbud"/>
    <x v="44"/>
    <s v="Aktivitetstilbud til barn og unge"/>
    <n v="11"/>
    <s v="Driftsutgifter"/>
    <x v="16"/>
    <s v="Merverdiavgift utenfor mva-loven - drift"/>
    <x v="2"/>
    <s v="Korona-virus"/>
    <n v="74"/>
    <n v="0"/>
    <x v="59"/>
    <x v="5"/>
    <x v="2"/>
  </r>
  <r>
    <x v="138"/>
    <s v="BH6 - Jønningheia barnehage"/>
    <x v="9"/>
    <s v="Barnehage"/>
    <n v="10"/>
    <s v="Sum lønn"/>
    <x v="0"/>
    <s v="Overtid"/>
    <x v="2"/>
    <s v="Korona-virus"/>
    <n v="72"/>
    <n v="0"/>
    <x v="58"/>
    <x v="6"/>
    <x v="1"/>
  </r>
  <r>
    <x v="212"/>
    <s v="BFE - Omsorg - ettervern"/>
    <x v="36"/>
    <s v="BARNEVERNSTJENESTEN"/>
    <n v="11"/>
    <s v="Driftsutgifter"/>
    <x v="34"/>
    <s v="Reiseutgift - møteaktivitet"/>
    <x v="2"/>
    <s v="Korona-virus"/>
    <n v="71"/>
    <n v="0"/>
    <x v="5"/>
    <x v="3"/>
    <x v="1"/>
  </r>
  <r>
    <x v="84"/>
    <s v="SYØ - Rovik RØD sykehjem"/>
    <x v="6"/>
    <s v="DRIFT AV INSTITUSJON"/>
    <n v="10"/>
    <s v="Sum lønn"/>
    <x v="22"/>
    <s v="Lønn administrasjon"/>
    <x v="2"/>
    <s v="Korona-virus"/>
    <n v="70"/>
    <n v="0"/>
    <x v="11"/>
    <x v="4"/>
    <x v="0"/>
  </r>
  <r>
    <x v="68"/>
    <s v="SYØ - Forsandheimen"/>
    <x v="27"/>
    <s v="HELSEINSTITUSJONER"/>
    <n v="11"/>
    <s v="Driftsutgifter"/>
    <x v="32"/>
    <s v="Rengjøringsmidler"/>
    <x v="2"/>
    <s v="Korona-virus"/>
    <n v="70"/>
    <n v="0"/>
    <x v="11"/>
    <x v="4"/>
    <x v="0"/>
  </r>
  <r>
    <x v="185"/>
    <s v="SPERRET - Kultur - Ungdomstilbud"/>
    <x v="44"/>
    <s v="Aktivitetstilbud til barn og unge"/>
    <n v="10"/>
    <s v="Sum lønn"/>
    <x v="22"/>
    <s v="Lønn administrasjon"/>
    <x v="2"/>
    <s v="Korona-virus"/>
    <n v="68"/>
    <n v="0"/>
    <x v="59"/>
    <x v="5"/>
    <x v="2"/>
  </r>
  <r>
    <x v="106"/>
    <s v="Hana skole"/>
    <x v="1"/>
    <s v="TILPASSET OPPLÆRING"/>
    <n v="11"/>
    <s v="Driftsutgifter"/>
    <x v="16"/>
    <s v="Merverdiavgift utenfor mva-loven - drift"/>
    <x v="2"/>
    <s v="Korona-virus"/>
    <n v="66"/>
    <n v="0"/>
    <x v="60"/>
    <x v="1"/>
    <x v="1"/>
  </r>
  <r>
    <x v="116"/>
    <s v="SYV - Rundeskogen 5. etg"/>
    <x v="6"/>
    <s v="DRIFT AV INSTITUSJON"/>
    <n v="10"/>
    <s v="Sum lønn"/>
    <x v="22"/>
    <s v="Lønn administrasjon"/>
    <x v="2"/>
    <s v="Korona-virus"/>
    <n v="66"/>
    <n v="0"/>
    <x v="31"/>
    <x v="4"/>
    <x v="0"/>
  </r>
  <r>
    <x v="9"/>
    <s v="Riska ungdomsskole"/>
    <x v="1"/>
    <s v="TILPASSET OPPLÆRING"/>
    <n v="11"/>
    <s v="Driftsutgifter"/>
    <x v="34"/>
    <s v="Reiseutgift - møteaktivitet"/>
    <x v="0"/>
    <s v="Utvidet komp. ifm koronapandemien"/>
    <n v="64"/>
    <n v="0"/>
    <x v="9"/>
    <x v="1"/>
    <x v="1"/>
  </r>
  <r>
    <x v="156"/>
    <s v="SYV - Lura 1 sykehjem"/>
    <x v="6"/>
    <s v="DRIFT AV INSTITUSJON"/>
    <n v="11"/>
    <s v="Driftsutgifter"/>
    <x v="34"/>
    <s v="Reiseutgift - møteaktivitet"/>
    <x v="2"/>
    <s v="Korona-virus"/>
    <n v="64"/>
    <n v="0"/>
    <x v="31"/>
    <x v="4"/>
    <x v="0"/>
  </r>
  <r>
    <x v="92"/>
    <s v="Sviland skole"/>
    <x v="3"/>
    <s v="Helsestasjonstjeneste"/>
    <n v="10"/>
    <s v="Sum lønn"/>
    <x v="4"/>
    <s v="Arbeidsgiveravgift"/>
    <x v="2"/>
    <s v="Korona-virus"/>
    <n v="62"/>
    <n v="0"/>
    <x v="55"/>
    <x v="1"/>
    <x v="1"/>
  </r>
  <r>
    <x v="95"/>
    <s v="Servicekontoret"/>
    <x v="29"/>
    <s v="SERVICETJENESTER"/>
    <n v="11"/>
    <s v="Driftsutgifter"/>
    <x v="16"/>
    <s v="Merverdiavgift utenfor mva-loven - drift"/>
    <x v="2"/>
    <s v="Korona-virus"/>
    <n v="60"/>
    <n v="0"/>
    <x v="56"/>
    <x v="10"/>
    <x v="3"/>
  </r>
  <r>
    <x v="5"/>
    <s v="BFE - Ressurssenter ungdom"/>
    <x v="4"/>
    <s v="Ressurssenter for barn og ungdom"/>
    <n v="11"/>
    <s v="Driftsutgifter"/>
    <x v="45"/>
    <s v="Reiseutgift - klient-/brukerreiser m/u ledsager"/>
    <x v="2"/>
    <s v="Korona-virus"/>
    <n v="59"/>
    <n v="0"/>
    <x v="5"/>
    <x v="3"/>
    <x v="1"/>
  </r>
  <r>
    <x v="23"/>
    <s v="Buggeland skole"/>
    <x v="26"/>
    <s v="SFO"/>
    <n v="10"/>
    <s v="Sum lønn"/>
    <x v="4"/>
    <s v="Arbeidsgiveravgift"/>
    <x v="0"/>
    <s v="Utvidet komp. ifm koronapandemien"/>
    <n v="55"/>
    <n v="0"/>
    <x v="22"/>
    <x v="1"/>
    <x v="1"/>
  </r>
  <r>
    <x v="5"/>
    <s v="BFE - Ressurssenter ungdom"/>
    <x v="4"/>
    <s v="Ressurssenter for barn og ungdom"/>
    <n v="11"/>
    <s v="Driftsutgifter"/>
    <x v="34"/>
    <s v="Reiseutgift - møteaktivitet"/>
    <x v="2"/>
    <s v="Korona-virus"/>
    <n v="54"/>
    <n v="0"/>
    <x v="5"/>
    <x v="3"/>
    <x v="1"/>
  </r>
  <r>
    <x v="44"/>
    <s v="Oppvekst fagstab"/>
    <x v="20"/>
    <s v="TJENESTERÅDGIVNING"/>
    <n v="11"/>
    <s v="Driftsutgifter"/>
    <x v="16"/>
    <s v="Merverdiavgift utenfor mva-loven - drift"/>
    <x v="2"/>
    <s v="Korona-virus"/>
    <n v="51"/>
    <n v="0"/>
    <x v="39"/>
    <x v="12"/>
    <x v="1"/>
  </r>
  <r>
    <x v="12"/>
    <s v="Lura skole"/>
    <x v="26"/>
    <s v="SFO"/>
    <n v="10"/>
    <s v="Sum lønn"/>
    <x v="14"/>
    <s v="Pensjon"/>
    <x v="2"/>
    <s v="Korona-virus"/>
    <n v="51"/>
    <n v="0"/>
    <x v="12"/>
    <x v="1"/>
    <x v="1"/>
  </r>
  <r>
    <x v="192"/>
    <s v="BH5 - Myklaberget barnehage"/>
    <x v="9"/>
    <s v="Barnehage"/>
    <n v="11"/>
    <s v="Driftsutgifter"/>
    <x v="11"/>
    <s v="Medisinsk forbruksmateriell"/>
    <x v="2"/>
    <s v="Korona-virus"/>
    <n v="50"/>
    <n v="0"/>
    <x v="67"/>
    <x v="6"/>
    <x v="1"/>
  </r>
  <r>
    <x v="150"/>
    <s v="BH8 - Ganddal barnehage"/>
    <x v="9"/>
    <s v="Barnehage"/>
    <n v="11"/>
    <s v="Driftsutgifter"/>
    <x v="16"/>
    <s v="Merverdiavgift utenfor mva-loven - drift"/>
    <x v="2"/>
    <s v="Korona-virus"/>
    <n v="49"/>
    <n v="0"/>
    <x v="50"/>
    <x v="6"/>
    <x v="1"/>
  </r>
  <r>
    <x v="212"/>
    <s v="BFE - Omsorg - ettervern"/>
    <x v="36"/>
    <s v="BARNEVERNSTJENESTEN"/>
    <n v="10"/>
    <s v="Sum lønn"/>
    <x v="4"/>
    <s v="Arbeidsgiveravgift"/>
    <x v="2"/>
    <s v="Korona-virus"/>
    <n v="45"/>
    <n v="0"/>
    <x v="5"/>
    <x v="3"/>
    <x v="1"/>
  </r>
  <r>
    <x v="17"/>
    <s v="Kleivane skole"/>
    <x v="1"/>
    <s v="TILPASSET OPPLÆRING"/>
    <n v="11"/>
    <s v="Driftsutgifter"/>
    <x v="16"/>
    <s v="Merverdiavgift utenfor mva-loven - drift"/>
    <x v="2"/>
    <s v="Korona-virus"/>
    <n v="44"/>
    <n v="0"/>
    <x v="17"/>
    <x v="1"/>
    <x v="1"/>
  </r>
  <r>
    <x v="28"/>
    <s v="Hommersåk skole"/>
    <x v="1"/>
    <s v="TILPASSET OPPLÆRING"/>
    <n v="11"/>
    <s v="Driftsutgifter"/>
    <x v="16"/>
    <s v="Merverdiavgift utenfor mva-loven - drift"/>
    <x v="2"/>
    <s v="Korona-virus"/>
    <n v="41"/>
    <n v="0"/>
    <x v="27"/>
    <x v="1"/>
    <x v="1"/>
  </r>
  <r>
    <x v="9"/>
    <s v="Riska ungdomsskole"/>
    <x v="1"/>
    <s v="TILPASSET OPPLÆRING"/>
    <n v="11"/>
    <s v="Driftsutgifter"/>
    <x v="28"/>
    <s v="Bilgodtgjørelse, oppgavepliktig"/>
    <x v="0"/>
    <s v="Utvidet komp. ifm koronapandemien"/>
    <n v="40"/>
    <n v="0"/>
    <x v="9"/>
    <x v="1"/>
    <x v="1"/>
  </r>
  <r>
    <x v="35"/>
    <s v="Malmheim skole"/>
    <x v="1"/>
    <s v="TILPASSET OPPLÆRING"/>
    <n v="11"/>
    <s v="Driftsutgifter"/>
    <x v="16"/>
    <s v="Merverdiavgift utenfor mva-loven - drift"/>
    <x v="2"/>
    <s v="Korona-virus"/>
    <n v="35"/>
    <n v="0"/>
    <x v="32"/>
    <x v="1"/>
    <x v="1"/>
  </r>
  <r>
    <x v="170"/>
    <s v="SYV - Lura 4 sykehjem"/>
    <x v="6"/>
    <s v="DRIFT AV INSTITUSJON"/>
    <n v="11"/>
    <s v="Driftsutgifter"/>
    <x v="40"/>
    <s v="Reiseutgift - kurs/konferanser"/>
    <x v="2"/>
    <s v="Korona-virus"/>
    <n v="34"/>
    <n v="0"/>
    <x v="31"/>
    <x v="4"/>
    <x v="0"/>
  </r>
  <r>
    <x v="170"/>
    <s v="SYV - Lura 4 sykehjem"/>
    <x v="6"/>
    <s v="DRIFT AV INSTITUSJON"/>
    <n v="11"/>
    <s v="Driftsutgifter"/>
    <x v="16"/>
    <s v="Merverdiavgift utenfor mva-loven - drift"/>
    <x v="2"/>
    <s v="Korona-virus"/>
    <n v="34"/>
    <n v="0"/>
    <x v="31"/>
    <x v="4"/>
    <x v="0"/>
  </r>
  <r>
    <x v="185"/>
    <s v="SPERRET - Kultur - Ungdomstilbud"/>
    <x v="44"/>
    <s v="Aktivitetstilbud til barn og unge"/>
    <n v="11"/>
    <s v="Driftsutgifter"/>
    <x v="45"/>
    <s v="Reiseutgift - klient-/brukerreiser m/u ledsager"/>
    <x v="2"/>
    <s v="Korona-virus"/>
    <n v="33"/>
    <n v="0"/>
    <x v="59"/>
    <x v="5"/>
    <x v="2"/>
  </r>
  <r>
    <x v="92"/>
    <s v="Sviland skole"/>
    <x v="3"/>
    <s v="Helsestasjonstjeneste"/>
    <n v="10"/>
    <s v="Sum lønn"/>
    <x v="14"/>
    <s v="Pensjon"/>
    <x v="2"/>
    <s v="Korona-virus"/>
    <n v="32"/>
    <n v="0"/>
    <x v="55"/>
    <x v="1"/>
    <x v="1"/>
  </r>
  <r>
    <x v="6"/>
    <s v="LTJ - Fastlønnsleger"/>
    <x v="5"/>
    <s v="OFF. LEGEARB. M/FAGLIG RÅDGIV./SMITTEV."/>
    <n v="10"/>
    <s v="Sum lønn"/>
    <x v="22"/>
    <s v="Lønn administrasjon"/>
    <x v="2"/>
    <s v="Korona-virus"/>
    <n v="32"/>
    <n v="0"/>
    <x v="6"/>
    <x v="0"/>
    <x v="0"/>
  </r>
  <r>
    <x v="84"/>
    <s v="SYØ - Rovik RØD sykehjem"/>
    <x v="6"/>
    <s v="DRIFT AV INSTITUSJON"/>
    <n v="11"/>
    <s v="Driftsutgifter"/>
    <x v="16"/>
    <s v="Merverdiavgift utenfor mva-loven - drift"/>
    <x v="2"/>
    <s v="Korona-virus"/>
    <n v="31"/>
    <n v="0"/>
    <x v="11"/>
    <x v="4"/>
    <x v="0"/>
  </r>
  <r>
    <x v="218"/>
    <s v="Senter for flerspråklige barn og unge"/>
    <x v="39"/>
    <s v="Tospråklig assistanse"/>
    <n v="10"/>
    <s v="Sum lønn"/>
    <x v="4"/>
    <s v="Arbeidsgiveravgift"/>
    <x v="2"/>
    <s v="Korona-virus"/>
    <n v="29"/>
    <n v="0"/>
    <x v="81"/>
    <x v="1"/>
    <x v="1"/>
  </r>
  <r>
    <x v="158"/>
    <s v="Aspervika skole"/>
    <x v="26"/>
    <s v="SFO"/>
    <n v="10"/>
    <s v="Sum lønn"/>
    <x v="14"/>
    <s v="Pensjon"/>
    <x v="2"/>
    <s v="Korona-virus"/>
    <n v="29"/>
    <n v="0"/>
    <x v="69"/>
    <x v="1"/>
    <x v="1"/>
  </r>
  <r>
    <x v="5"/>
    <s v="BFE - Ressurssenter ungdom"/>
    <x v="4"/>
    <s v="Ressurssenter for barn og ungdom"/>
    <n v="10"/>
    <s v="Sum lønn"/>
    <x v="4"/>
    <s v="Arbeidsgiveravgift"/>
    <x v="2"/>
    <s v="Korona-virus"/>
    <n v="28"/>
    <n v="0"/>
    <x v="5"/>
    <x v="3"/>
    <x v="1"/>
  </r>
  <r>
    <x v="81"/>
    <s v="Kart, oppmåling og analyse"/>
    <x v="60"/>
    <s v="Oppmåling"/>
    <n v="10"/>
    <s v="Sum lønn"/>
    <x v="4"/>
    <s v="Arbeidsgiveravgift"/>
    <x v="2"/>
    <s v="Korona-virus"/>
    <n v="28"/>
    <n v="0"/>
    <x v="53"/>
    <x v="14"/>
    <x v="5"/>
  </r>
  <r>
    <x v="170"/>
    <s v="SYV - Lura 4 sykehjem"/>
    <x v="6"/>
    <s v="DRIFT AV INSTITUSJON"/>
    <n v="10"/>
    <s v="Sum lønn"/>
    <x v="22"/>
    <s v="Lønn administrasjon"/>
    <x v="2"/>
    <s v="Korona-virus"/>
    <n v="28"/>
    <n v="0"/>
    <x v="31"/>
    <x v="4"/>
    <x v="0"/>
  </r>
  <r>
    <x v="180"/>
    <s v="SYØ - Riska renhold og vaskeri"/>
    <x v="27"/>
    <s v="HELSEINSTITUSJONER"/>
    <n v="10"/>
    <s v="Sum lønn"/>
    <x v="9"/>
    <s v="Lønn vakttillegg"/>
    <x v="2"/>
    <s v="Korona-virus"/>
    <n v="24"/>
    <n v="0"/>
    <x v="11"/>
    <x v="4"/>
    <x v="0"/>
  </r>
  <r>
    <x v="206"/>
    <s v="KVM - Klima, vann og miljø - Felles"/>
    <x v="62"/>
    <s v="DISTRIBUSJON AV VANN, KOMMUNALT VANNETT"/>
    <n v="10"/>
    <s v="Sum lønn"/>
    <x v="14"/>
    <s v="Pensjon"/>
    <x v="2"/>
    <s v="Korona-virus"/>
    <n v="23"/>
    <n v="0"/>
    <x v="57"/>
    <x v="15"/>
    <x v="5"/>
  </r>
  <r>
    <x v="3"/>
    <s v="Helsestasjonstjenester"/>
    <x v="2"/>
    <s v="VAKSINASJONSKONTOR"/>
    <n v="10"/>
    <s v="Sum lønn"/>
    <x v="22"/>
    <s v="Lønn administrasjon"/>
    <x v="1"/>
    <s v="Vaksinering Covid-19"/>
    <n v="22"/>
    <n v="0"/>
    <x v="3"/>
    <x v="3"/>
    <x v="1"/>
  </r>
  <r>
    <x v="156"/>
    <s v="SYV - Lura 1 sykehjem"/>
    <x v="6"/>
    <s v="DRIFT AV INSTITUSJON"/>
    <n v="10"/>
    <s v="Sum lønn"/>
    <x v="22"/>
    <s v="Lønn administrasjon"/>
    <x v="2"/>
    <s v="Korona-virus"/>
    <n v="20"/>
    <n v="0"/>
    <x v="31"/>
    <x v="4"/>
    <x v="0"/>
  </r>
  <r>
    <x v="3"/>
    <s v="Helsestasjonstjenester"/>
    <x v="41"/>
    <s v="Skolehelsetjeneste"/>
    <n v="10"/>
    <s v="Sum lønn"/>
    <x v="4"/>
    <s v="Arbeidsgiveravgift"/>
    <x v="1"/>
    <s v="Vaksinering Covid-19"/>
    <n v="19"/>
    <n v="0"/>
    <x v="3"/>
    <x v="3"/>
    <x v="1"/>
  </r>
  <r>
    <x v="44"/>
    <s v="Oppvekst fagstab"/>
    <x v="20"/>
    <s v="TJENESTERÅDGIVNING"/>
    <n v="11"/>
    <s v="Driftsutgifter"/>
    <x v="28"/>
    <s v="Bilgodtgjørelse, oppgavepliktig"/>
    <x v="2"/>
    <s v="Korona-virus"/>
    <n v="18"/>
    <n v="0"/>
    <x v="39"/>
    <x v="12"/>
    <x v="1"/>
  </r>
  <r>
    <x v="116"/>
    <s v="SYV - Rundeskogen 5. etg"/>
    <x v="6"/>
    <s v="DRIFT AV INSTITUSJON"/>
    <n v="11"/>
    <s v="Driftsutgifter"/>
    <x v="34"/>
    <s v="Reiseutgift - møteaktivitet"/>
    <x v="2"/>
    <s v="Korona-virus"/>
    <n v="18"/>
    <n v="0"/>
    <x v="31"/>
    <x v="4"/>
    <x v="0"/>
  </r>
  <r>
    <x v="116"/>
    <s v="SYV - Rundeskogen 5. etg"/>
    <x v="6"/>
    <s v="DRIFT AV INSTITUSJON"/>
    <n v="11"/>
    <s v="Driftsutgifter"/>
    <x v="45"/>
    <s v="Reiseutgift - klient-/brukerreiser m/u ledsager"/>
    <x v="2"/>
    <s v="Korona-virus"/>
    <n v="18"/>
    <n v="0"/>
    <x v="31"/>
    <x v="4"/>
    <x v="0"/>
  </r>
  <r>
    <x v="205"/>
    <s v="SYV - Lura felles"/>
    <x v="6"/>
    <s v="DRIFT AV INSTITUSJON"/>
    <n v="11"/>
    <s v="Driftsutgifter"/>
    <x v="40"/>
    <s v="Reiseutgift - kurs/konferanser"/>
    <x v="2"/>
    <s v="Korona-virus"/>
    <n v="17"/>
    <n v="0"/>
    <x v="31"/>
    <x v="4"/>
    <x v="0"/>
  </r>
  <r>
    <x v="152"/>
    <s v="LTJ - Forsand legekontor"/>
    <x v="10"/>
    <s v="ALLMENNLEGETJENESTE"/>
    <n v="11"/>
    <s v="Driftsutgifter"/>
    <x v="40"/>
    <s v="Reiseutgift - kurs/konferanser"/>
    <x v="2"/>
    <s v="Korona-virus"/>
    <n v="16"/>
    <n v="0"/>
    <x v="6"/>
    <x v="0"/>
    <x v="0"/>
  </r>
  <r>
    <x v="136"/>
    <s v="BFE - Undersøkelse og oppfølging"/>
    <x v="36"/>
    <s v="BARNEVERNSTJENESTEN"/>
    <n v="11"/>
    <s v="Driftsutgifter"/>
    <x v="40"/>
    <s v="Reiseutgift - kurs/konferanser"/>
    <x v="2"/>
    <s v="Korona-virus"/>
    <n v="16"/>
    <n v="0"/>
    <x v="5"/>
    <x v="3"/>
    <x v="1"/>
  </r>
  <r>
    <x v="3"/>
    <s v="Helsestasjonstjenester"/>
    <x v="2"/>
    <s v="VAKSINASJONSKONTOR"/>
    <n v="11"/>
    <s v="Driftsutgifter"/>
    <x v="40"/>
    <s v="Reiseutgift - kurs/konferanser"/>
    <x v="1"/>
    <s v="Vaksinering Covid-19"/>
    <n v="16"/>
    <n v="0"/>
    <x v="3"/>
    <x v="3"/>
    <x v="1"/>
  </r>
  <r>
    <x v="205"/>
    <s v="SYV - Lura felles"/>
    <x v="6"/>
    <s v="DRIFT AV INSTITUSJON"/>
    <n v="10"/>
    <s v="Sum lønn"/>
    <x v="22"/>
    <s v="Lønn administrasjon"/>
    <x v="2"/>
    <s v="Korona-virus"/>
    <n v="15"/>
    <n v="0"/>
    <x v="31"/>
    <x v="4"/>
    <x v="0"/>
  </r>
  <r>
    <x v="5"/>
    <s v="BFE - Ressurssenter ungdom"/>
    <x v="4"/>
    <s v="Ressurssenter for barn og ungdom"/>
    <n v="11"/>
    <s v="Driftsutgifter"/>
    <x v="16"/>
    <s v="Merverdiavgift utenfor mva-loven - drift"/>
    <x v="2"/>
    <s v="Korona-virus"/>
    <n v="14"/>
    <n v="0"/>
    <x v="5"/>
    <x v="3"/>
    <x v="1"/>
  </r>
  <r>
    <x v="117"/>
    <s v="EFF - Krunemyr"/>
    <x v="14"/>
    <s v="Miljøarbeidertjenesten"/>
    <n v="10"/>
    <s v="Sum lønn"/>
    <x v="22"/>
    <s v="Lønn administrasjon"/>
    <x v="2"/>
    <s v="Korona-virus"/>
    <n v="13"/>
    <n v="0"/>
    <x v="29"/>
    <x v="8"/>
    <x v="0"/>
  </r>
  <r>
    <x v="192"/>
    <s v="BH5 - Myklaberget barnehage"/>
    <x v="9"/>
    <s v="Barnehage"/>
    <n v="11"/>
    <s v="Driftsutgifter"/>
    <x v="16"/>
    <s v="Merverdiavgift utenfor mva-loven - drift"/>
    <x v="2"/>
    <s v="Korona-virus"/>
    <n v="12"/>
    <n v="0"/>
    <x v="67"/>
    <x v="6"/>
    <x v="1"/>
  </r>
  <r>
    <x v="212"/>
    <s v="BFE - Omsorg - ettervern"/>
    <x v="36"/>
    <s v="BARNEVERNSTJENESTEN"/>
    <n v="11"/>
    <s v="Driftsutgifter"/>
    <x v="16"/>
    <s v="Merverdiavgift utenfor mva-loven - drift"/>
    <x v="2"/>
    <s v="Korona-virus"/>
    <n v="9"/>
    <n v="0"/>
    <x v="5"/>
    <x v="3"/>
    <x v="1"/>
  </r>
  <r>
    <x v="9"/>
    <s v="Riska ungdomsskole"/>
    <x v="1"/>
    <s v="TILPASSET OPPLÆRING"/>
    <n v="11"/>
    <s v="Driftsutgifter"/>
    <x v="16"/>
    <s v="Merverdiavgift utenfor mva-loven - drift"/>
    <x v="0"/>
    <s v="Utvidet komp. ifm koronapandemien"/>
    <n v="8"/>
    <n v="0"/>
    <x v="9"/>
    <x v="1"/>
    <x v="1"/>
  </r>
  <r>
    <x v="156"/>
    <s v="SYV - Lura 1 sykehjem"/>
    <x v="6"/>
    <s v="DRIFT AV INSTITUSJON"/>
    <n v="11"/>
    <s v="Driftsutgifter"/>
    <x v="16"/>
    <s v="Merverdiavgift utenfor mva-loven - drift"/>
    <x v="2"/>
    <s v="Korona-virus"/>
    <n v="8"/>
    <n v="0"/>
    <x v="31"/>
    <x v="4"/>
    <x v="0"/>
  </r>
  <r>
    <x v="9"/>
    <s v="Riska ungdomsskole"/>
    <x v="1"/>
    <s v="TILPASSET OPPLÆRING"/>
    <n v="10"/>
    <s v="Sum lønn"/>
    <x v="22"/>
    <s v="Lønn administrasjon"/>
    <x v="0"/>
    <s v="Utvidet komp. ifm koronapandemien"/>
    <n v="4"/>
    <n v="0"/>
    <x v="9"/>
    <x v="1"/>
    <x v="1"/>
  </r>
  <r>
    <x v="116"/>
    <s v="SYV - Rundeskogen 5. etg"/>
    <x v="6"/>
    <s v="DRIFT AV INSTITUSJON"/>
    <n v="11"/>
    <s v="Driftsutgifter"/>
    <x v="16"/>
    <s v="Merverdiavgift utenfor mva-loven - drift"/>
    <x v="2"/>
    <s v="Korona-virus"/>
    <n v="4"/>
    <n v="0"/>
    <x v="31"/>
    <x v="4"/>
    <x v="0"/>
  </r>
  <r>
    <x v="3"/>
    <s v="Helsestasjonstjenester"/>
    <x v="2"/>
    <s v="VAKSINASJONSKONTOR"/>
    <n v="10"/>
    <s v="Sum lønn"/>
    <x v="4"/>
    <s v="Arbeidsgiveravgift"/>
    <x v="1"/>
    <s v="Vaksinering Covid-19"/>
    <n v="3"/>
    <n v="0"/>
    <x v="3"/>
    <x v="3"/>
    <x v="1"/>
  </r>
  <r>
    <x v="44"/>
    <s v="Oppvekst fagstab"/>
    <x v="20"/>
    <s v="TJENESTERÅDGIVNING"/>
    <n v="10"/>
    <s v="Sum lønn"/>
    <x v="22"/>
    <s v="Lønn administrasjon"/>
    <x v="2"/>
    <s v="Korona-virus"/>
    <n v="2"/>
    <n v="0"/>
    <x v="39"/>
    <x v="12"/>
    <x v="1"/>
  </r>
  <r>
    <x v="205"/>
    <s v="SYV - Lura felles"/>
    <x v="6"/>
    <s v="DRIFT AV INSTITUSJON"/>
    <n v="10"/>
    <s v="Sum lønn"/>
    <x v="4"/>
    <s v="Arbeidsgiveravgift"/>
    <x v="2"/>
    <s v="Korona-virus"/>
    <n v="2"/>
    <n v="0"/>
    <x v="31"/>
    <x v="4"/>
    <x v="0"/>
  </r>
  <r>
    <x v="116"/>
    <s v="SYV - Rundeskogen 5. etg"/>
    <x v="6"/>
    <s v="DRIFT AV INSTITUSJON"/>
    <n v="11"/>
    <s v="Driftsutgifter"/>
    <x v="24"/>
    <s v="Kompensasjon moms påløpt i driftsregnskapet"/>
    <x v="2"/>
    <s v="Korona-virus"/>
    <n v="-4"/>
    <n v="0"/>
    <x v="31"/>
    <x v="4"/>
    <x v="0"/>
  </r>
  <r>
    <x v="9"/>
    <s v="Riska ungdomsskole"/>
    <x v="1"/>
    <s v="TILPASSET OPPLÆRING"/>
    <n v="11"/>
    <s v="Driftsutgifter"/>
    <x v="24"/>
    <s v="Kompensasjon moms påløpt i driftsregnskapet"/>
    <x v="0"/>
    <s v="Utvidet komp. ifm koronapandemien"/>
    <n v="-8"/>
    <n v="0"/>
    <x v="9"/>
    <x v="1"/>
    <x v="1"/>
  </r>
  <r>
    <x v="156"/>
    <s v="SYV - Lura 1 sykehjem"/>
    <x v="6"/>
    <s v="DRIFT AV INSTITUSJON"/>
    <n v="11"/>
    <s v="Driftsutgifter"/>
    <x v="24"/>
    <s v="Kompensasjon moms påløpt i driftsregnskapet"/>
    <x v="2"/>
    <s v="Korona-virus"/>
    <n v="-8"/>
    <n v="0"/>
    <x v="31"/>
    <x v="4"/>
    <x v="0"/>
  </r>
  <r>
    <x v="212"/>
    <s v="BFE - Omsorg - ettervern"/>
    <x v="36"/>
    <s v="BARNEVERNSTJENESTEN"/>
    <n v="11"/>
    <s v="Driftsutgifter"/>
    <x v="24"/>
    <s v="Kompensasjon moms påløpt i driftsregnskapet"/>
    <x v="2"/>
    <s v="Korona-virus"/>
    <n v="-9"/>
    <n v="0"/>
    <x v="5"/>
    <x v="3"/>
    <x v="1"/>
  </r>
  <r>
    <x v="192"/>
    <s v="BH5 - Myklaberget barnehage"/>
    <x v="9"/>
    <s v="Barnehage"/>
    <n v="11"/>
    <s v="Driftsutgifter"/>
    <x v="24"/>
    <s v="Kompensasjon moms påløpt i driftsregnskapet"/>
    <x v="2"/>
    <s v="Korona-virus"/>
    <n v="-12"/>
    <n v="0"/>
    <x v="67"/>
    <x v="6"/>
    <x v="1"/>
  </r>
  <r>
    <x v="5"/>
    <s v="BFE - Ressurssenter ungdom"/>
    <x v="4"/>
    <s v="Ressurssenter for barn og ungdom"/>
    <n v="11"/>
    <s v="Driftsutgifter"/>
    <x v="24"/>
    <s v="Kompensasjon moms påløpt i driftsregnskapet"/>
    <x v="2"/>
    <s v="Korona-virus"/>
    <n v="-14"/>
    <n v="0"/>
    <x v="5"/>
    <x v="3"/>
    <x v="1"/>
  </r>
  <r>
    <x v="84"/>
    <s v="SYØ - Rovik RØD sykehjem"/>
    <x v="6"/>
    <s v="DRIFT AV INSTITUSJON"/>
    <n v="11"/>
    <s v="Driftsutgifter"/>
    <x v="24"/>
    <s v="Kompensasjon moms påløpt i driftsregnskapet"/>
    <x v="2"/>
    <s v="Korona-virus"/>
    <n v="-31"/>
    <n v="0"/>
    <x v="11"/>
    <x v="4"/>
    <x v="0"/>
  </r>
  <r>
    <x v="170"/>
    <s v="SYV - Lura 4 sykehjem"/>
    <x v="6"/>
    <s v="DRIFT AV INSTITUSJON"/>
    <n v="11"/>
    <s v="Driftsutgifter"/>
    <x v="24"/>
    <s v="Kompensasjon moms påløpt i driftsregnskapet"/>
    <x v="2"/>
    <s v="Korona-virus"/>
    <n v="-34"/>
    <n v="0"/>
    <x v="31"/>
    <x v="4"/>
    <x v="0"/>
  </r>
  <r>
    <x v="35"/>
    <s v="Malmheim skole"/>
    <x v="1"/>
    <s v="TILPASSET OPPLÆRING"/>
    <n v="11"/>
    <s v="Driftsutgifter"/>
    <x v="24"/>
    <s v="Kompensasjon moms påløpt i driftsregnskapet"/>
    <x v="2"/>
    <s v="Korona-virus"/>
    <n v="-35"/>
    <n v="0"/>
    <x v="32"/>
    <x v="1"/>
    <x v="1"/>
  </r>
  <r>
    <x v="28"/>
    <s v="Hommersåk skole"/>
    <x v="1"/>
    <s v="TILPASSET OPPLÆRING"/>
    <n v="11"/>
    <s v="Driftsutgifter"/>
    <x v="24"/>
    <s v="Kompensasjon moms påløpt i driftsregnskapet"/>
    <x v="2"/>
    <s v="Korona-virus"/>
    <n v="-41"/>
    <n v="0"/>
    <x v="27"/>
    <x v="1"/>
    <x v="1"/>
  </r>
  <r>
    <x v="17"/>
    <s v="Kleivane skole"/>
    <x v="1"/>
    <s v="TILPASSET OPPLÆRING"/>
    <n v="11"/>
    <s v="Driftsutgifter"/>
    <x v="24"/>
    <s v="Kompensasjon moms påløpt i driftsregnskapet"/>
    <x v="2"/>
    <s v="Korona-virus"/>
    <n v="-44"/>
    <n v="0"/>
    <x v="17"/>
    <x v="1"/>
    <x v="1"/>
  </r>
  <r>
    <x v="150"/>
    <s v="BH8 - Ganddal barnehage"/>
    <x v="9"/>
    <s v="Barnehage"/>
    <n v="11"/>
    <s v="Driftsutgifter"/>
    <x v="24"/>
    <s v="Kompensasjon moms påløpt i driftsregnskapet"/>
    <x v="2"/>
    <s v="Korona-virus"/>
    <n v="-49"/>
    <n v="0"/>
    <x v="50"/>
    <x v="6"/>
    <x v="1"/>
  </r>
  <r>
    <x v="44"/>
    <s v="Oppvekst fagstab"/>
    <x v="20"/>
    <s v="TJENESTERÅDGIVNING"/>
    <n v="11"/>
    <s v="Driftsutgifter"/>
    <x v="24"/>
    <s v="Kompensasjon moms påløpt i driftsregnskapet"/>
    <x v="2"/>
    <s v="Korona-virus"/>
    <n v="-51"/>
    <n v="0"/>
    <x v="39"/>
    <x v="12"/>
    <x v="1"/>
  </r>
  <r>
    <x v="95"/>
    <s v="Servicekontoret"/>
    <x v="29"/>
    <s v="SERVICETJENESTER"/>
    <n v="11"/>
    <s v="Driftsutgifter"/>
    <x v="24"/>
    <s v="Kompensasjon moms påløpt i driftsregnskapet"/>
    <x v="2"/>
    <s v="Korona-virus"/>
    <n v="-60"/>
    <n v="0"/>
    <x v="56"/>
    <x v="10"/>
    <x v="3"/>
  </r>
  <r>
    <x v="106"/>
    <s v="Hana skole"/>
    <x v="1"/>
    <s v="TILPASSET OPPLÆRING"/>
    <n v="11"/>
    <s v="Driftsutgifter"/>
    <x v="24"/>
    <s v="Kompensasjon moms påløpt i driftsregnskapet"/>
    <x v="2"/>
    <s v="Korona-virus"/>
    <n v="-66"/>
    <n v="0"/>
    <x v="60"/>
    <x v="1"/>
    <x v="1"/>
  </r>
  <r>
    <x v="185"/>
    <s v="SPERRET - Kultur - Ungdomstilbud"/>
    <x v="44"/>
    <s v="Aktivitetstilbud til barn og unge"/>
    <n v="11"/>
    <s v="Driftsutgifter"/>
    <x v="24"/>
    <s v="Kompensasjon moms påløpt i driftsregnskapet"/>
    <x v="2"/>
    <s v="Korona-virus"/>
    <n v="-74"/>
    <n v="0"/>
    <x v="59"/>
    <x v="5"/>
    <x v="2"/>
  </r>
  <r>
    <x v="128"/>
    <s v="MEH - Avdeling ROP"/>
    <x v="34"/>
    <s v="PSYKIATRISK SYKEPLEIE"/>
    <n v="11"/>
    <s v="Driftsutgifter"/>
    <x v="24"/>
    <s v="Kompensasjon moms påløpt i driftsregnskapet"/>
    <x v="2"/>
    <s v="Korona-virus"/>
    <n v="-84"/>
    <n v="0"/>
    <x v="63"/>
    <x v="0"/>
    <x v="0"/>
  </r>
  <r>
    <x v="207"/>
    <s v="BFE - Tiltak"/>
    <x v="64"/>
    <s v="HJELPETILTAK I  I FAMILIEN"/>
    <n v="11"/>
    <s v="Driftsutgifter"/>
    <x v="24"/>
    <s v="Kompensasjon moms påløpt i driftsregnskapet"/>
    <x v="2"/>
    <s v="Korona-virus"/>
    <n v="-92"/>
    <n v="0"/>
    <x v="5"/>
    <x v="3"/>
    <x v="1"/>
  </r>
  <r>
    <x v="12"/>
    <s v="Lura skole"/>
    <x v="1"/>
    <s v="TILPASSET OPPLÆRING"/>
    <n v="11"/>
    <s v="Driftsutgifter"/>
    <x v="24"/>
    <s v="Kompensasjon moms påløpt i driftsregnskapet"/>
    <x v="2"/>
    <s v="Korona-virus"/>
    <n v="-93"/>
    <n v="0"/>
    <x v="12"/>
    <x v="1"/>
    <x v="1"/>
  </r>
  <r>
    <x v="43"/>
    <s v="Kyrkjevollen skole"/>
    <x v="1"/>
    <s v="TILPASSET OPPLÆRING"/>
    <n v="11"/>
    <s v="Driftsutgifter"/>
    <x v="24"/>
    <s v="Kompensasjon moms påløpt i driftsregnskapet"/>
    <x v="2"/>
    <s v="Korona-virus"/>
    <n v="-102"/>
    <n v="0"/>
    <x v="38"/>
    <x v="1"/>
    <x v="1"/>
  </r>
  <r>
    <x v="202"/>
    <s v="SYØ - Austrått felles"/>
    <x v="6"/>
    <s v="DRIFT AV INSTITUSJON"/>
    <n v="11"/>
    <s v="Driftsutgifter"/>
    <x v="24"/>
    <s v="Kompensasjon moms påløpt i driftsregnskapet"/>
    <x v="2"/>
    <s v="Korona-virus"/>
    <n v="-102"/>
    <n v="0"/>
    <x v="11"/>
    <x v="4"/>
    <x v="0"/>
  </r>
  <r>
    <x v="19"/>
    <s v="Lurahammeren ungdomsskole"/>
    <x v="1"/>
    <s v="TILPASSET OPPLÆRING"/>
    <n v="11"/>
    <s v="Driftsutgifter"/>
    <x v="24"/>
    <s v="Kompensasjon moms påløpt i driftsregnskapet"/>
    <x v="2"/>
    <s v="Korona-virus"/>
    <n v="-103"/>
    <n v="0"/>
    <x v="18"/>
    <x v="1"/>
    <x v="1"/>
  </r>
  <r>
    <x v="4"/>
    <s v="Maudland skole"/>
    <x v="26"/>
    <s v="SFO"/>
    <n v="11"/>
    <s v="Driftsutgifter"/>
    <x v="24"/>
    <s v="Kompensasjon moms påløpt i driftsregnskapet"/>
    <x v="2"/>
    <s v="Korona-virus"/>
    <n v="-104"/>
    <n v="0"/>
    <x v="4"/>
    <x v="1"/>
    <x v="1"/>
  </r>
  <r>
    <x v="13"/>
    <s v="Lundehaugen ungdomsskole"/>
    <x v="1"/>
    <s v="TILPASSET OPPLÆRING"/>
    <n v="11"/>
    <s v="Driftsutgifter"/>
    <x v="24"/>
    <s v="Kompensasjon moms påløpt i driftsregnskapet"/>
    <x v="2"/>
    <s v="Korona-virus"/>
    <n v="-108"/>
    <n v="0"/>
    <x v="13"/>
    <x v="1"/>
    <x v="1"/>
  </r>
  <r>
    <x v="169"/>
    <s v="EFF - Smørbukkveien"/>
    <x v="14"/>
    <s v="Miljøarbeidertjenesten"/>
    <n v="11"/>
    <s v="Driftsutgifter"/>
    <x v="24"/>
    <s v="Kompensasjon moms påløpt i driftsregnskapet"/>
    <x v="2"/>
    <s v="Korona-virus"/>
    <n v="-112"/>
    <n v="0"/>
    <x v="29"/>
    <x v="8"/>
    <x v="0"/>
  </r>
  <r>
    <x v="30"/>
    <s v="EFF - Mikkelsbærstien"/>
    <x v="14"/>
    <s v="Miljøarbeidertjenesten"/>
    <n v="11"/>
    <s v="Driftsutgifter"/>
    <x v="24"/>
    <s v="Kompensasjon moms påløpt i driftsregnskapet"/>
    <x v="2"/>
    <s v="Korona-virus"/>
    <n v="-113"/>
    <n v="0"/>
    <x v="29"/>
    <x v="8"/>
    <x v="0"/>
  </r>
  <r>
    <x v="147"/>
    <s v="EFF - Edvard Griegsvei"/>
    <x v="14"/>
    <s v="Miljøarbeidertjenesten"/>
    <n v="11"/>
    <s v="Driftsutgifter"/>
    <x v="24"/>
    <s v="Kompensasjon moms påløpt i driftsregnskapet"/>
    <x v="2"/>
    <s v="Korona-virus"/>
    <n v="-116"/>
    <n v="0"/>
    <x v="29"/>
    <x v="8"/>
    <x v="0"/>
  </r>
  <r>
    <x v="47"/>
    <s v="ØKO - Anskaffelser"/>
    <x v="22"/>
    <s v="INNKJØPSTJENESTER"/>
    <n v="11"/>
    <s v="Driftsutgifter"/>
    <x v="24"/>
    <s v="Kompensasjon moms påløpt i driftsregnskapet"/>
    <x v="2"/>
    <s v="Korona-virus"/>
    <n v="-124"/>
    <n v="0"/>
    <x v="40"/>
    <x v="13"/>
    <x v="4"/>
  </r>
  <r>
    <x v="82"/>
    <s v="Digitalisering og IT"/>
    <x v="35"/>
    <s v="IT - kommune felles"/>
    <n v="11"/>
    <s v="Driftsutgifter"/>
    <x v="24"/>
    <s v="Kompensasjon moms påløpt i driftsregnskapet"/>
    <x v="2"/>
    <s v="Korona-virus"/>
    <n v="-125"/>
    <n v="0"/>
    <x v="54"/>
    <x v="10"/>
    <x v="3"/>
  </r>
  <r>
    <x v="3"/>
    <s v="Helsestasjonstjenester"/>
    <x v="41"/>
    <s v="Skolehelsetjeneste"/>
    <n v="11"/>
    <s v="Driftsutgifter"/>
    <x v="24"/>
    <s v="Kompensasjon moms påløpt i driftsregnskapet"/>
    <x v="2"/>
    <s v="Korona-virus"/>
    <n v="-125"/>
    <n v="0"/>
    <x v="3"/>
    <x v="3"/>
    <x v="1"/>
  </r>
  <r>
    <x v="9"/>
    <s v="Riska ungdomsskole"/>
    <x v="1"/>
    <s v="TILPASSET OPPLÆRING"/>
    <n v="11"/>
    <s v="Driftsutgifter"/>
    <x v="24"/>
    <s v="Kompensasjon moms påløpt i driftsregnskapet"/>
    <x v="2"/>
    <s v="Korona-virus"/>
    <n v="-132"/>
    <n v="0"/>
    <x v="9"/>
    <x v="1"/>
    <x v="1"/>
  </r>
  <r>
    <x v="75"/>
    <s v="Stangeland skole"/>
    <x v="1"/>
    <s v="TILPASSET OPPLÆRING"/>
    <n v="11"/>
    <s v="Driftsutgifter"/>
    <x v="24"/>
    <s v="Kompensasjon moms påløpt i driftsregnskapet"/>
    <x v="2"/>
    <s v="Korona-virus"/>
    <n v="-139"/>
    <n v="0"/>
    <x v="49"/>
    <x v="1"/>
    <x v="1"/>
  </r>
  <r>
    <x v="113"/>
    <s v="Sandvedhaugen barnehager - Nordtunet"/>
    <x v="9"/>
    <s v="Barnehage"/>
    <n v="10"/>
    <s v="Sum lønn"/>
    <x v="0"/>
    <s v="Overtid"/>
    <x v="2"/>
    <s v="Korona-virus"/>
    <n v="-147"/>
    <n v="0"/>
    <x v="43"/>
    <x v="6"/>
    <x v="1"/>
  </r>
  <r>
    <x v="122"/>
    <s v="BH7 - Høle barnehage"/>
    <x v="9"/>
    <s v="Barnehage"/>
    <n v="11"/>
    <s v="Driftsutgifter"/>
    <x v="24"/>
    <s v="Kompensasjon moms påløpt i driftsregnskapet"/>
    <x v="2"/>
    <s v="Korona-virus"/>
    <n v="-151"/>
    <n v="0"/>
    <x v="65"/>
    <x v="6"/>
    <x v="1"/>
  </r>
  <r>
    <x v="108"/>
    <s v="Sandved  skole"/>
    <x v="1"/>
    <s v="TILPASSET OPPLÆRING"/>
    <n v="11"/>
    <s v="Driftsutgifter"/>
    <x v="24"/>
    <s v="Kompensasjon moms påløpt i driftsregnskapet"/>
    <x v="2"/>
    <s v="Korona-virus"/>
    <n v="-174"/>
    <n v="0"/>
    <x v="61"/>
    <x v="1"/>
    <x v="1"/>
  </r>
  <r>
    <x v="22"/>
    <s v="Porsholen skole"/>
    <x v="1"/>
    <s v="TILPASSET OPPLÆRING"/>
    <n v="11"/>
    <s v="Driftsutgifter"/>
    <x v="24"/>
    <s v="Kompensasjon moms påløpt i driftsregnskapet"/>
    <x v="2"/>
    <s v="Korona-virus"/>
    <n v="-199"/>
    <n v="0"/>
    <x v="21"/>
    <x v="1"/>
    <x v="1"/>
  </r>
  <r>
    <x v="86"/>
    <s v="BH8 - Sørbø Sør"/>
    <x v="9"/>
    <s v="Barnehage"/>
    <n v="11"/>
    <s v="Driftsutgifter"/>
    <x v="24"/>
    <s v="Kompensasjon moms påløpt i driftsregnskapet"/>
    <x v="2"/>
    <s v="Korona-virus"/>
    <n v="-243"/>
    <n v="0"/>
    <x v="50"/>
    <x v="6"/>
    <x v="1"/>
  </r>
  <r>
    <x v="0"/>
    <s v="Legevakt"/>
    <x v="0"/>
    <s v="LEGEVAKT"/>
    <n v="11"/>
    <s v="Driftsutgifter"/>
    <x v="24"/>
    <s v="Kompensasjon moms påløpt i driftsregnskapet"/>
    <x v="2"/>
    <s v="Korona-virus"/>
    <n v="-244"/>
    <n v="0"/>
    <x v="0"/>
    <x v="0"/>
    <x v="0"/>
  </r>
  <r>
    <x v="29"/>
    <s v="Senter for trygt og godt læringsmiljø"/>
    <x v="13"/>
    <s v="Forsterket avdeling"/>
    <n v="11"/>
    <s v="Driftsutgifter"/>
    <x v="24"/>
    <s v="Kompensasjon moms påløpt i driftsregnskapet"/>
    <x v="2"/>
    <s v="Korona-virus"/>
    <n v="-245"/>
    <n v="0"/>
    <x v="28"/>
    <x v="1"/>
    <x v="1"/>
  </r>
  <r>
    <x v="60"/>
    <s v="Sandvedhaugen barnehager - Sørtunet"/>
    <x v="9"/>
    <s v="Barnehage"/>
    <n v="10"/>
    <s v="Sum lønn"/>
    <x v="0"/>
    <s v="Overtid"/>
    <x v="2"/>
    <s v="Korona-virus"/>
    <n v="-247"/>
    <n v="0"/>
    <x v="43"/>
    <x v="6"/>
    <x v="1"/>
  </r>
  <r>
    <x v="80"/>
    <s v="BH1 - Stangeland barnehage"/>
    <x v="9"/>
    <s v="Barnehage"/>
    <n v="11"/>
    <s v="Driftsutgifter"/>
    <x v="24"/>
    <s v="Kompensasjon moms påløpt i driftsregnskapet"/>
    <x v="2"/>
    <s v="Korona-virus"/>
    <n v="-295"/>
    <n v="0"/>
    <x v="52"/>
    <x v="6"/>
    <x v="1"/>
  </r>
  <r>
    <x v="10"/>
    <s v="Skeiane ungdomsskole"/>
    <x v="1"/>
    <s v="TILPASSET OPPLÆRING"/>
    <n v="11"/>
    <s v="Driftsutgifter"/>
    <x v="24"/>
    <s v="Kompensasjon moms påløpt i driftsregnskapet"/>
    <x v="2"/>
    <s v="Korona-virus"/>
    <n v="-296"/>
    <n v="0"/>
    <x v="10"/>
    <x v="1"/>
    <x v="1"/>
  </r>
  <r>
    <x v="32"/>
    <s v="Sandnes læringssenter"/>
    <x v="15"/>
    <s v="Norskopplæring innvandrere"/>
    <n v="11"/>
    <s v="Driftsutgifter"/>
    <x v="24"/>
    <s v="Kompensasjon moms påløpt i driftsregnskapet"/>
    <x v="2"/>
    <s v="Korona-virus"/>
    <n v="-355"/>
    <n v="0"/>
    <x v="30"/>
    <x v="9"/>
    <x v="1"/>
  </r>
  <r>
    <x v="109"/>
    <s v="BH4 - Trones barnehage"/>
    <x v="9"/>
    <s v="Barnehage"/>
    <n v="11"/>
    <s v="Driftsutgifter"/>
    <x v="24"/>
    <s v="Kompensasjon moms påløpt i driftsregnskapet"/>
    <x v="2"/>
    <s v="Korona-virus"/>
    <n v="-355"/>
    <n v="0"/>
    <x v="62"/>
    <x v="6"/>
    <x v="1"/>
  </r>
  <r>
    <x v="10"/>
    <s v="Skeiane ungdomsskole"/>
    <x v="1"/>
    <s v="TILPASSET OPPLÆRING"/>
    <n v="10"/>
    <s v="Sum lønn"/>
    <x v="14"/>
    <s v="Pensjon"/>
    <x v="2"/>
    <s v="Korona-virus"/>
    <n v="-369"/>
    <n v="0"/>
    <x v="10"/>
    <x v="1"/>
    <x v="1"/>
  </r>
  <r>
    <x v="214"/>
    <s v="Bydrift - Grønt"/>
    <x v="61"/>
    <s v="PARKER OG GRØNT"/>
    <n v="11"/>
    <s v="Driftsutgifter"/>
    <x v="24"/>
    <s v="Kompensasjon moms påløpt i driftsregnskapet"/>
    <x v="2"/>
    <s v="Korona-virus"/>
    <n v="-378"/>
    <n v="0"/>
    <x v="79"/>
    <x v="16"/>
    <x v="5"/>
  </r>
  <r>
    <x v="215"/>
    <s v="Bydrift - Vei og prosjekt"/>
    <x v="55"/>
    <s v="KOMMUNALE VEIER"/>
    <n v="11"/>
    <s v="Driftsutgifter"/>
    <x v="24"/>
    <s v="Kompensasjon moms påløpt i driftsregnskapet"/>
    <x v="2"/>
    <s v="Korona-virus"/>
    <n v="-378"/>
    <n v="0"/>
    <x v="79"/>
    <x v="16"/>
    <x v="5"/>
  </r>
  <r>
    <x v="91"/>
    <s v="EHR - Sone Austrått"/>
    <x v="19"/>
    <s v="HJEMMETJENESTER"/>
    <n v="10"/>
    <s v="Sum lønn"/>
    <x v="8"/>
    <s v="Ekstrahjelp"/>
    <x v="2"/>
    <s v="Korona-virus"/>
    <n v="-388"/>
    <n v="0"/>
    <x v="37"/>
    <x v="11"/>
    <x v="0"/>
  </r>
  <r>
    <x v="81"/>
    <s v="Kart, oppmåling og analyse"/>
    <x v="60"/>
    <s v="Oppmåling"/>
    <n v="11"/>
    <s v="Driftsutgifter"/>
    <x v="24"/>
    <s v="Kompensasjon moms påløpt i driftsregnskapet"/>
    <x v="2"/>
    <s v="Korona-virus"/>
    <n v="-390"/>
    <n v="0"/>
    <x v="53"/>
    <x v="14"/>
    <x v="5"/>
  </r>
  <r>
    <x v="201"/>
    <s v="Flyktningenheten"/>
    <x v="59"/>
    <s v="FLYKTNINGETJENESTE"/>
    <n v="11"/>
    <s v="Driftsutgifter"/>
    <x v="24"/>
    <s v="Kompensasjon moms påløpt i driftsregnskapet"/>
    <x v="2"/>
    <s v="Korona-virus"/>
    <n v="-415"/>
    <n v="0"/>
    <x v="78"/>
    <x v="7"/>
    <x v="0"/>
  </r>
  <r>
    <x v="148"/>
    <s v="BH2 - Vatne barnehage"/>
    <x v="9"/>
    <s v="Barnehage"/>
    <n v="11"/>
    <s v="Driftsutgifter"/>
    <x v="24"/>
    <s v="Kompensasjon moms påløpt i driftsregnskapet"/>
    <x v="2"/>
    <s v="Korona-virus"/>
    <n v="-445"/>
    <n v="0"/>
    <x v="68"/>
    <x v="6"/>
    <x v="1"/>
  </r>
  <r>
    <x v="13"/>
    <s v="Lundehaugen ungdomsskole"/>
    <x v="12"/>
    <s v="SKOLELOKALER"/>
    <n v="11"/>
    <s v="Driftsutgifter"/>
    <x v="24"/>
    <s v="Kompensasjon moms påløpt i driftsregnskapet"/>
    <x v="2"/>
    <s v="Korona-virus"/>
    <n v="-469"/>
    <n v="0"/>
    <x v="13"/>
    <x v="1"/>
    <x v="1"/>
  </r>
  <r>
    <x v="159"/>
    <s v="SYØ - Rovik renhold og vaskeri"/>
    <x v="27"/>
    <s v="HELSEINSTITUSJONER"/>
    <n v="11"/>
    <s v="Driftsutgifter"/>
    <x v="24"/>
    <s v="Kompensasjon moms påløpt i driftsregnskapet"/>
    <x v="2"/>
    <s v="Korona-virus"/>
    <n v="-469"/>
    <n v="0"/>
    <x v="11"/>
    <x v="4"/>
    <x v="0"/>
  </r>
  <r>
    <x v="44"/>
    <s v="Oppvekst fagstab"/>
    <x v="23"/>
    <s v="ADMINISTRATIV LEDELSE"/>
    <n v="11"/>
    <s v="Driftsutgifter"/>
    <x v="16"/>
    <s v="Merverdiavgift utenfor mva-loven - drift"/>
    <x v="2"/>
    <s v="Korona-virus"/>
    <n v="-484"/>
    <n v="0"/>
    <x v="39"/>
    <x v="12"/>
    <x v="1"/>
  </r>
  <r>
    <x v="57"/>
    <s v="SYØ - Rovik felles"/>
    <x v="27"/>
    <s v="HELSEINSTITUSJONER"/>
    <n v="11"/>
    <s v="Driftsutgifter"/>
    <x v="24"/>
    <s v="Kompensasjon moms påløpt i driftsregnskapet"/>
    <x v="2"/>
    <s v="Korona-virus"/>
    <n v="-515"/>
    <n v="0"/>
    <x v="11"/>
    <x v="4"/>
    <x v="0"/>
  </r>
  <r>
    <x v="48"/>
    <s v="Smeaheia skole"/>
    <x v="1"/>
    <s v="TILPASSET OPPLÆRING"/>
    <n v="11"/>
    <s v="Driftsutgifter"/>
    <x v="24"/>
    <s v="Kompensasjon moms påløpt i driftsregnskapet"/>
    <x v="2"/>
    <s v="Korona-virus"/>
    <n v="-528"/>
    <n v="0"/>
    <x v="41"/>
    <x v="1"/>
    <x v="1"/>
  </r>
  <r>
    <x v="36"/>
    <s v="HR - Ekstern beredskap"/>
    <x v="49"/>
    <s v="POLITISK STYRING OG KONTROLLORGANER"/>
    <n v="10"/>
    <s v="Sum lønn"/>
    <x v="4"/>
    <s v="Arbeidsgiveravgift"/>
    <x v="2"/>
    <s v="Korona-virus"/>
    <n v="-534"/>
    <n v="0"/>
    <x v="33"/>
    <x v="10"/>
    <x v="3"/>
  </r>
  <r>
    <x v="88"/>
    <s v="EFF - TMT, Miljøtjeneste"/>
    <x v="49"/>
    <s v="POLITISK STYRING OG KONTROLLORGANER"/>
    <n v="10"/>
    <s v="Sum lønn"/>
    <x v="4"/>
    <s v="Arbeidsgiveravgift"/>
    <x v="2"/>
    <s v="Korona-virus"/>
    <n v="-542"/>
    <n v="0"/>
    <x v="29"/>
    <x v="8"/>
    <x v="0"/>
  </r>
  <r>
    <x v="211"/>
    <s v="Bydrift - Idrett"/>
    <x v="66"/>
    <s v="Drift og vedlikehold / investering idrettsbygg/-anlegg"/>
    <n v="11"/>
    <s v="Driftsutgifter"/>
    <x v="24"/>
    <s v="Kompensasjon moms påløpt i driftsregnskapet"/>
    <x v="2"/>
    <s v="Korona-virus"/>
    <n v="-565"/>
    <n v="0"/>
    <x v="79"/>
    <x v="16"/>
    <x v="5"/>
  </r>
  <r>
    <x v="210"/>
    <s v="SYØ - Lunde renhold og vaskeri"/>
    <x v="27"/>
    <s v="HELSEINSTITUSJONER"/>
    <n v="11"/>
    <s v="Driftsutgifter"/>
    <x v="24"/>
    <s v="Kompensasjon moms påløpt i driftsregnskapet"/>
    <x v="2"/>
    <s v="Korona-virus"/>
    <n v="-574"/>
    <n v="0"/>
    <x v="11"/>
    <x v="4"/>
    <x v="0"/>
  </r>
  <r>
    <x v="69"/>
    <s v="Sørbø skole"/>
    <x v="1"/>
    <s v="TILPASSET OPPLÆRING"/>
    <n v="11"/>
    <s v="Driftsutgifter"/>
    <x v="24"/>
    <s v="Kompensasjon moms påløpt i driftsregnskapet"/>
    <x v="2"/>
    <s v="Korona-virus"/>
    <n v="-576"/>
    <n v="0"/>
    <x v="47"/>
    <x v="1"/>
    <x v="1"/>
  </r>
  <r>
    <x v="3"/>
    <s v="Helsestasjonstjenester"/>
    <x v="3"/>
    <s v="Helsestasjonstjeneste"/>
    <n v="11"/>
    <s v="Driftsutgifter"/>
    <x v="24"/>
    <s v="Kompensasjon moms påløpt i driftsregnskapet"/>
    <x v="1"/>
    <s v="Vaksinering Covid-19"/>
    <n v="-823"/>
    <n v="0"/>
    <x v="3"/>
    <x v="3"/>
    <x v="1"/>
  </r>
  <r>
    <x v="10"/>
    <s v="Skeiane ungdomsskole"/>
    <x v="1"/>
    <s v="TILPASSET OPPLÆRING"/>
    <n v="10"/>
    <s v="Sum lønn"/>
    <x v="4"/>
    <s v="Arbeidsgiveravgift"/>
    <x v="2"/>
    <s v="Korona-virus"/>
    <n v="-903"/>
    <n v="0"/>
    <x v="10"/>
    <x v="1"/>
    <x v="1"/>
  </r>
  <r>
    <x v="167"/>
    <s v="SYV - Åse midlertidig sykehjem"/>
    <x v="47"/>
    <s v="Omsorgsboliger"/>
    <n v="11"/>
    <s v="Driftsutgifter"/>
    <x v="24"/>
    <s v="Kompensasjon moms påløpt i driftsregnskapet"/>
    <x v="2"/>
    <s v="Korona-virus"/>
    <n v="-911"/>
    <n v="0"/>
    <x v="31"/>
    <x v="4"/>
    <x v="0"/>
  </r>
  <r>
    <x v="36"/>
    <s v="HR - Ekstern beredskap"/>
    <x v="17"/>
    <s v="KOMMUNALT BEREDSKAP"/>
    <n v="16"/>
    <s v="Driftsinntekter"/>
    <x v="61"/>
    <s v="ANDRE INNTEKTER"/>
    <x v="2"/>
    <s v="Korona-virus"/>
    <n v="-975"/>
    <n v="0"/>
    <x v="33"/>
    <x v="10"/>
    <x v="3"/>
  </r>
  <r>
    <x v="10"/>
    <s v="Skeiane ungdomsskole"/>
    <x v="1"/>
    <s v="TILPASSET OPPLÆRING"/>
    <n v="10"/>
    <s v="Sum lønn"/>
    <x v="3"/>
    <s v="Lønn fagstillinger"/>
    <x v="0"/>
    <s v="Utvidet komp. ifm koronapandemien"/>
    <n v="-1148"/>
    <n v="0"/>
    <x v="10"/>
    <x v="1"/>
    <x v="1"/>
  </r>
  <r>
    <x v="112"/>
    <s v="EFF - Maudlandsveien"/>
    <x v="14"/>
    <s v="Miljøarbeidertjenesten"/>
    <n v="10"/>
    <s v="Sum lønn"/>
    <x v="20"/>
    <s v="T-trinn"/>
    <x v="2"/>
    <s v="Korona-virus"/>
    <n v="-1261"/>
    <n v="0"/>
    <x v="29"/>
    <x v="8"/>
    <x v="0"/>
  </r>
  <r>
    <x v="205"/>
    <s v="SYV - Lura felles"/>
    <x v="6"/>
    <s v="DRIFT AV INSTITUSJON"/>
    <n v="11"/>
    <s v="Driftsutgifter"/>
    <x v="24"/>
    <s v="Kompensasjon moms påløpt i driftsregnskapet"/>
    <x v="2"/>
    <s v="Korona-virus"/>
    <n v="-1361"/>
    <n v="0"/>
    <x v="31"/>
    <x v="4"/>
    <x v="0"/>
  </r>
  <r>
    <x v="36"/>
    <s v="HR - Ekstern beredskap"/>
    <x v="17"/>
    <s v="KOMMUNALT BEREDSKAP"/>
    <n v="10"/>
    <s v="Sum lønn"/>
    <x v="3"/>
    <s v="Lønn fagstillinger"/>
    <x v="1"/>
    <s v="Vaksinering Covid-19"/>
    <n v="-1567"/>
    <n v="0"/>
    <x v="33"/>
    <x v="10"/>
    <x v="3"/>
  </r>
  <r>
    <x v="6"/>
    <s v="LTJ - Fastlønnsleger"/>
    <x v="10"/>
    <s v="ALLMENNLEGETJENESTE"/>
    <n v="11"/>
    <s v="Driftsutgifter"/>
    <x v="24"/>
    <s v="Kompensasjon moms påløpt i driftsregnskapet"/>
    <x v="1"/>
    <s v="Vaksinering Covid-19"/>
    <n v="-1584"/>
    <n v="0"/>
    <x v="6"/>
    <x v="0"/>
    <x v="0"/>
  </r>
  <r>
    <x v="203"/>
    <s v="Bydrift"/>
    <x v="61"/>
    <s v="PARKER OG GRØNT"/>
    <n v="11"/>
    <s v="Driftsutgifter"/>
    <x v="24"/>
    <s v="Kompensasjon moms påløpt i driftsregnskapet"/>
    <x v="2"/>
    <s v="Korona-virus"/>
    <n v="-1725"/>
    <n v="0"/>
    <x v="79"/>
    <x v="16"/>
    <x v="5"/>
  </r>
  <r>
    <x v="202"/>
    <s v="SYØ - Austrått felles"/>
    <x v="27"/>
    <s v="HELSEINSTITUSJONER"/>
    <n v="11"/>
    <s v="Driftsutgifter"/>
    <x v="24"/>
    <s v="Kompensasjon moms påløpt i driftsregnskapet"/>
    <x v="2"/>
    <s v="Korona-virus"/>
    <n v="-1898"/>
    <n v="0"/>
    <x v="11"/>
    <x v="4"/>
    <x v="0"/>
  </r>
  <r>
    <x v="44"/>
    <s v="Oppvekst fagstab"/>
    <x v="23"/>
    <s v="ADMINISTRATIV LEDELSE"/>
    <n v="11"/>
    <s v="Driftsutgifter"/>
    <x v="11"/>
    <s v="Medisinsk forbruksmateriell"/>
    <x v="2"/>
    <s v="Korona-virus"/>
    <n v="-1935"/>
    <n v="0"/>
    <x v="39"/>
    <x v="12"/>
    <x v="1"/>
  </r>
  <r>
    <x v="4"/>
    <s v="Maudland skole"/>
    <x v="1"/>
    <s v="TILPASSET OPPLÆRING"/>
    <n v="10"/>
    <s v="Sum lønn"/>
    <x v="3"/>
    <s v="Lønn fagstillinger"/>
    <x v="2"/>
    <s v="Korona-virus"/>
    <n v="-1960"/>
    <n v="0"/>
    <x v="4"/>
    <x v="1"/>
    <x v="1"/>
  </r>
  <r>
    <x v="199"/>
    <s v="AKS"/>
    <x v="58"/>
    <s v="ARBEIDSTRENING"/>
    <n v="11"/>
    <s v="Driftsutgifter"/>
    <x v="24"/>
    <s v="Kompensasjon moms påløpt i driftsregnskapet"/>
    <x v="2"/>
    <s v="Korona-virus"/>
    <n v="-2076"/>
    <n v="0"/>
    <x v="77"/>
    <x v="7"/>
    <x v="0"/>
  </r>
  <r>
    <x v="105"/>
    <s v="EHR - Sone Rovik"/>
    <x v="19"/>
    <s v="HJEMMETJENESTER"/>
    <n v="11"/>
    <s v="Driftsutgifter"/>
    <x v="24"/>
    <s v="Kompensasjon moms påløpt i driftsregnskapet"/>
    <x v="2"/>
    <s v="Korona-virus"/>
    <n v="-2081"/>
    <n v="0"/>
    <x v="37"/>
    <x v="11"/>
    <x v="0"/>
  </r>
  <r>
    <x v="48"/>
    <s v="Smeaheia skole"/>
    <x v="1"/>
    <s v="TILPASSET OPPLÆRING"/>
    <n v="10"/>
    <s v="Sum lønn"/>
    <x v="3"/>
    <s v="Lønn fagstillinger"/>
    <x v="0"/>
    <s v="Utvidet komp. ifm koronapandemien"/>
    <n v="-2365"/>
    <n v="0"/>
    <x v="41"/>
    <x v="1"/>
    <x v="1"/>
  </r>
  <r>
    <x v="183"/>
    <s v="EHR - Enhet for hjemmetjenester og rehabilitering"/>
    <x v="6"/>
    <s v="DRIFT AV INSTITUSJON"/>
    <n v="11"/>
    <s v="Driftsutgifter"/>
    <x v="24"/>
    <s v="Kompensasjon moms påløpt i driftsregnskapet"/>
    <x v="2"/>
    <s v="Korona-virus"/>
    <n v="-2411"/>
    <n v="0"/>
    <x v="37"/>
    <x v="11"/>
    <x v="0"/>
  </r>
  <r>
    <x v="36"/>
    <s v="HR - Ekstern beredskap"/>
    <x v="49"/>
    <s v="POLITISK STYRING OG KONTROLLORGANER"/>
    <n v="10"/>
    <s v="Sum lønn"/>
    <x v="22"/>
    <s v="Lønn administrasjon"/>
    <x v="2"/>
    <s v="Korona-virus"/>
    <n v="-3789"/>
    <n v="0"/>
    <x v="33"/>
    <x v="10"/>
    <x v="3"/>
  </r>
  <r>
    <x v="88"/>
    <s v="EFF - TMT, Miljøtjeneste"/>
    <x v="49"/>
    <s v="POLITISK STYRING OG KONTROLLORGANER"/>
    <n v="10"/>
    <s v="Sum lønn"/>
    <x v="0"/>
    <s v="Overtid"/>
    <x v="2"/>
    <s v="Korona-virus"/>
    <n v="-3844"/>
    <n v="0"/>
    <x v="29"/>
    <x v="8"/>
    <x v="0"/>
  </r>
  <r>
    <x v="3"/>
    <s v="Helsestasjonstjenester"/>
    <x v="3"/>
    <s v="Helsestasjonstjeneste"/>
    <n v="10"/>
    <s v="Sum lønn"/>
    <x v="22"/>
    <s v="Lønn administrasjon"/>
    <x v="1"/>
    <s v="Vaksinering Covid-19"/>
    <n v="-3906"/>
    <n v="0"/>
    <x v="3"/>
    <x v="3"/>
    <x v="1"/>
  </r>
  <r>
    <x v="189"/>
    <s v="Organisasjon"/>
    <x v="23"/>
    <s v="ADMINISTRATIV LEDELSE"/>
    <n v="11"/>
    <s v="Driftsutgifter"/>
    <x v="24"/>
    <s v="Kompensasjon moms påløpt i driftsregnskapet"/>
    <x v="2"/>
    <s v="Korona-virus"/>
    <n v="-4377"/>
    <n v="0"/>
    <x v="74"/>
    <x v="10"/>
    <x v="3"/>
  </r>
  <r>
    <x v="183"/>
    <s v="EHR - Enhet for hjemmetjenester og rehabilitering"/>
    <x v="19"/>
    <s v="HJEMMETJENESTER"/>
    <n v="11"/>
    <s v="Driftsutgifter"/>
    <x v="24"/>
    <s v="Kompensasjon moms påløpt i driftsregnskapet"/>
    <x v="2"/>
    <s v="Korona-virus"/>
    <n v="-5258"/>
    <n v="0"/>
    <x v="37"/>
    <x v="11"/>
    <x v="0"/>
  </r>
  <r>
    <x v="158"/>
    <s v="Aspervika skole"/>
    <x v="1"/>
    <s v="TILPASSET OPPLÆRING"/>
    <n v="10"/>
    <s v="Sum lønn"/>
    <x v="5"/>
    <s v="Vikarer ved sykefravær"/>
    <x v="0"/>
    <s v="Utvidet komp. ifm koronapandemien"/>
    <n v="-5332"/>
    <n v="0"/>
    <x v="69"/>
    <x v="1"/>
    <x v="1"/>
  </r>
  <r>
    <x v="52"/>
    <s v="HR"/>
    <x v="24"/>
    <s v="PERSONALFORVALTNING"/>
    <n v="10"/>
    <s v="Sum lønn"/>
    <x v="22"/>
    <s v="Lønn administrasjon"/>
    <x v="2"/>
    <s v="Korona-virus"/>
    <n v="-5723"/>
    <n v="0"/>
    <x v="33"/>
    <x v="10"/>
    <x v="3"/>
  </r>
  <r>
    <x v="10"/>
    <s v="Skeiane ungdomsskole"/>
    <x v="1"/>
    <s v="TILPASSET OPPLÆRING"/>
    <n v="10"/>
    <s v="Sum lønn"/>
    <x v="0"/>
    <s v="Overtid"/>
    <x v="2"/>
    <s v="Korona-virus"/>
    <n v="-6032"/>
    <n v="0"/>
    <x v="10"/>
    <x v="1"/>
    <x v="1"/>
  </r>
  <r>
    <x v="112"/>
    <s v="EFF - Maudlandsveien"/>
    <x v="14"/>
    <s v="Miljøarbeidertjenesten"/>
    <n v="10"/>
    <s v="Sum lønn"/>
    <x v="3"/>
    <s v="Lønn fagstillinger"/>
    <x v="2"/>
    <s v="Korona-virus"/>
    <n v="-7682"/>
    <n v="0"/>
    <x v="29"/>
    <x v="8"/>
    <x v="0"/>
  </r>
  <r>
    <x v="7"/>
    <s v="Bogafjell skole"/>
    <x v="1"/>
    <s v="TILPASSET OPPLÆRING"/>
    <n v="10"/>
    <s v="Sum lønn"/>
    <x v="17"/>
    <s v="Vikarer ved annet fravær"/>
    <x v="2"/>
    <s v="Korona-virus"/>
    <n v="-10909"/>
    <n v="0"/>
    <x v="7"/>
    <x v="1"/>
    <x v="1"/>
  </r>
  <r>
    <x v="79"/>
    <s v="Dokumentsenteret"/>
    <x v="48"/>
    <s v="Arkivtjenester"/>
    <n v="10"/>
    <s v="Sum lønn"/>
    <x v="22"/>
    <s v="Lønn administrasjon"/>
    <x v="2"/>
    <s v="Korona-virus"/>
    <n v="-18127"/>
    <n v="0"/>
    <x v="51"/>
    <x v="10"/>
    <x v="3"/>
  </r>
  <r>
    <x v="6"/>
    <s v="LTJ - Fastlønnsleger"/>
    <x v="5"/>
    <s v="OFF. LEGEARB. M/FAGLIG RÅDGIV./SMITTEV."/>
    <n v="11"/>
    <s v="Driftsutgifter"/>
    <x v="24"/>
    <s v="Kompensasjon moms påløpt i driftsregnskapet"/>
    <x v="1"/>
    <s v="Vaksinering Covid-19"/>
    <n v="-18503"/>
    <n v="0"/>
    <x v="6"/>
    <x v="0"/>
    <x v="0"/>
  </r>
  <r>
    <x v="82"/>
    <s v="Digitalisering og IT"/>
    <x v="42"/>
    <s v="IT-tjenester"/>
    <n v="11"/>
    <s v="Driftsutgifter"/>
    <x v="24"/>
    <s v="Kompensasjon moms påløpt i driftsregnskapet"/>
    <x v="1"/>
    <s v="Vaksinering Covid-19"/>
    <n v="-19540"/>
    <n v="0"/>
    <x v="54"/>
    <x v="10"/>
    <x v="3"/>
  </r>
  <r>
    <x v="3"/>
    <s v="Helsestasjonstjenester"/>
    <x v="41"/>
    <s v="Skolehelsetjeneste"/>
    <n v="11"/>
    <s v="Driftsutgifter"/>
    <x v="24"/>
    <s v="Kompensasjon moms påløpt i driftsregnskapet"/>
    <x v="1"/>
    <s v="Vaksinering Covid-19"/>
    <n v="-21203"/>
    <n v="0"/>
    <x v="3"/>
    <x v="3"/>
    <x v="1"/>
  </r>
  <r>
    <x v="52"/>
    <s v="HR"/>
    <x v="24"/>
    <s v="PERSONALFORVALTNING"/>
    <n v="11"/>
    <s v="Driftsutgifter"/>
    <x v="24"/>
    <s v="Kompensasjon moms påløpt i driftsregnskapet"/>
    <x v="2"/>
    <s v="Korona-virus"/>
    <n v="-23924"/>
    <n v="0"/>
    <x v="33"/>
    <x v="10"/>
    <x v="3"/>
  </r>
  <r>
    <x v="2"/>
    <s v="Helse og velferd"/>
    <x v="5"/>
    <s v="OFF. LEGEARB. M/FAGLIG RÅDGIV./SMITTEV."/>
    <n v="11"/>
    <s v="Driftsutgifter"/>
    <x v="24"/>
    <s v="Kompensasjon moms påløpt i driftsregnskapet"/>
    <x v="2"/>
    <s v="Korona-virus"/>
    <n v="-41192"/>
    <n v="0"/>
    <x v="2"/>
    <x v="2"/>
    <x v="0"/>
  </r>
  <r>
    <x v="118"/>
    <s v="MEH - Sandnesveien 299"/>
    <x v="32"/>
    <s v="TILTAK FOR PERSONER MED RUSPROBLEM"/>
    <n v="11"/>
    <s v="Driftsutgifter"/>
    <x v="24"/>
    <s v="Kompensasjon moms påløpt i driftsregnskapet"/>
    <x v="2"/>
    <s v="Korona-virus"/>
    <n v="-87189"/>
    <n v="0"/>
    <x v="63"/>
    <x v="0"/>
    <x v="0"/>
  </r>
  <r>
    <x v="136"/>
    <s v="BFE - Undersøkelse og oppfølging"/>
    <x v="36"/>
    <s v="BARNEVERNSTJENESTEN"/>
    <n v="11"/>
    <s v="Driftsutgifter"/>
    <x v="24"/>
    <s v="Kompensasjon moms påløpt i driftsregnskapet"/>
    <x v="2"/>
    <s v="Korona-virus"/>
    <n v="-15"/>
    <n v="-2"/>
    <x v="5"/>
    <x v="3"/>
    <x v="1"/>
  </r>
  <r>
    <x v="100"/>
    <s v="BFE - Mottak, barnevernsvakt og tilsyn"/>
    <x v="46"/>
    <s v="TILSYNSFØRERE ANDRE KOMMUNER"/>
    <n v="11"/>
    <s v="Driftsutgifter"/>
    <x v="24"/>
    <s v="Kompensasjon moms påløpt i driftsregnskapet"/>
    <x v="2"/>
    <s v="Korona-virus"/>
    <n v="-25"/>
    <n v="-2"/>
    <x v="5"/>
    <x v="3"/>
    <x v="1"/>
  </r>
  <r>
    <x v="63"/>
    <s v="Forsand skole"/>
    <x v="26"/>
    <s v="SFO"/>
    <n v="10"/>
    <s v="Sum lønn"/>
    <x v="4"/>
    <s v="Arbeidsgiveravgift"/>
    <x v="0"/>
    <s v="Utvidet komp. ifm koronapandemien"/>
    <n v="431"/>
    <n v="-3"/>
    <x v="45"/>
    <x v="1"/>
    <x v="1"/>
  </r>
  <r>
    <x v="135"/>
    <s v="Trones skole"/>
    <x v="54"/>
    <s v="TRONES NORD SFO"/>
    <n v="10"/>
    <s v="Sum lønn"/>
    <x v="4"/>
    <s v="Arbeidsgiveravgift"/>
    <x v="2"/>
    <s v="Korona-virus"/>
    <n v="5231"/>
    <n v="-4"/>
    <x v="66"/>
    <x v="1"/>
    <x v="1"/>
  </r>
  <r>
    <x v="13"/>
    <s v="Lundehaugen ungdomsskole"/>
    <x v="13"/>
    <s v="Forsterket avdeling"/>
    <n v="10"/>
    <s v="Sum lønn"/>
    <x v="4"/>
    <s v="Arbeidsgiveravgift"/>
    <x v="2"/>
    <s v="Korona-virus"/>
    <n v="2622"/>
    <n v="-4"/>
    <x v="13"/>
    <x v="1"/>
    <x v="1"/>
  </r>
  <r>
    <x v="2"/>
    <s v="Helse og velferd"/>
    <x v="23"/>
    <s v="ADMINISTRATIV LEDELSE"/>
    <n v="11"/>
    <s v="Driftsutgifter"/>
    <x v="24"/>
    <s v="Kompensasjon moms påløpt i driftsregnskapet"/>
    <x v="1"/>
    <s v="Vaksinering Covid-19"/>
    <n v="-2227"/>
    <n v="-4"/>
    <x v="2"/>
    <x v="2"/>
    <x v="0"/>
  </r>
  <r>
    <x v="131"/>
    <s v="BH4 - Langgata barnehage"/>
    <x v="9"/>
    <s v="Barnehage"/>
    <n v="10"/>
    <s v="Sum lønn"/>
    <x v="14"/>
    <s v="Pensjon"/>
    <x v="2"/>
    <s v="Korona-virus"/>
    <n v="4815"/>
    <n v="-7"/>
    <x v="62"/>
    <x v="6"/>
    <x v="1"/>
  </r>
  <r>
    <x v="7"/>
    <s v="Bogafjell skole"/>
    <x v="26"/>
    <s v="SFO"/>
    <n v="10"/>
    <s v="Sum lønn"/>
    <x v="4"/>
    <s v="Arbeidsgiveravgift"/>
    <x v="2"/>
    <s v="Korona-virus"/>
    <n v="9313"/>
    <n v="-17"/>
    <x v="7"/>
    <x v="1"/>
    <x v="1"/>
  </r>
  <r>
    <x v="63"/>
    <s v="Forsand skole"/>
    <x v="26"/>
    <s v="SFO"/>
    <n v="10"/>
    <s v="Sum lønn"/>
    <x v="14"/>
    <s v="Pensjon"/>
    <x v="0"/>
    <s v="Utvidet komp. ifm koronapandemien"/>
    <n v="227"/>
    <n v="-21"/>
    <x v="45"/>
    <x v="1"/>
    <x v="1"/>
  </r>
  <r>
    <x v="135"/>
    <s v="Trones skole"/>
    <x v="26"/>
    <s v="SFO"/>
    <n v="10"/>
    <s v="Sum lønn"/>
    <x v="4"/>
    <s v="Arbeidsgiveravgift"/>
    <x v="2"/>
    <s v="Korona-virus"/>
    <n v="8799"/>
    <n v="-25"/>
    <x v="66"/>
    <x v="1"/>
    <x v="1"/>
  </r>
  <r>
    <x v="13"/>
    <s v="Lundehaugen ungdomsskole"/>
    <x v="13"/>
    <s v="Forsterket avdeling"/>
    <n v="10"/>
    <s v="Sum lønn"/>
    <x v="14"/>
    <s v="Pensjon"/>
    <x v="2"/>
    <s v="Korona-virus"/>
    <n v="930"/>
    <n v="-25"/>
    <x v="13"/>
    <x v="1"/>
    <x v="1"/>
  </r>
  <r>
    <x v="68"/>
    <s v="SYØ - Forsandheimen"/>
    <x v="27"/>
    <s v="HELSEINSTITUSJONER"/>
    <n v="10"/>
    <s v="Sum lønn"/>
    <x v="4"/>
    <s v="Arbeidsgiveravgift"/>
    <x v="2"/>
    <s v="Korona-virus"/>
    <n v="444"/>
    <n v="-29"/>
    <x v="11"/>
    <x v="4"/>
    <x v="0"/>
  </r>
  <r>
    <x v="135"/>
    <s v="Trones skole"/>
    <x v="54"/>
    <s v="TRONES NORD SFO"/>
    <n v="10"/>
    <s v="Sum lønn"/>
    <x v="14"/>
    <s v="Pensjon"/>
    <x v="2"/>
    <s v="Korona-virus"/>
    <n v="2713"/>
    <n v="-32"/>
    <x v="66"/>
    <x v="1"/>
    <x v="1"/>
  </r>
  <r>
    <x v="113"/>
    <s v="Sandvedhaugen barnehager - Nordtunet"/>
    <x v="9"/>
    <s v="Barnehage"/>
    <n v="10"/>
    <s v="Sum lønn"/>
    <x v="14"/>
    <s v="Pensjon"/>
    <x v="2"/>
    <s v="Korona-virus"/>
    <n v="23843"/>
    <n v="-58"/>
    <x v="43"/>
    <x v="6"/>
    <x v="1"/>
  </r>
  <r>
    <x v="103"/>
    <s v="Kultur - Kultur og fritidstilbud barn og unge"/>
    <x v="44"/>
    <s v="Aktivitetstilbud til barn og unge"/>
    <n v="11"/>
    <s v="Driftsutgifter"/>
    <x v="24"/>
    <s v="Kompensasjon moms påløpt i driftsregnskapet"/>
    <x v="2"/>
    <s v="Korona-virus"/>
    <n v="-465"/>
    <n v="-60"/>
    <x v="59"/>
    <x v="5"/>
    <x v="2"/>
  </r>
  <r>
    <x v="133"/>
    <s v="EFF - Tømmerveien"/>
    <x v="14"/>
    <s v="Miljøarbeidertjenesten"/>
    <n v="11"/>
    <s v="Driftsutgifter"/>
    <x v="24"/>
    <s v="Kompensasjon moms påløpt i driftsregnskapet"/>
    <x v="2"/>
    <s v="Korona-virus"/>
    <n v="0"/>
    <n v="-68"/>
    <x v="29"/>
    <x v="8"/>
    <x v="0"/>
  </r>
  <r>
    <x v="6"/>
    <s v="LTJ - Fastlønnsleger"/>
    <x v="5"/>
    <s v="OFF. LEGEARB. M/FAGLIG RÅDGIV./SMITTEV."/>
    <n v="11"/>
    <s v="Driftsutgifter"/>
    <x v="24"/>
    <s v="Kompensasjon moms påløpt i driftsregnskapet"/>
    <x v="2"/>
    <s v="Korona-virus"/>
    <n v="-78622"/>
    <n v="-68"/>
    <x v="6"/>
    <x v="0"/>
    <x v="0"/>
  </r>
  <r>
    <x v="158"/>
    <s v="Aspervika skole"/>
    <x v="1"/>
    <s v="TILPASSET OPPLÆRING"/>
    <n v="11"/>
    <s v="Driftsutgifter"/>
    <x v="24"/>
    <s v="Kompensasjon moms påløpt i driftsregnskapet"/>
    <x v="2"/>
    <s v="Korona-virus"/>
    <n v="0"/>
    <n v="-69"/>
    <x v="69"/>
    <x v="1"/>
    <x v="1"/>
  </r>
  <r>
    <x v="8"/>
    <s v="Øygard ungdomsskole"/>
    <x v="1"/>
    <s v="TILPASSET OPPLÆRING"/>
    <n v="11"/>
    <s v="Driftsutgifter"/>
    <x v="24"/>
    <s v="Kompensasjon moms påløpt i driftsregnskapet"/>
    <x v="2"/>
    <s v="Korona-virus"/>
    <n v="-214"/>
    <n v="-79"/>
    <x v="8"/>
    <x v="1"/>
    <x v="1"/>
  </r>
  <r>
    <x v="119"/>
    <s v="EFF - Moldberget"/>
    <x v="14"/>
    <s v="Miljøarbeidertjenesten"/>
    <n v="11"/>
    <s v="Driftsutgifter"/>
    <x v="24"/>
    <s v="Kompensasjon moms påløpt i driftsregnskapet"/>
    <x v="2"/>
    <s v="Korona-virus"/>
    <n v="0"/>
    <n v="-80"/>
    <x v="29"/>
    <x v="8"/>
    <x v="0"/>
  </r>
  <r>
    <x v="7"/>
    <s v="Bogafjell skole"/>
    <x v="26"/>
    <s v="SFO"/>
    <n v="10"/>
    <s v="Sum lønn"/>
    <x v="14"/>
    <s v="Pensjon"/>
    <x v="2"/>
    <s v="Korona-virus"/>
    <n v="4857"/>
    <n v="-123"/>
    <x v="7"/>
    <x v="1"/>
    <x v="1"/>
  </r>
  <r>
    <x v="72"/>
    <s v="EFF - Firkanten"/>
    <x v="19"/>
    <s v="HJEMMETJENESTER"/>
    <n v="11"/>
    <s v="Driftsutgifter"/>
    <x v="24"/>
    <s v="Kompensasjon moms påløpt i driftsregnskapet"/>
    <x v="2"/>
    <s v="Korona-virus"/>
    <n v="0"/>
    <n v="-152"/>
    <x v="29"/>
    <x v="8"/>
    <x v="0"/>
  </r>
  <r>
    <x v="123"/>
    <s v="EFF - Rugdeveien"/>
    <x v="14"/>
    <s v="Miljøarbeidertjenesten"/>
    <n v="11"/>
    <s v="Driftsutgifter"/>
    <x v="24"/>
    <s v="Kompensasjon moms påløpt i driftsregnskapet"/>
    <x v="2"/>
    <s v="Korona-virus"/>
    <n v="0"/>
    <n v="-162"/>
    <x v="29"/>
    <x v="8"/>
    <x v="0"/>
  </r>
  <r>
    <x v="8"/>
    <s v="Øygard ungdomsskole"/>
    <x v="1"/>
    <s v="TILPASSET OPPLÆRING"/>
    <n v="10"/>
    <s v="Sum lønn"/>
    <x v="14"/>
    <s v="Pensjon"/>
    <x v="0"/>
    <s v="Utvidet komp. ifm koronapandemien"/>
    <n v="57794"/>
    <n v="-163"/>
    <x v="8"/>
    <x v="1"/>
    <x v="1"/>
  </r>
  <r>
    <x v="135"/>
    <s v="Trones skole"/>
    <x v="26"/>
    <s v="SFO"/>
    <n v="10"/>
    <s v="Sum lønn"/>
    <x v="14"/>
    <s v="Pensjon"/>
    <x v="2"/>
    <s v="Korona-virus"/>
    <n v="4424"/>
    <n v="-180"/>
    <x v="66"/>
    <x v="1"/>
    <x v="1"/>
  </r>
  <r>
    <x v="68"/>
    <s v="SYØ - Forsandheimen"/>
    <x v="27"/>
    <s v="HELSEINSTITUSJONER"/>
    <n v="10"/>
    <s v="Sum lønn"/>
    <x v="14"/>
    <s v="Pensjon"/>
    <x v="2"/>
    <s v="Korona-virus"/>
    <n v="238"/>
    <n v="-205"/>
    <x v="11"/>
    <x v="4"/>
    <x v="0"/>
  </r>
  <r>
    <x v="61"/>
    <s v="BH7 - Hommersåk barnehage"/>
    <x v="9"/>
    <s v="Barnehage"/>
    <n v="11"/>
    <s v="Driftsutgifter"/>
    <x v="24"/>
    <s v="Kompensasjon moms påløpt i driftsregnskapet"/>
    <x v="2"/>
    <s v="Korona-virus"/>
    <n v="0"/>
    <n v="-224"/>
    <x v="44"/>
    <x v="6"/>
    <x v="1"/>
  </r>
  <r>
    <x v="18"/>
    <s v="SYØ - Rovik GRØNN sykehjem"/>
    <x v="6"/>
    <s v="DRIFT AV INSTITUSJON"/>
    <n v="10"/>
    <s v="Sum lønn"/>
    <x v="14"/>
    <s v="Pensjon"/>
    <x v="0"/>
    <s v="Utvidet komp. ifm koronapandemien"/>
    <n v="236"/>
    <n v="-236"/>
    <x v="11"/>
    <x v="4"/>
    <x v="0"/>
  </r>
  <r>
    <x v="82"/>
    <s v="Digitalisering og IT"/>
    <x v="42"/>
    <s v="IT-tjenester"/>
    <n v="11"/>
    <s v="Driftsutgifter"/>
    <x v="24"/>
    <s v="Kompensasjon moms påløpt i driftsregnskapet"/>
    <x v="2"/>
    <s v="Korona-virus"/>
    <n v="-125"/>
    <n v="-289"/>
    <x v="54"/>
    <x v="10"/>
    <x v="3"/>
  </r>
  <r>
    <x v="38"/>
    <s v="Ganddal skole"/>
    <x v="1"/>
    <s v="TILPASSET OPPLÆRING"/>
    <n v="10"/>
    <s v="Sum lønn"/>
    <x v="14"/>
    <s v="Pensjon"/>
    <x v="0"/>
    <s v="Utvidet komp. ifm koronapandemien"/>
    <n v="35508"/>
    <n v="-375"/>
    <x v="34"/>
    <x v="1"/>
    <x v="1"/>
  </r>
  <r>
    <x v="48"/>
    <s v="Smeaheia skole"/>
    <x v="26"/>
    <s v="SFO"/>
    <n v="10"/>
    <s v="Sum lønn"/>
    <x v="14"/>
    <s v="Pensjon"/>
    <x v="0"/>
    <s v="Utvidet komp. ifm koronapandemien"/>
    <n v="534"/>
    <n v="-418"/>
    <x v="41"/>
    <x v="1"/>
    <x v="1"/>
  </r>
  <r>
    <x v="108"/>
    <s v="Sandved  skole"/>
    <x v="1"/>
    <s v="TILPASSET OPPLÆRING"/>
    <n v="10"/>
    <s v="Sum lønn"/>
    <x v="14"/>
    <s v="Pensjon"/>
    <x v="0"/>
    <s v="Utvidet komp. ifm koronapandemien"/>
    <n v="51103"/>
    <n v="-420"/>
    <x v="61"/>
    <x v="1"/>
    <x v="1"/>
  </r>
  <r>
    <x v="160"/>
    <s v="SYØ - Austrått renhold og vaskeri"/>
    <x v="27"/>
    <s v="HELSEINSTITUSJONER"/>
    <n v="11"/>
    <s v="Driftsutgifter"/>
    <x v="24"/>
    <s v="Kompensasjon moms påløpt i driftsregnskapet"/>
    <x v="2"/>
    <s v="Korona-virus"/>
    <n v="-576"/>
    <n v="-428"/>
    <x v="11"/>
    <x v="4"/>
    <x v="0"/>
  </r>
  <r>
    <x v="22"/>
    <s v="Porsholen skole"/>
    <x v="26"/>
    <s v="SFO"/>
    <n v="10"/>
    <s v="Sum lønn"/>
    <x v="14"/>
    <s v="Pensjon"/>
    <x v="0"/>
    <s v="Utvidet komp. ifm koronapandemien"/>
    <n v="1031"/>
    <n v="-452"/>
    <x v="21"/>
    <x v="1"/>
    <x v="1"/>
  </r>
  <r>
    <x v="41"/>
    <s v="Austrått skole"/>
    <x v="1"/>
    <s v="TILPASSET OPPLÆRING"/>
    <n v="11"/>
    <s v="Driftsutgifter"/>
    <x v="24"/>
    <s v="Kompensasjon moms påløpt i driftsregnskapet"/>
    <x v="2"/>
    <s v="Korona-virus"/>
    <n v="-1543"/>
    <n v="-541"/>
    <x v="36"/>
    <x v="1"/>
    <x v="1"/>
  </r>
  <r>
    <x v="152"/>
    <s v="LTJ - Forsand legekontor"/>
    <x v="10"/>
    <s v="ALLMENNLEGETJENESTE"/>
    <n v="11"/>
    <s v="Driftsutgifter"/>
    <x v="24"/>
    <s v="Kompensasjon moms påløpt i driftsregnskapet"/>
    <x v="2"/>
    <s v="Korona-virus"/>
    <n v="-3384"/>
    <n v="-633"/>
    <x v="6"/>
    <x v="0"/>
    <x v="0"/>
  </r>
  <r>
    <x v="149"/>
    <s v="SYØ - Lunde felles"/>
    <x v="6"/>
    <s v="DRIFT AV INSTITUSJON"/>
    <n v="11"/>
    <s v="Driftsutgifter"/>
    <x v="24"/>
    <s v="Kompensasjon moms påløpt i driftsregnskapet"/>
    <x v="2"/>
    <s v="Korona-virus"/>
    <n v="-15027"/>
    <n v="-706"/>
    <x v="11"/>
    <x v="4"/>
    <x v="0"/>
  </r>
  <r>
    <x v="15"/>
    <s v="Figgjo skole"/>
    <x v="26"/>
    <s v="SFO"/>
    <n v="10"/>
    <s v="Sum lønn"/>
    <x v="14"/>
    <s v="Pensjon"/>
    <x v="0"/>
    <s v="Utvidet komp. ifm koronapandemien"/>
    <n v="3336"/>
    <n v="-714"/>
    <x v="15"/>
    <x v="1"/>
    <x v="1"/>
  </r>
  <r>
    <x v="36"/>
    <s v="HR - Ekstern beredskap"/>
    <x v="17"/>
    <s v="KOMMUNALT BEREDSKAP"/>
    <n v="10"/>
    <s v="Sum lønn"/>
    <x v="14"/>
    <s v="Pensjon"/>
    <x v="1"/>
    <s v="Vaksinering Covid-19"/>
    <n v="40777"/>
    <n v="-753"/>
    <x v="33"/>
    <x v="10"/>
    <x v="3"/>
  </r>
  <r>
    <x v="177"/>
    <s v="Barne- og familienheten"/>
    <x v="36"/>
    <s v="BARNEVERNSTJENESTEN"/>
    <n v="10"/>
    <s v="Sum lønn"/>
    <x v="4"/>
    <s v="Arbeidsgiveravgift"/>
    <x v="0"/>
    <s v="Utvidet komp. ifm koronapandemien"/>
    <n v="11712"/>
    <n v="-869"/>
    <x v="5"/>
    <x v="3"/>
    <x v="1"/>
  </r>
  <r>
    <x v="6"/>
    <s v="LTJ - Fastlønnsleger"/>
    <x v="10"/>
    <s v="ALLMENNLEGETJENESTE"/>
    <n v="11"/>
    <s v="Driftsutgifter"/>
    <x v="24"/>
    <s v="Kompensasjon moms påløpt i driftsregnskapet"/>
    <x v="2"/>
    <s v="Korona-virus"/>
    <n v="-725"/>
    <n v="-1276"/>
    <x v="6"/>
    <x v="0"/>
    <x v="0"/>
  </r>
  <r>
    <x v="82"/>
    <s v="Digitalisering og IT"/>
    <x v="35"/>
    <s v="IT - kommune felles"/>
    <n v="11"/>
    <s v="Driftsutgifter"/>
    <x v="24"/>
    <s v="Kompensasjon moms påløpt i driftsregnskapet"/>
    <x v="1"/>
    <s v="Vaksinering Covid-19"/>
    <n v="-67117"/>
    <n v="-1389"/>
    <x v="54"/>
    <x v="10"/>
    <x v="3"/>
  </r>
  <r>
    <x v="89"/>
    <s v="EFF - Skaret avlastningssenter"/>
    <x v="28"/>
    <s v="AVLASTNING I BOLIG(OG LEILIGH.)"/>
    <n v="11"/>
    <s v="Driftsutgifter"/>
    <x v="24"/>
    <s v="Kompensasjon moms påløpt i driftsregnskapet"/>
    <x v="2"/>
    <s v="Korona-virus"/>
    <n v="-355"/>
    <n v="-1395"/>
    <x v="29"/>
    <x v="8"/>
    <x v="0"/>
  </r>
  <r>
    <x v="144"/>
    <s v="SYV - Åse felles"/>
    <x v="6"/>
    <s v="DRIFT AV INSTITUSJON"/>
    <n v="11"/>
    <s v="Driftsutgifter"/>
    <x v="24"/>
    <s v="Kompensasjon moms påløpt i driftsregnskapet"/>
    <x v="2"/>
    <s v="Korona-virus"/>
    <n v="-1311"/>
    <n v="-1406"/>
    <x v="31"/>
    <x v="4"/>
    <x v="0"/>
  </r>
  <r>
    <x v="117"/>
    <s v="EFF - Krunemyr"/>
    <x v="14"/>
    <s v="Miljøarbeidertjenesten"/>
    <n v="11"/>
    <s v="Driftsutgifter"/>
    <x v="24"/>
    <s v="Kompensasjon moms påløpt i driftsregnskapet"/>
    <x v="2"/>
    <s v="Korona-virus"/>
    <n v="-144"/>
    <n v="-1868"/>
    <x v="29"/>
    <x v="8"/>
    <x v="0"/>
  </r>
  <r>
    <x v="4"/>
    <s v="Maudland skole"/>
    <x v="1"/>
    <s v="TILPASSET OPPLÆRING"/>
    <n v="10"/>
    <s v="Sum lønn"/>
    <x v="14"/>
    <s v="Pensjon"/>
    <x v="2"/>
    <s v="Korona-virus"/>
    <n v="11841"/>
    <n v="-2001"/>
    <x v="4"/>
    <x v="1"/>
    <x v="1"/>
  </r>
  <r>
    <x v="7"/>
    <s v="Bogafjell skole"/>
    <x v="1"/>
    <s v="TILPASSET OPPLÆRING"/>
    <n v="10"/>
    <s v="Sum lønn"/>
    <x v="14"/>
    <s v="Pensjon"/>
    <x v="2"/>
    <s v="Korona-virus"/>
    <n v="24734"/>
    <n v="-2242"/>
    <x v="7"/>
    <x v="1"/>
    <x v="1"/>
  </r>
  <r>
    <x v="23"/>
    <s v="Buggeland skole"/>
    <x v="69"/>
    <s v="TILSKUDD TIL ELDRESENTER"/>
    <n v="10"/>
    <s v="Sum lønn"/>
    <x v="4"/>
    <s v="Arbeidsgiveravgift"/>
    <x v="0"/>
    <s v="Utvidet komp. ifm koronapandemien"/>
    <n v="0"/>
    <n v="-2315"/>
    <x v="22"/>
    <x v="1"/>
    <x v="1"/>
  </r>
  <r>
    <x v="101"/>
    <s v="EFF - Haugen"/>
    <x v="14"/>
    <s v="Miljøarbeidertjenesten"/>
    <n v="11"/>
    <s v="Driftsutgifter"/>
    <x v="24"/>
    <s v="Kompensasjon moms påløpt i driftsregnskapet"/>
    <x v="2"/>
    <s v="Korona-virus"/>
    <n v="0"/>
    <n v="-3318"/>
    <x v="29"/>
    <x v="8"/>
    <x v="0"/>
  </r>
  <r>
    <x v="36"/>
    <s v="HR - Ekstern beredskap"/>
    <x v="18"/>
    <s v="Vikarer rekrutteringstjenesten"/>
    <n v="10"/>
    <s v="Sum lønn"/>
    <x v="62"/>
    <s v="REFUSJON SYKELØNN"/>
    <x v="2"/>
    <s v="Korona-virus"/>
    <n v="-838"/>
    <n v="-3430"/>
    <x v="33"/>
    <x v="10"/>
    <x v="3"/>
  </r>
  <r>
    <x v="68"/>
    <s v="SYØ - Forsandheimen"/>
    <x v="6"/>
    <s v="DRIFT AV INSTITUSJON"/>
    <n v="11"/>
    <s v="Driftsutgifter"/>
    <x v="16"/>
    <s v="Merverdiavgift utenfor mva-loven - drift"/>
    <x v="2"/>
    <s v="Korona-virus"/>
    <n v="12491"/>
    <n v="-3940"/>
    <x v="11"/>
    <x v="4"/>
    <x v="0"/>
  </r>
  <r>
    <x v="66"/>
    <s v="SYØ - Riska felles"/>
    <x v="6"/>
    <s v="DRIFT AV INSTITUSJON"/>
    <n v="11"/>
    <s v="Driftsutgifter"/>
    <x v="16"/>
    <s v="Merverdiavgift utenfor mva-loven - drift"/>
    <x v="2"/>
    <s v="Korona-virus"/>
    <n v="16430"/>
    <n v="-4721"/>
    <x v="11"/>
    <x v="4"/>
    <x v="0"/>
  </r>
  <r>
    <x v="68"/>
    <s v="SYØ - Forsandheimen"/>
    <x v="27"/>
    <s v="HELSEINSTITUSJONER"/>
    <n v="11"/>
    <s v="Driftsutgifter"/>
    <x v="24"/>
    <s v="Kompensasjon moms påløpt i driftsregnskapet"/>
    <x v="2"/>
    <s v="Korona-virus"/>
    <n v="-18"/>
    <n v="-5876"/>
    <x v="11"/>
    <x v="4"/>
    <x v="0"/>
  </r>
  <r>
    <x v="66"/>
    <s v="SYØ - Riska felles"/>
    <x v="27"/>
    <s v="HELSEINSTITUSJONER"/>
    <n v="11"/>
    <s v="Driftsutgifter"/>
    <x v="24"/>
    <s v="Kompensasjon moms påløpt i driftsregnskapet"/>
    <x v="2"/>
    <s v="Korona-virus"/>
    <n v="0"/>
    <n v="-6065"/>
    <x v="11"/>
    <x v="4"/>
    <x v="0"/>
  </r>
  <r>
    <x v="177"/>
    <s v="Barne- og familienheten"/>
    <x v="36"/>
    <s v="BARNEVERNSTJENESTEN"/>
    <n v="10"/>
    <s v="Sum lønn"/>
    <x v="14"/>
    <s v="Pensjon"/>
    <x v="0"/>
    <s v="Utvidet komp. ifm koronapandemien"/>
    <n v="6166"/>
    <n v="-6166"/>
    <x v="5"/>
    <x v="3"/>
    <x v="1"/>
  </r>
  <r>
    <x v="36"/>
    <s v="HR - Ekstern beredskap"/>
    <x v="17"/>
    <s v="KOMMUNALT BEREDSKAP"/>
    <n v="10"/>
    <s v="Sum lønn"/>
    <x v="3"/>
    <s v="Lønn fagstillinger"/>
    <x v="2"/>
    <s v="Korona-virus"/>
    <n v="-16432"/>
    <n v="-7643"/>
    <x v="33"/>
    <x v="10"/>
    <x v="3"/>
  </r>
  <r>
    <x v="57"/>
    <s v="SYØ - Rovik felles"/>
    <x v="6"/>
    <s v="DRIFT AV INSTITUSJON"/>
    <n v="11"/>
    <s v="Driftsutgifter"/>
    <x v="24"/>
    <s v="Kompensasjon moms påløpt i driftsregnskapet"/>
    <x v="2"/>
    <s v="Korona-virus"/>
    <n v="-10966"/>
    <n v="-8743"/>
    <x v="11"/>
    <x v="4"/>
    <x v="0"/>
  </r>
  <r>
    <x v="50"/>
    <s v="EFF - Administrasjon"/>
    <x v="14"/>
    <s v="Miljøarbeidertjenesten"/>
    <n v="11"/>
    <s v="Driftsutgifter"/>
    <x v="24"/>
    <s v="Kompensasjon moms påløpt i driftsregnskapet"/>
    <x v="2"/>
    <s v="Korona-virus"/>
    <n v="-5553"/>
    <n v="-9774"/>
    <x v="29"/>
    <x v="8"/>
    <x v="0"/>
  </r>
  <r>
    <x v="46"/>
    <s v="Jæren øyeblikkelig hjelp"/>
    <x v="21"/>
    <s v="Akutthjelp helse- og omsorgstjenester"/>
    <n v="11"/>
    <s v="Driftsutgifter"/>
    <x v="24"/>
    <s v="Kompensasjon moms påløpt i driftsregnskapet"/>
    <x v="2"/>
    <s v="Korona-virus"/>
    <n v="-13259"/>
    <n v="-10397"/>
    <x v="0"/>
    <x v="0"/>
    <x v="0"/>
  </r>
  <r>
    <x v="2"/>
    <s v="Helse og velferd"/>
    <x v="23"/>
    <s v="ADMINISTRATIV LEDELSE"/>
    <n v="11"/>
    <s v="Driftsutgifter"/>
    <x v="24"/>
    <s v="Kompensasjon moms påløpt i driftsregnskapet"/>
    <x v="2"/>
    <s v="Korona-virus"/>
    <n v="-362207"/>
    <n v="-10548"/>
    <x v="2"/>
    <x v="2"/>
    <x v="0"/>
  </r>
  <r>
    <x v="9"/>
    <s v="Riska ungdomsskole"/>
    <x v="1"/>
    <s v="TILPASSET OPPLÆRING"/>
    <n v="10"/>
    <s v="Sum lønn"/>
    <x v="3"/>
    <s v="Lønn fagstillinger"/>
    <x v="0"/>
    <s v="Utvidet komp. ifm koronapandemien"/>
    <n v="-26201"/>
    <n v="-11207"/>
    <x v="9"/>
    <x v="1"/>
    <x v="1"/>
  </r>
  <r>
    <x v="23"/>
    <s v="Buggeland skole"/>
    <x v="69"/>
    <s v="TILSKUDD TIL ELDRESENTER"/>
    <n v="10"/>
    <s v="Sum lønn"/>
    <x v="0"/>
    <s v="Overtid"/>
    <x v="0"/>
    <s v="Utvidet komp. ifm koronapandemien"/>
    <n v="0"/>
    <n v="-16419"/>
    <x v="22"/>
    <x v="1"/>
    <x v="1"/>
  </r>
  <r>
    <x v="68"/>
    <s v="SYØ - Forsandheimen"/>
    <x v="6"/>
    <s v="DRIFT AV INSTITUSJON"/>
    <n v="11"/>
    <s v="Driftsutgifter"/>
    <x v="15"/>
    <s v="Kommunale avgifter og næringsavfall"/>
    <x v="2"/>
    <s v="Korona-virus"/>
    <n v="23505"/>
    <n v="-20605"/>
    <x v="11"/>
    <x v="4"/>
    <x v="0"/>
  </r>
  <r>
    <x v="24"/>
    <s v="NAV administrasjon"/>
    <x v="11"/>
    <s v="SOSIALE TJENESTER"/>
    <n v="11"/>
    <s v="Driftsutgifter"/>
    <x v="24"/>
    <s v="Kompensasjon moms påløpt i driftsregnskapet"/>
    <x v="2"/>
    <s v="Korona-virus"/>
    <n v="-15970"/>
    <n v="-23676"/>
    <x v="23"/>
    <x v="7"/>
    <x v="0"/>
  </r>
  <r>
    <x v="66"/>
    <s v="SYØ - Riska felles"/>
    <x v="6"/>
    <s v="DRIFT AV INSTITUSJON"/>
    <n v="11"/>
    <s v="Driftsutgifter"/>
    <x v="15"/>
    <s v="Kommunale avgifter og næringsavfall"/>
    <x v="2"/>
    <s v="Korona-virus"/>
    <n v="24262"/>
    <n v="-24262"/>
    <x v="11"/>
    <x v="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1562EF-4E38-42B0-B765-4AAF9D2C0025}" name="Pivottabell1" cacheId="1" applyNumberFormats="0" applyBorderFormats="0" applyFontFormats="0" applyPatternFormats="0" applyAlignmentFormats="0" applyWidthHeightFormats="1" dataCaption="Verdier" updatedVersion="8" minRefreshableVersion="3" useAutoFormatting="1" itemPrintTitles="1" createdVersion="8" indent="0" outline="1" outlineData="1" multipleFieldFilters="0">
  <location ref="A3:E103" firstHeaderRow="1" firstDataRow="2" firstDataCol="1" rowPageCount="1" colPageCount="1"/>
  <pivotFields count="15">
    <pivotField showAll="0"/>
    <pivotField showAll="0"/>
    <pivotField showAll="0"/>
    <pivotField showAll="0"/>
    <pivotField showAll="0"/>
    <pivotField showAll="0"/>
    <pivotField axis="axisPage" showAll="0">
      <items count="65">
        <item x="22"/>
        <item x="3"/>
        <item x="9"/>
        <item x="20"/>
        <item x="5"/>
        <item x="19"/>
        <item x="17"/>
        <item x="21"/>
        <item x="6"/>
        <item x="18"/>
        <item x="8"/>
        <item x="0"/>
        <item x="10"/>
        <item x="14"/>
        <item x="4"/>
        <item x="33"/>
        <item x="58"/>
        <item x="38"/>
        <item x="11"/>
        <item x="47"/>
        <item x="37"/>
        <item x="30"/>
        <item x="26"/>
        <item x="32"/>
        <item x="36"/>
        <item x="57"/>
        <item x="23"/>
        <item x="31"/>
        <item x="29"/>
        <item x="28"/>
        <item x="39"/>
        <item x="34"/>
        <item x="40"/>
        <item x="27"/>
        <item x="53"/>
        <item x="45"/>
        <item x="41"/>
        <item x="7"/>
        <item x="12"/>
        <item x="1"/>
        <item x="44"/>
        <item x="25"/>
        <item x="15"/>
        <item x="50"/>
        <item x="35"/>
        <item x="48"/>
        <item x="54"/>
        <item x="59"/>
        <item x="46"/>
        <item x="51"/>
        <item m="1" x="63"/>
        <item x="2"/>
        <item x="13"/>
        <item x="60"/>
        <item x="42"/>
        <item x="16"/>
        <item x="43"/>
        <item x="61"/>
        <item x="49"/>
        <item x="55"/>
        <item x="52"/>
        <item x="56"/>
        <item x="62"/>
        <item x="24"/>
        <item t="default"/>
      </items>
    </pivotField>
    <pivotField showAll="0"/>
    <pivotField axis="axisCol" showAll="0">
      <items count="4">
        <item x="0"/>
        <item x="2"/>
        <item x="1"/>
        <item t="default"/>
      </items>
    </pivotField>
    <pivotField showAll="0"/>
    <pivotField numFmtId="3" showAll="0"/>
    <pivotField dataField="1" numFmtId="3" showAll="0"/>
    <pivotField axis="axisRow" showAll="0">
      <items count="85">
        <item x="77"/>
        <item x="69"/>
        <item x="36"/>
        <item x="68"/>
        <item x="5"/>
        <item x="7"/>
        <item x="24"/>
        <item x="19"/>
        <item x="22"/>
        <item x="79"/>
        <item x="54"/>
        <item x="51"/>
        <item x="29"/>
        <item x="37"/>
        <item x="39"/>
        <item x="74"/>
        <item x="15"/>
        <item x="78"/>
        <item x="45"/>
        <item x="42"/>
        <item x="34"/>
        <item x="50"/>
        <item x="67"/>
        <item x="1"/>
        <item x="2"/>
        <item x="60"/>
        <item x="3"/>
        <item x="27"/>
        <item x="33"/>
        <item x="25"/>
        <item x="65"/>
        <item x="48"/>
        <item x="46"/>
        <item x="53"/>
        <item x="17"/>
        <item x="57"/>
        <item x="59"/>
        <item x="38"/>
        <item x="6"/>
        <item x="0"/>
        <item x="13"/>
        <item x="12"/>
        <item x="18"/>
        <item x="32"/>
        <item x="4"/>
        <item x="63"/>
        <item x="23"/>
        <item x="73"/>
        <item x="72"/>
        <item x="80"/>
        <item x="21"/>
        <item x="26"/>
        <item x="9"/>
        <item x="44"/>
        <item x="76"/>
        <item x="16"/>
        <item x="75"/>
        <item x="64"/>
        <item x="30"/>
        <item x="61"/>
        <item x="43"/>
        <item x="81"/>
        <item x="28"/>
        <item x="62"/>
        <item x="56"/>
        <item x="10"/>
        <item x="52"/>
        <item x="58"/>
        <item x="41"/>
        <item x="49"/>
        <item x="70"/>
        <item x="55"/>
        <item x="31"/>
        <item x="11"/>
        <item x="47"/>
        <item x="20"/>
        <item x="66"/>
        <item x="35"/>
        <item x="40"/>
        <item x="71"/>
        <item x="8"/>
        <item m="1" x="82"/>
        <item x="14"/>
        <item m="1" x="83"/>
        <item t="default"/>
      </items>
    </pivotField>
    <pivotField axis="axisRow" showAll="0">
      <items count="21">
        <item x="14"/>
        <item x="6"/>
        <item x="8"/>
        <item x="11"/>
        <item sd="0" x="12"/>
        <item x="2"/>
        <item x="0"/>
        <item x="15"/>
        <item x="16"/>
        <item x="5"/>
        <item x="1"/>
        <item x="10"/>
        <item x="18"/>
        <item x="3"/>
        <item x="17"/>
        <item x="7"/>
        <item x="4"/>
        <item sd="0" x="9"/>
        <item x="13"/>
        <item m="1" x="19"/>
        <item t="default"/>
      </items>
    </pivotField>
    <pivotField axis="axisRow" showAll="0">
      <items count="8">
        <item x="5"/>
        <item x="0"/>
        <item sd="0" x="2"/>
        <item x="1"/>
        <item x="3"/>
        <item x="6"/>
        <item sd="0" x="4"/>
        <item t="default" sd="0"/>
      </items>
    </pivotField>
  </pivotFields>
  <rowFields count="3">
    <field x="14"/>
    <field x="13"/>
    <field x="12"/>
  </rowFields>
  <rowItems count="99">
    <i>
      <x/>
    </i>
    <i r="1">
      <x/>
    </i>
    <i r="2">
      <x v="33"/>
    </i>
    <i r="1">
      <x v="7"/>
    </i>
    <i r="2">
      <x v="35"/>
    </i>
    <i r="1">
      <x v="8"/>
    </i>
    <i r="2">
      <x v="9"/>
    </i>
    <i r="2">
      <x v="47"/>
    </i>
    <i r="1">
      <x v="14"/>
    </i>
    <i r="2">
      <x v="54"/>
    </i>
    <i>
      <x v="1"/>
    </i>
    <i r="1">
      <x v="2"/>
    </i>
    <i r="2">
      <x v="12"/>
    </i>
    <i r="1">
      <x v="3"/>
    </i>
    <i r="2">
      <x v="13"/>
    </i>
    <i r="1">
      <x v="5"/>
    </i>
    <i r="2">
      <x v="24"/>
    </i>
    <i r="2">
      <x v="55"/>
    </i>
    <i r="1">
      <x v="6"/>
    </i>
    <i r="2">
      <x v="38"/>
    </i>
    <i r="2">
      <x v="39"/>
    </i>
    <i r="2">
      <x v="45"/>
    </i>
    <i r="1">
      <x v="15"/>
    </i>
    <i r="2">
      <x/>
    </i>
    <i r="2">
      <x v="17"/>
    </i>
    <i r="2">
      <x v="46"/>
    </i>
    <i r="1">
      <x v="16"/>
    </i>
    <i r="2">
      <x v="72"/>
    </i>
    <i r="2">
      <x v="73"/>
    </i>
    <i>
      <x v="2"/>
    </i>
    <i>
      <x v="3"/>
    </i>
    <i r="1">
      <x v="1"/>
    </i>
    <i r="2">
      <x v="3"/>
    </i>
    <i r="2">
      <x v="7"/>
    </i>
    <i r="2">
      <x v="19"/>
    </i>
    <i r="2">
      <x v="21"/>
    </i>
    <i r="2">
      <x v="22"/>
    </i>
    <i r="2">
      <x v="30"/>
    </i>
    <i r="2">
      <x v="53"/>
    </i>
    <i r="2">
      <x v="60"/>
    </i>
    <i r="2">
      <x v="63"/>
    </i>
    <i r="2">
      <x v="66"/>
    </i>
    <i r="2">
      <x v="67"/>
    </i>
    <i r="2">
      <x v="70"/>
    </i>
    <i r="2">
      <x v="75"/>
    </i>
    <i r="2">
      <x v="77"/>
    </i>
    <i r="1">
      <x v="4"/>
    </i>
    <i r="1">
      <x v="10"/>
    </i>
    <i r="2">
      <x v="1"/>
    </i>
    <i r="2">
      <x v="2"/>
    </i>
    <i r="2">
      <x v="5"/>
    </i>
    <i r="2">
      <x v="6"/>
    </i>
    <i r="2">
      <x v="8"/>
    </i>
    <i r="2">
      <x v="16"/>
    </i>
    <i r="2">
      <x v="18"/>
    </i>
    <i r="2">
      <x v="20"/>
    </i>
    <i r="2">
      <x v="23"/>
    </i>
    <i r="2">
      <x v="25"/>
    </i>
    <i r="2">
      <x v="27"/>
    </i>
    <i r="2">
      <x v="29"/>
    </i>
    <i r="2">
      <x v="31"/>
    </i>
    <i r="2">
      <x v="32"/>
    </i>
    <i r="2">
      <x v="34"/>
    </i>
    <i r="2">
      <x v="37"/>
    </i>
    <i r="2">
      <x v="40"/>
    </i>
    <i r="2">
      <x v="41"/>
    </i>
    <i r="2">
      <x v="42"/>
    </i>
    <i r="2">
      <x v="43"/>
    </i>
    <i r="2">
      <x v="44"/>
    </i>
    <i r="2">
      <x v="50"/>
    </i>
    <i r="2">
      <x v="52"/>
    </i>
    <i r="2">
      <x v="59"/>
    </i>
    <i r="2">
      <x v="61"/>
    </i>
    <i r="2">
      <x v="62"/>
    </i>
    <i r="2">
      <x v="65"/>
    </i>
    <i r="2">
      <x v="68"/>
    </i>
    <i r="2">
      <x v="69"/>
    </i>
    <i r="2">
      <x v="71"/>
    </i>
    <i r="2">
      <x v="74"/>
    </i>
    <i r="2">
      <x v="76"/>
    </i>
    <i r="2">
      <x v="80"/>
    </i>
    <i r="1">
      <x v="13"/>
    </i>
    <i r="2">
      <x v="4"/>
    </i>
    <i r="2">
      <x v="26"/>
    </i>
    <i r="2">
      <x v="51"/>
    </i>
    <i r="1">
      <x v="17"/>
    </i>
    <i>
      <x v="4"/>
    </i>
    <i r="1">
      <x v="11"/>
    </i>
    <i r="2">
      <x v="10"/>
    </i>
    <i r="2">
      <x v="11"/>
    </i>
    <i r="2">
      <x v="15"/>
    </i>
    <i r="2">
      <x v="28"/>
    </i>
    <i r="2">
      <x v="48"/>
    </i>
    <i r="2">
      <x v="64"/>
    </i>
    <i>
      <x v="5"/>
    </i>
    <i r="1">
      <x v="12"/>
    </i>
    <i r="2">
      <x v="49"/>
    </i>
    <i>
      <x v="6"/>
    </i>
    <i t="grand">
      <x/>
    </i>
  </rowItems>
  <colFields count="1">
    <field x="8"/>
  </colFields>
  <colItems count="4">
    <i>
      <x/>
    </i>
    <i>
      <x v="1"/>
    </i>
    <i>
      <x v="2"/>
    </i>
    <i t="grand">
      <x/>
    </i>
  </colItems>
  <pageFields count="1">
    <pageField fld="6" hier="-1"/>
  </pageFields>
  <dataFields count="1">
    <dataField name="Summer av Regnskap mai-august" fld="11" baseField="0" baseItem="0"/>
  </dataFields>
  <formats count="1">
    <format dxfId="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8869AC-0726-47F0-9CEE-ABA570EA6B85}" name="Pivottabell1" cacheId="1" applyNumberFormats="0" applyBorderFormats="0" applyFontFormats="0" applyPatternFormats="0" applyAlignmentFormats="0" applyWidthHeightFormats="1" dataCaption="Verdier" updatedVersion="8" minRefreshableVersion="3" useAutoFormatting="1" rowGrandTotals="0" colGrandTotals="0" itemPrintTitles="1" createdVersion="8" indent="0" compact="0" compactData="0" multipleFieldFilters="0">
  <location ref="A3:D1576" firstHeaderRow="1" firstDataRow="1" firstDataCol="3"/>
  <pivotFields count="15">
    <pivotField axis="axisRow" compact="0" outline="0" showAll="0" defaultSubtotal="0">
      <items count="222">
        <item x="182"/>
        <item x="216"/>
        <item x="44"/>
        <item x="2"/>
        <item m="1" x="219"/>
        <item x="16"/>
        <item x="201"/>
        <item x="79"/>
        <item x="52"/>
        <item x="187"/>
        <item x="36"/>
        <item x="189"/>
        <item x="47"/>
        <item x="166"/>
        <item x="82"/>
        <item x="95"/>
        <item x="218"/>
        <item x="158"/>
        <item x="41"/>
        <item x="7"/>
        <item x="15"/>
        <item x="106"/>
        <item x="28"/>
        <item x="26"/>
        <item x="70"/>
        <item x="64"/>
        <item x="43"/>
        <item x="4"/>
        <item x="9"/>
        <item x="92"/>
        <item x="8"/>
        <item x="121"/>
        <item x="69"/>
        <item x="17"/>
        <item x="38"/>
        <item x="1"/>
        <item x="12"/>
        <item x="19"/>
        <item x="35"/>
        <item x="29"/>
        <item x="22"/>
        <item x="108"/>
        <item x="10"/>
        <item x="75"/>
        <item x="135"/>
        <item x="32"/>
        <item x="48"/>
        <item x="23"/>
        <item x="13"/>
        <item x="63"/>
        <item x="25"/>
        <item x="164"/>
        <item x="46"/>
        <item x="0"/>
        <item x="3"/>
        <item x="6"/>
        <item x="31"/>
        <item x="152"/>
        <item x="177"/>
        <item x="100"/>
        <item x="136"/>
        <item x="212"/>
        <item x="207"/>
        <item x="151"/>
        <item x="5"/>
        <item x="199"/>
        <item x="27"/>
        <item x="24"/>
        <item x="81"/>
        <item x="195"/>
        <item x="99"/>
        <item x="178"/>
        <item x="206"/>
        <item x="209"/>
        <item x="194"/>
        <item x="197"/>
        <item x="184"/>
        <item x="203"/>
        <item x="214"/>
        <item x="211"/>
        <item x="215"/>
        <item x="14"/>
        <item x="103"/>
        <item x="185"/>
        <item x="191"/>
        <item m="1" x="220"/>
        <item m="1" x="221"/>
        <item x="87"/>
        <item x="80"/>
        <item x="104"/>
        <item x="153"/>
        <item x="146"/>
        <item x="148"/>
        <item x="140"/>
        <item x="21"/>
        <item x="33"/>
        <item x="131"/>
        <item x="109"/>
        <item x="165"/>
        <item x="192"/>
        <item x="137"/>
        <item x="204"/>
        <item x="138"/>
        <item x="102"/>
        <item x="61"/>
        <item x="200"/>
        <item x="86"/>
        <item x="77"/>
        <item x="150"/>
        <item x="20"/>
        <item x="37"/>
        <item x="122"/>
        <item x="113"/>
        <item x="60"/>
        <item x="59"/>
        <item x="40"/>
        <item x="51"/>
        <item x="186"/>
        <item x="213"/>
        <item x="154"/>
        <item x="128"/>
        <item x="173"/>
        <item x="143"/>
        <item x="175"/>
        <item x="118"/>
        <item x="179"/>
        <item x="205"/>
        <item x="144"/>
        <item x="58"/>
        <item x="156"/>
        <item x="157"/>
        <item x="172"/>
        <item x="170"/>
        <item x="76"/>
        <item x="45"/>
        <item x="116"/>
        <item x="188"/>
        <item x="190"/>
        <item x="198"/>
        <item x="142"/>
        <item x="167"/>
        <item x="120"/>
        <item x="132"/>
        <item x="97"/>
        <item x="49"/>
        <item x="126"/>
        <item x="74"/>
        <item x="90"/>
        <item x="34"/>
        <item x="110"/>
        <item x="93"/>
        <item x="176"/>
        <item x="57"/>
        <item x="66"/>
        <item x="202"/>
        <item x="149"/>
        <item x="84"/>
        <item x="18"/>
        <item x="62"/>
        <item x="111"/>
        <item x="141"/>
        <item x="159"/>
        <item x="180"/>
        <item x="160"/>
        <item x="210"/>
        <item x="56"/>
        <item x="127"/>
        <item x="174"/>
        <item x="134"/>
        <item x="125"/>
        <item x="115"/>
        <item x="68"/>
        <item x="11"/>
        <item x="94"/>
        <item x="183"/>
        <item x="193"/>
        <item x="196"/>
        <item x="129"/>
        <item x="181"/>
        <item x="114"/>
        <item x="67"/>
        <item x="208"/>
        <item x="145"/>
        <item x="83"/>
        <item x="139"/>
        <item x="91"/>
        <item x="42"/>
        <item x="105"/>
        <item x="98"/>
        <item x="73"/>
        <item x="168"/>
        <item x="124"/>
        <item x="65"/>
        <item x="171"/>
        <item x="50"/>
        <item x="88"/>
        <item x="162"/>
        <item x="217"/>
        <item x="89"/>
        <item x="78"/>
        <item x="39"/>
        <item x="130"/>
        <item x="155"/>
        <item x="169"/>
        <item x="55"/>
        <item x="107"/>
        <item x="72"/>
        <item x="101"/>
        <item x="133"/>
        <item x="117"/>
        <item x="119"/>
        <item x="96"/>
        <item x="71"/>
        <item x="53"/>
        <item x="30"/>
        <item x="54"/>
        <item x="112"/>
        <item x="123"/>
        <item x="161"/>
        <item x="147"/>
        <item x="163"/>
        <item x="8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1">
        <item x="49"/>
        <item x="23"/>
        <item x="24"/>
        <item x="45"/>
        <item x="42"/>
        <item x="48"/>
        <item x="29"/>
        <item x="35"/>
        <item x="22"/>
        <item x="56"/>
        <item x="20"/>
        <item x="9"/>
        <item x="18"/>
        <item x="1"/>
        <item x="13"/>
        <item x="25"/>
        <item x="38"/>
        <item x="39"/>
        <item x="15"/>
        <item x="16"/>
        <item x="52"/>
        <item x="26"/>
        <item x="54"/>
        <item x="12"/>
        <item x="44"/>
        <item x="41"/>
        <item x="3"/>
        <item x="4"/>
        <item x="2"/>
        <item x="68"/>
        <item x="67"/>
        <item x="31"/>
        <item x="69"/>
        <item x="30"/>
        <item x="34"/>
        <item x="10"/>
        <item x="5"/>
        <item x="0"/>
        <item x="11"/>
        <item x="59"/>
        <item x="32"/>
        <item x="51"/>
        <item x="40"/>
        <item x="36"/>
        <item x="64"/>
        <item x="46"/>
        <item x="6"/>
        <item x="65"/>
        <item x="28"/>
        <item x="19"/>
        <item x="14"/>
        <item x="43"/>
        <item x="8"/>
        <item x="37"/>
        <item x="50"/>
        <item x="21"/>
        <item x="27"/>
        <item x="47"/>
        <item m="1" x="70"/>
        <item x="58"/>
        <item x="60"/>
        <item x="55"/>
        <item x="61"/>
        <item x="17"/>
        <item x="62"/>
        <item x="53"/>
        <item x="7"/>
        <item x="57"/>
        <item x="66"/>
        <item x="33"/>
        <item x="6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4">
        <item x="22"/>
        <item x="3"/>
        <item x="9"/>
        <item x="20"/>
        <item x="5"/>
        <item x="19"/>
        <item x="17"/>
        <item x="21"/>
        <item x="6"/>
        <item x="18"/>
        <item x="8"/>
        <item x="0"/>
        <item x="10"/>
        <item x="14"/>
        <item x="4"/>
        <item x="33"/>
        <item x="58"/>
        <item x="38"/>
        <item x="11"/>
        <item x="47"/>
        <item x="37"/>
        <item x="30"/>
        <item x="26"/>
        <item x="32"/>
        <item x="36"/>
        <item x="57"/>
        <item x="23"/>
        <item x="31"/>
        <item x="29"/>
        <item x="28"/>
        <item x="39"/>
        <item x="34"/>
        <item x="40"/>
        <item x="27"/>
        <item x="53"/>
        <item x="45"/>
        <item x="41"/>
        <item x="7"/>
        <item x="12"/>
        <item x="1"/>
        <item x="44"/>
        <item x="25"/>
        <item x="15"/>
        <item x="50"/>
        <item x="35"/>
        <item x="48"/>
        <item x="54"/>
        <item x="59"/>
        <item x="46"/>
        <item x="51"/>
        <item m="1" x="63"/>
        <item x="2"/>
        <item x="13"/>
        <item x="60"/>
        <item x="42"/>
        <item h="1" x="16"/>
        <item x="43"/>
        <item x="61"/>
        <item x="49"/>
        <item x="55"/>
        <item x="52"/>
        <item x="56"/>
        <item x="62"/>
        <item h="1" x="2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6"/>
    <field x="0"/>
    <field x="2"/>
  </rowFields>
  <rowItems count="1573">
    <i>
      <x/>
      <x v="2"/>
      <x v="10"/>
    </i>
    <i r="1">
      <x v="3"/>
      <x v="1"/>
    </i>
    <i r="1">
      <x v="7"/>
      <x v="5"/>
    </i>
    <i r="1">
      <x v="8"/>
      <x v="2"/>
    </i>
    <i r="1">
      <x v="10"/>
      <x/>
    </i>
    <i r="1">
      <x v="15"/>
      <x/>
    </i>
    <i r="2">
      <x v="6"/>
    </i>
    <i r="1">
      <x v="17"/>
      <x v="15"/>
    </i>
    <i r="1">
      <x v="28"/>
      <x v="13"/>
    </i>
    <i r="1">
      <x v="32"/>
      <x v="21"/>
    </i>
    <i r="1">
      <x v="33"/>
      <x v="13"/>
    </i>
    <i r="1">
      <x v="35"/>
      <x v="13"/>
    </i>
    <i r="1">
      <x v="40"/>
      <x v="13"/>
    </i>
    <i r="1">
      <x v="41"/>
      <x v="13"/>
    </i>
    <i r="1">
      <x v="44"/>
      <x v="13"/>
    </i>
    <i r="1">
      <x v="54"/>
      <x v="25"/>
    </i>
    <i r="2">
      <x v="26"/>
    </i>
    <i r="2">
      <x v="28"/>
    </i>
    <i r="1">
      <x v="55"/>
      <x v="35"/>
    </i>
    <i r="2">
      <x v="36"/>
    </i>
    <i r="1">
      <x v="57"/>
      <x v="35"/>
    </i>
    <i r="1">
      <x v="59"/>
      <x v="45"/>
    </i>
    <i r="1">
      <x v="60"/>
      <x v="43"/>
    </i>
    <i r="1">
      <x v="61"/>
      <x v="43"/>
    </i>
    <i r="1">
      <x v="62"/>
      <x v="44"/>
    </i>
    <i r="1">
      <x v="64"/>
      <x v="27"/>
    </i>
    <i r="1">
      <x v="68"/>
      <x v="60"/>
    </i>
    <i r="1">
      <x v="82"/>
      <x v="24"/>
    </i>
    <i r="1">
      <x v="83"/>
      <x v="24"/>
    </i>
    <i r="1">
      <x v="107"/>
      <x v="11"/>
    </i>
    <i r="1">
      <x v="126"/>
      <x v="46"/>
    </i>
    <i r="1">
      <x v="129"/>
      <x/>
    </i>
    <i r="2">
      <x v="46"/>
    </i>
    <i r="1">
      <x v="132"/>
      <x v="46"/>
    </i>
    <i r="1">
      <x v="135"/>
      <x v="46"/>
    </i>
    <i r="1">
      <x v="156"/>
      <x v="46"/>
    </i>
    <i r="1">
      <x v="180"/>
      <x/>
    </i>
    <i r="1">
      <x v="185"/>
      <x/>
    </i>
    <i r="2">
      <x v="49"/>
    </i>
    <i r="1">
      <x v="205"/>
      <x/>
    </i>
    <i r="1">
      <x v="206"/>
      <x v="49"/>
    </i>
    <i r="1">
      <x v="209"/>
      <x/>
    </i>
    <i r="2">
      <x v="50"/>
    </i>
    <i>
      <x v="1"/>
      <x v="5"/>
      <x v="52"/>
    </i>
    <i r="1">
      <x v="10"/>
      <x v="12"/>
    </i>
    <i r="2">
      <x v="63"/>
    </i>
    <i r="1">
      <x v="22"/>
      <x v="13"/>
    </i>
    <i r="1">
      <x v="23"/>
      <x v="13"/>
    </i>
    <i r="1">
      <x v="26"/>
      <x v="13"/>
    </i>
    <i r="1">
      <x v="27"/>
      <x v="13"/>
    </i>
    <i r="1">
      <x v="28"/>
      <x v="13"/>
    </i>
    <i r="1">
      <x v="30"/>
      <x v="13"/>
    </i>
    <i r="1">
      <x v="33"/>
      <x v="13"/>
    </i>
    <i r="2">
      <x v="21"/>
    </i>
    <i r="1">
      <x v="34"/>
      <x v="13"/>
    </i>
    <i r="1">
      <x v="41"/>
      <x v="13"/>
    </i>
    <i r="1">
      <x v="42"/>
      <x v="13"/>
    </i>
    <i r="1">
      <x v="44"/>
      <x v="21"/>
    </i>
    <i r="2">
      <x v="22"/>
    </i>
    <i r="1">
      <x v="45"/>
      <x v="18"/>
    </i>
    <i r="1">
      <x v="46"/>
      <x v="13"/>
    </i>
    <i r="1">
      <x v="48"/>
      <x v="13"/>
    </i>
    <i r="1">
      <x v="53"/>
      <x v="37"/>
    </i>
    <i r="1">
      <x v="55"/>
      <x v="36"/>
    </i>
    <i r="1">
      <x v="81"/>
      <x v="66"/>
    </i>
    <i r="1">
      <x v="82"/>
      <x v="24"/>
    </i>
    <i r="2">
      <x v="33"/>
    </i>
    <i r="1">
      <x v="103"/>
      <x v="11"/>
    </i>
    <i r="1">
      <x v="114"/>
      <x v="11"/>
    </i>
    <i r="1">
      <x v="129"/>
      <x v="46"/>
    </i>
    <i r="1">
      <x v="132"/>
      <x v="46"/>
    </i>
    <i r="1">
      <x v="133"/>
      <x v="46"/>
    </i>
    <i r="1">
      <x v="134"/>
      <x v="46"/>
    </i>
    <i r="1">
      <x v="142"/>
      <x v="46"/>
    </i>
    <i r="1">
      <x v="143"/>
      <x v="46"/>
    </i>
    <i r="1">
      <x v="144"/>
      <x v="46"/>
    </i>
    <i r="1">
      <x v="148"/>
      <x v="46"/>
    </i>
    <i r="1">
      <x v="149"/>
      <x v="46"/>
    </i>
    <i r="1">
      <x v="150"/>
      <x v="46"/>
    </i>
    <i r="1">
      <x v="159"/>
      <x v="46"/>
    </i>
    <i r="1">
      <x v="170"/>
      <x v="49"/>
    </i>
    <i r="1">
      <x v="174"/>
      <x v="49"/>
    </i>
    <i r="1">
      <x v="179"/>
      <x v="31"/>
    </i>
    <i r="1">
      <x v="183"/>
      <x v="49"/>
    </i>
    <i r="1">
      <x v="188"/>
      <x v="49"/>
    </i>
    <i r="1">
      <x v="191"/>
      <x v="46"/>
    </i>
    <i r="1">
      <x v="192"/>
      <x v="46"/>
    </i>
    <i r="1">
      <x v="198"/>
      <x v="48"/>
    </i>
    <i r="1">
      <x v="201"/>
      <x v="31"/>
    </i>
    <i r="1">
      <x v="204"/>
      <x v="50"/>
    </i>
    <i r="1">
      <x v="206"/>
      <x v="49"/>
    </i>
    <i r="1">
      <x v="208"/>
      <x v="50"/>
    </i>
    <i r="1">
      <x v="209"/>
      <x v="50"/>
    </i>
    <i r="1">
      <x v="211"/>
      <x v="49"/>
    </i>
    <i r="1">
      <x v="214"/>
      <x v="50"/>
    </i>
    <i r="1">
      <x v="215"/>
      <x v="50"/>
    </i>
    <i r="1">
      <x v="216"/>
      <x v="50"/>
    </i>
    <i r="1">
      <x v="217"/>
      <x v="50"/>
    </i>
    <i r="1">
      <x v="221"/>
      <x v="50"/>
    </i>
    <i>
      <x v="2"/>
      <x v="2"/>
      <x v="36"/>
    </i>
    <i r="1">
      <x v="3"/>
      <x v="36"/>
    </i>
    <i r="1">
      <x v="7"/>
      <x v="36"/>
    </i>
    <i r="1">
      <x v="8"/>
      <x v="36"/>
    </i>
    <i r="2">
      <x v="63"/>
    </i>
    <i r="1">
      <x v="10"/>
      <x v="12"/>
    </i>
    <i r="2">
      <x v="63"/>
    </i>
    <i r="1">
      <x v="12"/>
      <x v="36"/>
    </i>
    <i r="1">
      <x v="14"/>
      <x v="36"/>
    </i>
    <i r="1">
      <x v="15"/>
      <x v="36"/>
    </i>
    <i r="1">
      <x v="53"/>
      <x v="37"/>
    </i>
    <i r="1">
      <x v="59"/>
      <x v="36"/>
    </i>
    <i r="1">
      <x v="68"/>
      <x v="36"/>
    </i>
    <i r="1">
      <x v="69"/>
      <x v="36"/>
    </i>
    <i r="1">
      <x v="70"/>
      <x v="36"/>
    </i>
    <i r="1">
      <x v="72"/>
      <x v="64"/>
    </i>
    <i r="1">
      <x v="81"/>
      <x v="66"/>
    </i>
    <i r="1">
      <x v="82"/>
      <x v="33"/>
    </i>
    <i r="1">
      <x v="83"/>
      <x v="36"/>
    </i>
    <i r="1">
      <x v="124"/>
      <x v="40"/>
    </i>
    <i r="1">
      <x v="128"/>
      <x v="46"/>
    </i>
    <i r="1">
      <x v="129"/>
      <x v="46"/>
    </i>
    <i r="1">
      <x v="130"/>
      <x v="46"/>
    </i>
    <i r="1">
      <x v="131"/>
      <x v="46"/>
    </i>
    <i r="1">
      <x v="132"/>
      <x v="46"/>
    </i>
    <i r="1">
      <x v="133"/>
      <x v="46"/>
    </i>
    <i r="1">
      <x v="134"/>
      <x v="46"/>
    </i>
    <i r="1">
      <x v="135"/>
      <x v="46"/>
    </i>
    <i r="1">
      <x v="141"/>
      <x v="46"/>
    </i>
    <i r="1">
      <x v="142"/>
      <x v="46"/>
    </i>
    <i r="1">
      <x v="143"/>
      <x v="46"/>
    </i>
    <i r="1">
      <x v="144"/>
      <x v="46"/>
    </i>
    <i r="1">
      <x v="146"/>
      <x v="46"/>
    </i>
    <i r="1">
      <x v="148"/>
      <x v="46"/>
    </i>
    <i r="1">
      <x v="149"/>
      <x v="46"/>
    </i>
    <i r="1">
      <x v="150"/>
      <x v="46"/>
    </i>
    <i r="1">
      <x v="152"/>
      <x v="46"/>
    </i>
    <i r="1">
      <x v="156"/>
      <x v="46"/>
    </i>
    <i r="1">
      <x v="157"/>
      <x v="46"/>
    </i>
    <i r="1">
      <x v="158"/>
      <x v="46"/>
    </i>
    <i r="1">
      <x v="159"/>
      <x v="46"/>
    </i>
    <i r="1">
      <x v="160"/>
      <x v="46"/>
    </i>
    <i r="1">
      <x v="162"/>
      <x v="56"/>
    </i>
    <i r="1">
      <x v="163"/>
      <x v="56"/>
    </i>
    <i r="1">
      <x v="165"/>
      <x v="46"/>
    </i>
    <i r="2">
      <x v="49"/>
    </i>
    <i r="1">
      <x v="166"/>
      <x v="46"/>
    </i>
    <i r="1">
      <x v="167"/>
      <x v="46"/>
    </i>
    <i r="1">
      <x v="168"/>
      <x v="46"/>
    </i>
    <i r="1">
      <x v="169"/>
      <x v="46"/>
    </i>
    <i r="1">
      <x v="170"/>
      <x v="49"/>
    </i>
    <i r="1">
      <x v="171"/>
      <x v="30"/>
    </i>
    <i r="2">
      <x v="56"/>
    </i>
    <i r="1">
      <x v="172"/>
      <x v="46"/>
    </i>
    <i r="1">
      <x v="173"/>
      <x v="46"/>
    </i>
    <i r="1">
      <x v="175"/>
      <x v="31"/>
    </i>
    <i r="1">
      <x v="180"/>
      <x v="49"/>
    </i>
    <i r="1">
      <x v="182"/>
      <x v="49"/>
    </i>
    <i r="1">
      <x v="183"/>
      <x v="49"/>
    </i>
    <i r="1">
      <x v="184"/>
      <x v="49"/>
    </i>
    <i r="1">
      <x v="185"/>
      <x v="49"/>
    </i>
    <i r="1">
      <x v="186"/>
      <x v="49"/>
    </i>
    <i r="1">
      <x v="187"/>
      <x v="49"/>
    </i>
    <i r="1">
      <x v="188"/>
      <x v="49"/>
    </i>
    <i r="1">
      <x v="189"/>
      <x v="49"/>
    </i>
    <i r="1">
      <x v="191"/>
      <x v="46"/>
    </i>
    <i r="1">
      <x v="192"/>
      <x v="46"/>
    </i>
    <i r="1">
      <x v="193"/>
      <x v="46"/>
    </i>
    <i r="1">
      <x v="195"/>
      <x v="50"/>
    </i>
    <i r="1">
      <x v="198"/>
      <x v="48"/>
    </i>
    <i r="1">
      <x v="200"/>
      <x v="50"/>
    </i>
    <i r="1">
      <x v="203"/>
      <x v="50"/>
    </i>
    <i r="1">
      <x v="204"/>
      <x v="50"/>
    </i>
    <i r="1">
      <x v="205"/>
      <x v="50"/>
    </i>
    <i r="1">
      <x v="206"/>
      <x v="49"/>
    </i>
    <i r="1">
      <x v="207"/>
      <x v="50"/>
    </i>
    <i r="1">
      <x v="208"/>
      <x v="50"/>
    </i>
    <i r="1">
      <x v="209"/>
      <x v="50"/>
    </i>
    <i r="1">
      <x v="210"/>
      <x v="50"/>
    </i>
    <i r="1">
      <x v="211"/>
      <x v="49"/>
    </i>
    <i r="1">
      <x v="212"/>
      <x v="50"/>
    </i>
    <i r="1">
      <x v="213"/>
      <x v="50"/>
    </i>
    <i r="1">
      <x v="214"/>
      <x v="50"/>
    </i>
    <i r="1">
      <x v="215"/>
      <x v="50"/>
    </i>
    <i r="1">
      <x v="216"/>
      <x v="50"/>
    </i>
    <i r="1">
      <x v="217"/>
      <x v="50"/>
    </i>
    <i r="1">
      <x v="218"/>
      <x v="50"/>
    </i>
    <i r="1">
      <x v="219"/>
      <x v="50"/>
    </i>
    <i r="1">
      <x v="220"/>
      <x v="50"/>
    </i>
    <i r="1">
      <x v="221"/>
      <x v="50"/>
    </i>
    <i>
      <x v="3"/>
      <x v="10"/>
      <x v="12"/>
    </i>
    <i r="1">
      <x v="53"/>
      <x v="37"/>
    </i>
    <i r="1">
      <x v="81"/>
      <x v="66"/>
    </i>
    <i r="1">
      <x v="172"/>
      <x v="46"/>
    </i>
    <i r="1">
      <x v="216"/>
      <x v="50"/>
    </i>
    <i>
      <x v="4"/>
      <x v="17"/>
      <x v="13"/>
    </i>
    <i r="2">
      <x v="15"/>
    </i>
    <i r="2">
      <x v="21"/>
    </i>
    <i r="1">
      <x v="18"/>
      <x v="13"/>
    </i>
    <i r="2">
      <x v="21"/>
    </i>
    <i r="1">
      <x v="19"/>
      <x v="13"/>
    </i>
    <i r="2">
      <x v="21"/>
    </i>
    <i r="1">
      <x v="20"/>
      <x v="13"/>
    </i>
    <i r="1">
      <x v="21"/>
      <x v="13"/>
    </i>
    <i r="2">
      <x v="21"/>
    </i>
    <i r="1">
      <x v="22"/>
      <x v="13"/>
    </i>
    <i r="1">
      <x v="23"/>
      <x v="13"/>
    </i>
    <i r="1">
      <x v="24"/>
      <x v="13"/>
    </i>
    <i r="2">
      <x v="15"/>
    </i>
    <i r="1">
      <x v="25"/>
      <x v="13"/>
    </i>
    <i r="2">
      <x v="21"/>
    </i>
    <i r="1">
      <x v="26"/>
      <x v="13"/>
    </i>
    <i r="2">
      <x v="21"/>
    </i>
    <i r="1">
      <x v="27"/>
      <x v="13"/>
    </i>
    <i r="1">
      <x v="28"/>
      <x v="13"/>
    </i>
    <i r="1">
      <x v="30"/>
      <x v="13"/>
    </i>
    <i r="2">
      <x v="23"/>
    </i>
    <i r="1">
      <x v="32"/>
      <x v="13"/>
    </i>
    <i r="2">
      <x v="21"/>
    </i>
    <i r="1">
      <x v="33"/>
      <x v="13"/>
    </i>
    <i r="2">
      <x v="21"/>
    </i>
    <i r="1">
      <x v="34"/>
      <x v="13"/>
    </i>
    <i r="2">
      <x v="21"/>
    </i>
    <i r="1">
      <x v="35"/>
      <x v="13"/>
    </i>
    <i r="1">
      <x v="36"/>
      <x v="13"/>
    </i>
    <i r="2">
      <x v="21"/>
    </i>
    <i r="1">
      <x v="37"/>
      <x v="13"/>
    </i>
    <i r="1">
      <x v="38"/>
      <x v="21"/>
    </i>
    <i r="1">
      <x v="40"/>
      <x v="13"/>
    </i>
    <i r="2">
      <x v="21"/>
    </i>
    <i r="1">
      <x v="41"/>
      <x v="13"/>
    </i>
    <i r="2">
      <x v="21"/>
    </i>
    <i r="1">
      <x v="43"/>
      <x v="13"/>
    </i>
    <i r="1">
      <x v="44"/>
      <x v="13"/>
    </i>
    <i r="2">
      <x v="14"/>
    </i>
    <i r="2">
      <x v="21"/>
    </i>
    <i r="2">
      <x v="22"/>
    </i>
    <i r="1">
      <x v="45"/>
      <x v="18"/>
    </i>
    <i r="2">
      <x v="19"/>
    </i>
    <i r="1">
      <x v="46"/>
      <x v="13"/>
    </i>
    <i r="2">
      <x v="21"/>
    </i>
    <i r="1">
      <x v="47"/>
      <x v="13"/>
    </i>
    <i r="1">
      <x v="48"/>
      <x v="13"/>
    </i>
    <i r="2">
      <x v="14"/>
    </i>
    <i r="1">
      <x v="49"/>
      <x v="13"/>
    </i>
    <i r="2">
      <x v="21"/>
    </i>
    <i r="1">
      <x v="50"/>
      <x v="13"/>
    </i>
    <i r="1">
      <x v="53"/>
      <x v="37"/>
    </i>
    <i r="1">
      <x v="54"/>
      <x v="26"/>
    </i>
    <i r="1">
      <x v="88"/>
      <x v="11"/>
    </i>
    <i r="1">
      <x v="89"/>
      <x v="11"/>
    </i>
    <i r="1">
      <x v="90"/>
      <x v="11"/>
    </i>
    <i r="1">
      <x v="91"/>
      <x v="11"/>
    </i>
    <i r="1">
      <x v="94"/>
      <x v="11"/>
    </i>
    <i r="1">
      <x v="95"/>
      <x v="11"/>
    </i>
    <i r="1">
      <x v="96"/>
      <x v="11"/>
    </i>
    <i r="1">
      <x v="97"/>
      <x v="11"/>
    </i>
    <i r="1">
      <x v="102"/>
      <x v="11"/>
    </i>
    <i r="1">
      <x v="103"/>
      <x v="11"/>
    </i>
    <i r="1">
      <x v="104"/>
      <x v="11"/>
    </i>
    <i r="1">
      <x v="106"/>
      <x v="11"/>
    </i>
    <i r="1">
      <x v="107"/>
      <x v="11"/>
    </i>
    <i r="1">
      <x v="108"/>
      <x v="11"/>
    </i>
    <i r="1">
      <x v="109"/>
      <x v="11"/>
    </i>
    <i r="1">
      <x v="110"/>
      <x v="11"/>
    </i>
    <i r="1">
      <x v="111"/>
      <x v="11"/>
    </i>
    <i r="1">
      <x v="112"/>
      <x v="11"/>
    </i>
    <i r="1">
      <x v="113"/>
      <x v="11"/>
    </i>
    <i r="1">
      <x v="114"/>
      <x v="11"/>
    </i>
    <i r="2">
      <x v="17"/>
    </i>
    <i r="1">
      <x v="115"/>
      <x v="11"/>
    </i>
    <i r="1">
      <x v="121"/>
      <x v="53"/>
    </i>
    <i r="1">
      <x v="128"/>
      <x v="46"/>
    </i>
    <i r="1">
      <x v="129"/>
      <x v="46"/>
    </i>
    <i r="1">
      <x v="130"/>
      <x v="46"/>
    </i>
    <i r="1">
      <x v="131"/>
      <x v="46"/>
    </i>
    <i r="1">
      <x v="132"/>
      <x v="46"/>
    </i>
    <i r="1">
      <x v="133"/>
      <x v="46"/>
    </i>
    <i r="1">
      <x v="134"/>
      <x v="46"/>
    </i>
    <i r="1">
      <x v="135"/>
      <x v="46"/>
    </i>
    <i r="1">
      <x v="137"/>
      <x v="56"/>
    </i>
    <i r="1">
      <x v="138"/>
      <x v="56"/>
    </i>
    <i r="1">
      <x v="139"/>
      <x v="56"/>
    </i>
    <i r="1">
      <x v="141"/>
      <x v="46"/>
    </i>
    <i r="1">
      <x v="142"/>
      <x v="46"/>
    </i>
    <i r="1">
      <x v="143"/>
      <x v="46"/>
    </i>
    <i r="1">
      <x v="144"/>
      <x v="46"/>
    </i>
    <i r="1">
      <x v="145"/>
      <x v="46"/>
    </i>
    <i r="1">
      <x v="146"/>
      <x v="46"/>
    </i>
    <i r="1">
      <x v="148"/>
      <x v="46"/>
    </i>
    <i r="1">
      <x v="149"/>
      <x v="46"/>
    </i>
    <i r="1">
      <x v="150"/>
      <x v="46"/>
    </i>
    <i r="1">
      <x v="156"/>
      <x v="46"/>
    </i>
    <i r="1">
      <x v="157"/>
      <x v="46"/>
    </i>
    <i r="1">
      <x v="158"/>
      <x v="46"/>
    </i>
    <i r="1">
      <x v="159"/>
      <x v="46"/>
    </i>
    <i r="1">
      <x v="160"/>
      <x v="46"/>
    </i>
    <i r="1">
      <x v="161"/>
      <x v="56"/>
    </i>
    <i r="1">
      <x v="162"/>
      <x v="56"/>
    </i>
    <i r="1">
      <x v="163"/>
      <x v="56"/>
    </i>
    <i r="1">
      <x v="165"/>
      <x v="49"/>
    </i>
    <i r="1">
      <x v="166"/>
      <x v="46"/>
    </i>
    <i r="1">
      <x v="167"/>
      <x v="46"/>
    </i>
    <i r="1">
      <x v="168"/>
      <x v="46"/>
    </i>
    <i r="1">
      <x v="169"/>
      <x v="46"/>
    </i>
    <i r="1">
      <x v="170"/>
      <x v="49"/>
    </i>
    <i r="1">
      <x v="171"/>
      <x v="30"/>
    </i>
    <i r="2">
      <x v="47"/>
    </i>
    <i r="2">
      <x v="56"/>
    </i>
    <i r="1">
      <x v="172"/>
      <x v="46"/>
    </i>
    <i r="2">
      <x v="49"/>
    </i>
    <i r="1">
      <x v="173"/>
      <x v="46"/>
    </i>
    <i r="1">
      <x v="175"/>
      <x v="31"/>
    </i>
    <i r="1">
      <x v="176"/>
      <x v="31"/>
    </i>
    <i r="1">
      <x v="177"/>
      <x v="31"/>
    </i>
    <i r="1">
      <x v="179"/>
      <x v="31"/>
    </i>
    <i r="1">
      <x v="180"/>
      <x v="49"/>
    </i>
    <i r="1">
      <x v="181"/>
      <x v="49"/>
    </i>
    <i r="1">
      <x v="182"/>
      <x v="49"/>
    </i>
    <i r="1">
      <x v="183"/>
      <x v="49"/>
    </i>
    <i r="1">
      <x v="184"/>
      <x v="49"/>
    </i>
    <i r="1">
      <x v="185"/>
      <x/>
    </i>
    <i r="2">
      <x v="49"/>
    </i>
    <i r="1">
      <x v="186"/>
      <x v="49"/>
    </i>
    <i r="1">
      <x v="187"/>
      <x v="49"/>
    </i>
    <i r="1">
      <x v="188"/>
      <x v="49"/>
    </i>
    <i r="1">
      <x v="189"/>
      <x v="49"/>
    </i>
    <i r="1">
      <x v="190"/>
      <x v="46"/>
    </i>
    <i r="1">
      <x v="191"/>
      <x v="46"/>
    </i>
    <i r="1">
      <x v="192"/>
      <x v="46"/>
    </i>
    <i r="1">
      <x v="193"/>
      <x v="46"/>
    </i>
    <i r="1">
      <x v="195"/>
      <x v="50"/>
    </i>
    <i r="1">
      <x v="198"/>
      <x v="48"/>
    </i>
    <i r="1">
      <x v="199"/>
      <x v="48"/>
    </i>
    <i r="1">
      <x v="200"/>
      <x v="50"/>
    </i>
    <i r="1">
      <x v="202"/>
      <x v="31"/>
    </i>
    <i r="1">
      <x v="203"/>
      <x v="50"/>
    </i>
    <i r="1">
      <x v="204"/>
      <x v="50"/>
    </i>
    <i r="1">
      <x v="205"/>
      <x v="50"/>
    </i>
    <i r="1">
      <x v="206"/>
      <x v="49"/>
    </i>
    <i r="1">
      <x v="207"/>
      <x v="50"/>
    </i>
    <i r="1">
      <x v="208"/>
      <x v="50"/>
    </i>
    <i r="1">
      <x v="209"/>
      <x v="50"/>
    </i>
    <i r="1">
      <x v="210"/>
      <x v="50"/>
    </i>
    <i r="1">
      <x v="211"/>
      <x v="49"/>
    </i>
    <i r="1">
      <x v="212"/>
      <x v="50"/>
    </i>
    <i r="1">
      <x v="213"/>
      <x v="50"/>
    </i>
    <i r="1">
      <x v="214"/>
      <x v="50"/>
    </i>
    <i r="1">
      <x v="215"/>
      <x v="50"/>
    </i>
    <i r="1">
      <x v="216"/>
      <x v="50"/>
    </i>
    <i r="1">
      <x v="217"/>
      <x v="50"/>
    </i>
    <i r="1">
      <x v="218"/>
      <x v="50"/>
    </i>
    <i r="1">
      <x v="219"/>
      <x v="50"/>
    </i>
    <i r="1">
      <x v="220"/>
      <x v="50"/>
    </i>
    <i r="1">
      <x v="221"/>
      <x v="50"/>
    </i>
    <i>
      <x v="5"/>
      <x v="23"/>
      <x v="13"/>
    </i>
    <i r="1">
      <x v="29"/>
      <x v="26"/>
    </i>
    <i r="1">
      <x v="41"/>
      <x v="13"/>
    </i>
    <i r="1">
      <x v="53"/>
      <x v="37"/>
    </i>
    <i r="1">
      <x v="97"/>
      <x v="11"/>
    </i>
    <i r="1">
      <x v="129"/>
      <x v="46"/>
    </i>
    <i r="1">
      <x v="131"/>
      <x v="46"/>
    </i>
    <i r="1">
      <x v="132"/>
      <x v="46"/>
    </i>
    <i r="1">
      <x v="138"/>
      <x v="56"/>
    </i>
    <i r="1">
      <x v="146"/>
      <x v="46"/>
    </i>
    <i r="1">
      <x v="148"/>
      <x v="46"/>
    </i>
    <i r="1">
      <x v="156"/>
      <x v="46"/>
    </i>
    <i r="1">
      <x v="170"/>
      <x v="49"/>
    </i>
    <i r="1">
      <x v="182"/>
      <x v="49"/>
    </i>
    <i r="1">
      <x v="185"/>
      <x v="49"/>
    </i>
    <i r="1">
      <x v="192"/>
      <x v="46"/>
    </i>
    <i r="1">
      <x v="198"/>
      <x v="48"/>
    </i>
    <i r="1">
      <x v="199"/>
      <x v="48"/>
    </i>
    <i r="1">
      <x v="201"/>
      <x v="31"/>
    </i>
    <i r="1">
      <x v="204"/>
      <x v="50"/>
    </i>
    <i r="1">
      <x v="209"/>
      <x v="50"/>
    </i>
    <i r="1">
      <x v="213"/>
      <x v="50"/>
    </i>
    <i r="1">
      <x v="215"/>
      <x v="50"/>
    </i>
    <i>
      <x v="6"/>
      <x v="10"/>
      <x v="63"/>
    </i>
    <i r="1">
      <x v="17"/>
      <x v="13"/>
    </i>
    <i r="1">
      <x v="19"/>
      <x v="13"/>
    </i>
    <i r="2">
      <x v="21"/>
    </i>
    <i r="1">
      <x v="21"/>
      <x v="13"/>
    </i>
    <i r="1">
      <x v="23"/>
      <x v="13"/>
    </i>
    <i r="1">
      <x v="24"/>
      <x v="13"/>
    </i>
    <i r="2">
      <x v="15"/>
    </i>
    <i r="1">
      <x v="25"/>
      <x v="13"/>
    </i>
    <i r="1">
      <x v="27"/>
      <x v="13"/>
    </i>
    <i r="1">
      <x v="28"/>
      <x v="13"/>
    </i>
    <i r="1">
      <x v="30"/>
      <x v="13"/>
    </i>
    <i r="1">
      <x v="32"/>
      <x v="21"/>
    </i>
    <i r="1">
      <x v="35"/>
      <x v="13"/>
    </i>
    <i r="1">
      <x v="36"/>
      <x v="13"/>
    </i>
    <i r="1">
      <x v="43"/>
      <x v="13"/>
    </i>
    <i r="1">
      <x v="45"/>
      <x v="19"/>
    </i>
    <i r="1">
      <x v="48"/>
      <x v="13"/>
    </i>
    <i r="2">
      <x v="14"/>
    </i>
    <i r="1">
      <x v="49"/>
      <x v="13"/>
    </i>
    <i r="1">
      <x v="53"/>
      <x v="37"/>
    </i>
    <i r="1">
      <x v="97"/>
      <x v="11"/>
    </i>
    <i r="1">
      <x v="106"/>
      <x v="11"/>
    </i>
    <i r="1">
      <x v="129"/>
      <x v="46"/>
    </i>
    <i r="1">
      <x v="132"/>
      <x v="46"/>
    </i>
    <i r="1">
      <x v="143"/>
      <x v="46"/>
    </i>
    <i r="1">
      <x v="146"/>
      <x v="46"/>
    </i>
    <i r="1">
      <x v="148"/>
      <x v="46"/>
    </i>
    <i r="1">
      <x v="170"/>
      <x v="49"/>
    </i>
    <i r="1">
      <x v="183"/>
      <x v="49"/>
    </i>
    <i r="1">
      <x v="184"/>
      <x v="49"/>
    </i>
    <i r="1">
      <x v="188"/>
      <x v="49"/>
    </i>
    <i r="1">
      <x v="198"/>
      <x v="48"/>
    </i>
    <i r="1">
      <x v="199"/>
      <x v="48"/>
    </i>
    <i r="1">
      <x v="204"/>
      <x v="50"/>
    </i>
    <i r="1">
      <x v="208"/>
      <x v="50"/>
    </i>
    <i r="1">
      <x v="209"/>
      <x v="50"/>
    </i>
    <i r="1">
      <x v="211"/>
      <x v="49"/>
    </i>
    <i r="1">
      <x v="213"/>
      <x v="50"/>
    </i>
    <i r="1">
      <x v="215"/>
      <x v="50"/>
    </i>
    <i r="1">
      <x v="216"/>
      <x v="50"/>
    </i>
    <i>
      <x v="7"/>
      <x v="21"/>
      <x v="21"/>
    </i>
    <i r="1">
      <x v="50"/>
      <x v="13"/>
    </i>
    <i r="1">
      <x v="110"/>
      <x v="11"/>
    </i>
    <i r="1">
      <x v="133"/>
      <x v="46"/>
    </i>
    <i r="1">
      <x v="134"/>
      <x v="46"/>
    </i>
    <i>
      <x v="8"/>
      <x v="10"/>
      <x v="12"/>
    </i>
    <i r="2">
      <x v="63"/>
    </i>
    <i r="1">
      <x v="52"/>
      <x v="37"/>
    </i>
    <i r="1">
      <x v="53"/>
      <x v="37"/>
    </i>
    <i r="1">
      <x v="128"/>
      <x v="46"/>
    </i>
    <i r="1">
      <x v="129"/>
      <x v="46"/>
    </i>
    <i r="1">
      <x v="134"/>
      <x v="46"/>
    </i>
    <i r="1">
      <x v="141"/>
      <x v="46"/>
    </i>
    <i r="1">
      <x v="142"/>
      <x v="46"/>
    </i>
    <i r="1">
      <x v="143"/>
      <x v="46"/>
    </i>
    <i r="1">
      <x v="146"/>
      <x v="46"/>
    </i>
    <i r="1">
      <x v="148"/>
      <x v="46"/>
    </i>
    <i r="1">
      <x v="150"/>
      <x v="46"/>
    </i>
    <i r="1">
      <x v="156"/>
      <x v="46"/>
    </i>
    <i r="1">
      <x v="160"/>
      <x v="46"/>
    </i>
    <i r="1">
      <x v="165"/>
      <x v="49"/>
    </i>
    <i r="1">
      <x v="166"/>
      <x v="46"/>
    </i>
    <i r="1">
      <x v="167"/>
      <x v="46"/>
    </i>
    <i r="1">
      <x v="168"/>
      <x v="46"/>
    </i>
    <i r="1">
      <x v="169"/>
      <x v="46"/>
    </i>
    <i r="1">
      <x v="172"/>
      <x v="46"/>
    </i>
    <i r="1">
      <x v="180"/>
      <x v="49"/>
    </i>
    <i r="1">
      <x v="185"/>
      <x/>
    </i>
    <i r="2">
      <x v="49"/>
    </i>
    <i r="1">
      <x v="186"/>
      <x v="49"/>
    </i>
    <i r="1">
      <x v="191"/>
      <x v="46"/>
    </i>
    <i r="1">
      <x v="199"/>
      <x v="48"/>
    </i>
    <i r="1">
      <x v="204"/>
      <x v="50"/>
    </i>
    <i r="1">
      <x v="207"/>
      <x v="50"/>
    </i>
    <i r="1">
      <x v="210"/>
      <x v="50"/>
    </i>
    <i>
      <x v="9"/>
      <x v="3"/>
      <x v="1"/>
    </i>
    <i r="1">
      <x v="54"/>
      <x v="25"/>
    </i>
    <i>
      <x v="10"/>
      <x v="10"/>
      <x v="12"/>
    </i>
    <i r="2">
      <x v="63"/>
    </i>
    <i r="1">
      <x v="15"/>
      <x v="6"/>
    </i>
    <i r="1">
      <x v="17"/>
      <x v="13"/>
    </i>
    <i r="1">
      <x v="18"/>
      <x v="13"/>
    </i>
    <i r="1">
      <x v="20"/>
      <x v="13"/>
    </i>
    <i r="1">
      <x v="21"/>
      <x v="13"/>
    </i>
    <i r="1">
      <x v="22"/>
      <x v="13"/>
    </i>
    <i r="1">
      <x v="23"/>
      <x v="13"/>
    </i>
    <i r="1">
      <x v="24"/>
      <x v="13"/>
    </i>
    <i r="2">
      <x v="15"/>
    </i>
    <i r="1">
      <x v="25"/>
      <x v="13"/>
    </i>
    <i r="2">
      <x v="21"/>
    </i>
    <i r="1">
      <x v="27"/>
      <x v="13"/>
    </i>
    <i r="2">
      <x v="21"/>
    </i>
    <i r="1">
      <x v="28"/>
      <x v="13"/>
    </i>
    <i r="1">
      <x v="29"/>
      <x v="13"/>
    </i>
    <i r="1">
      <x v="30"/>
      <x v="23"/>
    </i>
    <i r="1">
      <x v="32"/>
      <x v="13"/>
    </i>
    <i r="2">
      <x v="21"/>
    </i>
    <i r="1">
      <x v="33"/>
      <x v="21"/>
    </i>
    <i r="1">
      <x v="36"/>
      <x v="13"/>
    </i>
    <i r="1">
      <x v="37"/>
      <x v="13"/>
    </i>
    <i r="1">
      <x v="39"/>
      <x v="14"/>
    </i>
    <i r="1">
      <x v="40"/>
      <x v="13"/>
    </i>
    <i r="2">
      <x v="21"/>
    </i>
    <i r="1">
      <x v="42"/>
      <x v="13"/>
    </i>
    <i r="1">
      <x v="43"/>
      <x v="13"/>
    </i>
    <i r="1">
      <x v="45"/>
      <x v="18"/>
    </i>
    <i r="2">
      <x v="20"/>
    </i>
    <i r="1">
      <x v="46"/>
      <x v="13"/>
    </i>
    <i r="1">
      <x v="47"/>
      <x v="13"/>
    </i>
    <i r="1">
      <x v="50"/>
      <x v="13"/>
    </i>
    <i r="1">
      <x v="52"/>
      <x v="55"/>
    </i>
    <i r="1">
      <x v="53"/>
      <x v="37"/>
    </i>
    <i r="1">
      <x v="54"/>
      <x v="26"/>
    </i>
    <i r="1">
      <x v="55"/>
      <x v="36"/>
    </i>
    <i r="1">
      <x v="58"/>
      <x v="43"/>
    </i>
    <i r="1">
      <x v="82"/>
      <x v="24"/>
    </i>
    <i r="2">
      <x v="33"/>
    </i>
    <i r="1">
      <x v="88"/>
      <x v="11"/>
    </i>
    <i r="1">
      <x v="90"/>
      <x v="11"/>
    </i>
    <i r="1">
      <x v="96"/>
      <x v="11"/>
    </i>
    <i r="1">
      <x v="102"/>
      <x v="11"/>
    </i>
    <i r="1">
      <x v="103"/>
      <x v="11"/>
    </i>
    <i r="1">
      <x v="104"/>
      <x v="11"/>
    </i>
    <i r="1">
      <x v="106"/>
      <x v="11"/>
    </i>
    <i r="1">
      <x v="107"/>
      <x v="11"/>
    </i>
    <i r="1">
      <x v="108"/>
      <x v="11"/>
    </i>
    <i r="1">
      <x v="109"/>
      <x v="11"/>
    </i>
    <i r="1">
      <x v="110"/>
      <x v="11"/>
    </i>
    <i r="1">
      <x v="112"/>
      <x v="11"/>
    </i>
    <i r="1">
      <x v="114"/>
      <x v="11"/>
    </i>
    <i r="2">
      <x v="17"/>
    </i>
    <i r="1">
      <x v="115"/>
      <x v="11"/>
    </i>
    <i r="1">
      <x v="116"/>
      <x v="11"/>
    </i>
    <i r="1">
      <x v="125"/>
      <x v="1"/>
    </i>
    <i r="1">
      <x v="128"/>
      <x v="46"/>
    </i>
    <i r="1">
      <x v="129"/>
      <x v="46"/>
    </i>
    <i r="1">
      <x v="133"/>
      <x v="46"/>
    </i>
    <i r="1">
      <x v="134"/>
      <x v="46"/>
    </i>
    <i r="1">
      <x v="135"/>
      <x v="46"/>
    </i>
    <i r="1">
      <x v="139"/>
      <x v="47"/>
    </i>
    <i r="2">
      <x v="56"/>
    </i>
    <i r="1">
      <x v="141"/>
      <x v="46"/>
    </i>
    <i r="1">
      <x v="142"/>
      <x v="46"/>
    </i>
    <i r="1">
      <x v="143"/>
      <x v="46"/>
    </i>
    <i r="1">
      <x v="144"/>
      <x v="46"/>
    </i>
    <i r="1">
      <x v="146"/>
      <x v="46"/>
    </i>
    <i r="1">
      <x v="147"/>
      <x v="46"/>
    </i>
    <i r="1">
      <x v="148"/>
      <x v="46"/>
    </i>
    <i r="1">
      <x v="149"/>
      <x v="46"/>
    </i>
    <i r="1">
      <x v="151"/>
      <x v="1"/>
    </i>
    <i r="1">
      <x v="156"/>
      <x v="46"/>
    </i>
    <i r="1">
      <x v="157"/>
      <x v="46"/>
    </i>
    <i r="1">
      <x v="159"/>
      <x v="46"/>
    </i>
    <i r="1">
      <x v="160"/>
      <x v="46"/>
    </i>
    <i r="1">
      <x v="161"/>
      <x v="56"/>
    </i>
    <i r="1">
      <x v="162"/>
      <x v="56"/>
    </i>
    <i r="1">
      <x v="165"/>
      <x v="49"/>
    </i>
    <i r="1">
      <x v="166"/>
      <x v="46"/>
    </i>
    <i r="1">
      <x v="167"/>
      <x v="46"/>
    </i>
    <i r="1">
      <x v="168"/>
      <x v="46"/>
    </i>
    <i r="1">
      <x v="169"/>
      <x v="46"/>
    </i>
    <i r="1">
      <x v="172"/>
      <x v="46"/>
    </i>
    <i r="2">
      <x v="49"/>
    </i>
    <i r="1">
      <x v="173"/>
      <x v="46"/>
    </i>
    <i r="1">
      <x v="174"/>
      <x v="1"/>
    </i>
    <i r="1">
      <x v="180"/>
      <x v="49"/>
    </i>
    <i r="1">
      <x v="185"/>
      <x v="49"/>
    </i>
    <i r="1">
      <x v="186"/>
      <x v="49"/>
    </i>
    <i r="1">
      <x v="188"/>
      <x v="49"/>
    </i>
    <i r="1">
      <x v="194"/>
      <x v="50"/>
    </i>
    <i r="1">
      <x v="200"/>
      <x v="50"/>
    </i>
    <i r="1">
      <x v="203"/>
      <x v="50"/>
    </i>
    <i r="1">
      <x v="204"/>
      <x v="50"/>
    </i>
    <i r="1">
      <x v="209"/>
      <x v="50"/>
    </i>
    <i r="1">
      <x v="214"/>
      <x v="50"/>
    </i>
    <i r="1">
      <x v="215"/>
      <x v="50"/>
    </i>
    <i r="1">
      <x v="216"/>
      <x v="50"/>
    </i>
    <i r="1">
      <x v="217"/>
      <x v="50"/>
    </i>
    <i r="1">
      <x v="218"/>
      <x v="50"/>
    </i>
    <i r="1">
      <x v="219"/>
      <x v="50"/>
    </i>
    <i r="1">
      <x v="221"/>
      <x v="50"/>
    </i>
    <i>
      <x v="11"/>
      <x/>
      <x v="1"/>
    </i>
    <i r="1">
      <x v="2"/>
      <x v="10"/>
    </i>
    <i r="1">
      <x v="3"/>
      <x v="1"/>
    </i>
    <i r="1">
      <x v="6"/>
      <x v="39"/>
    </i>
    <i r="1">
      <x v="7"/>
      <x v="5"/>
    </i>
    <i r="1">
      <x v="8"/>
      <x v="1"/>
    </i>
    <i r="2">
      <x v="2"/>
    </i>
    <i r="1">
      <x v="9"/>
      <x v="9"/>
    </i>
    <i r="1">
      <x v="10"/>
      <x v="12"/>
    </i>
    <i r="2">
      <x v="63"/>
    </i>
    <i r="1">
      <x v="12"/>
      <x v="8"/>
    </i>
    <i r="1">
      <x v="13"/>
      <x v="3"/>
    </i>
    <i r="1">
      <x v="14"/>
      <x v="4"/>
    </i>
    <i r="1">
      <x v="15"/>
      <x v="6"/>
    </i>
    <i r="1">
      <x v="17"/>
      <x v="13"/>
    </i>
    <i r="2">
      <x v="15"/>
    </i>
    <i r="2">
      <x v="21"/>
    </i>
    <i r="1">
      <x v="18"/>
      <x v="13"/>
    </i>
    <i r="2">
      <x v="21"/>
    </i>
    <i r="1">
      <x v="19"/>
      <x v="13"/>
    </i>
    <i r="2">
      <x v="21"/>
    </i>
    <i r="1">
      <x v="20"/>
      <x v="13"/>
    </i>
    <i r="2">
      <x v="21"/>
    </i>
    <i r="1">
      <x v="21"/>
      <x v="13"/>
    </i>
    <i r="2">
      <x v="21"/>
    </i>
    <i r="1">
      <x v="22"/>
      <x v="13"/>
    </i>
    <i r="1">
      <x v="23"/>
      <x v="13"/>
    </i>
    <i r="1">
      <x v="24"/>
      <x v="13"/>
    </i>
    <i r="1">
      <x v="25"/>
      <x v="13"/>
    </i>
    <i r="2">
      <x v="21"/>
    </i>
    <i r="1">
      <x v="26"/>
      <x v="13"/>
    </i>
    <i r="1">
      <x v="27"/>
      <x v="13"/>
    </i>
    <i r="2">
      <x v="14"/>
    </i>
    <i r="2">
      <x v="21"/>
    </i>
    <i r="1">
      <x v="28"/>
      <x v="13"/>
    </i>
    <i r="1">
      <x v="29"/>
      <x v="13"/>
    </i>
    <i r="1">
      <x v="30"/>
      <x v="13"/>
    </i>
    <i r="1">
      <x v="31"/>
      <x v="69"/>
    </i>
    <i r="1">
      <x v="32"/>
      <x v="13"/>
    </i>
    <i r="1">
      <x v="33"/>
      <x v="13"/>
    </i>
    <i r="2">
      <x v="21"/>
    </i>
    <i r="1">
      <x v="34"/>
      <x v="13"/>
    </i>
    <i r="2">
      <x v="21"/>
    </i>
    <i r="1">
      <x v="35"/>
      <x v="13"/>
    </i>
    <i r="1">
      <x v="36"/>
      <x v="13"/>
    </i>
    <i r="2">
      <x v="15"/>
    </i>
    <i r="2">
      <x v="21"/>
    </i>
    <i r="1">
      <x v="37"/>
      <x v="13"/>
    </i>
    <i r="1">
      <x v="38"/>
      <x v="13"/>
    </i>
    <i r="2">
      <x v="21"/>
    </i>
    <i r="1">
      <x v="39"/>
      <x v="14"/>
    </i>
    <i r="1">
      <x v="40"/>
      <x v="13"/>
    </i>
    <i r="2">
      <x v="21"/>
    </i>
    <i r="1">
      <x v="42"/>
      <x v="13"/>
    </i>
    <i r="1">
      <x v="43"/>
      <x v="13"/>
    </i>
    <i r="2">
      <x v="21"/>
    </i>
    <i r="1">
      <x v="44"/>
      <x v="13"/>
    </i>
    <i r="2">
      <x v="14"/>
    </i>
    <i r="2">
      <x v="21"/>
    </i>
    <i r="2">
      <x v="22"/>
    </i>
    <i r="1">
      <x v="45"/>
      <x v="18"/>
    </i>
    <i r="2">
      <x v="19"/>
    </i>
    <i r="1">
      <x v="46"/>
      <x v="13"/>
    </i>
    <i r="2">
      <x v="21"/>
    </i>
    <i r="1">
      <x v="47"/>
      <x v="13"/>
    </i>
    <i r="2">
      <x v="14"/>
    </i>
    <i r="2">
      <x v="21"/>
    </i>
    <i r="2">
      <x v="32"/>
    </i>
    <i r="1">
      <x v="48"/>
      <x v="13"/>
    </i>
    <i r="2">
      <x v="14"/>
    </i>
    <i r="1">
      <x v="49"/>
      <x v="13"/>
    </i>
    <i r="2">
      <x v="21"/>
    </i>
    <i r="1">
      <x v="50"/>
      <x v="13"/>
    </i>
    <i r="1">
      <x v="51"/>
      <x v="16"/>
    </i>
    <i r="1">
      <x v="52"/>
      <x v="55"/>
    </i>
    <i r="1">
      <x v="53"/>
      <x v="34"/>
    </i>
    <i r="2">
      <x v="37"/>
    </i>
    <i r="1">
      <x v="54"/>
      <x v="25"/>
    </i>
    <i r="2">
      <x v="26"/>
    </i>
    <i r="1">
      <x v="57"/>
      <x v="37"/>
    </i>
    <i r="1">
      <x v="59"/>
      <x v="42"/>
    </i>
    <i r="2">
      <x v="43"/>
    </i>
    <i r="1">
      <x v="60"/>
      <x v="43"/>
    </i>
    <i r="1">
      <x v="63"/>
      <x v="42"/>
    </i>
    <i r="1">
      <x v="64"/>
      <x v="27"/>
    </i>
    <i r="1">
      <x v="66"/>
      <x v="13"/>
    </i>
    <i r="1">
      <x v="68"/>
      <x v="36"/>
    </i>
    <i r="1">
      <x v="69"/>
      <x v="36"/>
    </i>
    <i r="1">
      <x v="70"/>
      <x v="36"/>
    </i>
    <i r="2">
      <x v="64"/>
    </i>
    <i r="1">
      <x v="71"/>
      <x v="36"/>
    </i>
    <i r="2">
      <x v="65"/>
    </i>
    <i r="1">
      <x v="72"/>
      <x v="64"/>
    </i>
    <i r="1">
      <x v="73"/>
      <x v="36"/>
    </i>
    <i r="1">
      <x v="76"/>
      <x v="61"/>
    </i>
    <i r="1">
      <x v="82"/>
      <x v="24"/>
    </i>
    <i r="2">
      <x v="33"/>
    </i>
    <i r="1">
      <x v="83"/>
      <x v="24"/>
    </i>
    <i r="1">
      <x v="87"/>
      <x v="11"/>
    </i>
    <i r="1">
      <x v="88"/>
      <x v="11"/>
    </i>
    <i r="1">
      <x v="89"/>
      <x v="11"/>
    </i>
    <i r="1">
      <x v="90"/>
      <x v="11"/>
    </i>
    <i r="1">
      <x v="91"/>
      <x v="11"/>
    </i>
    <i r="2">
      <x v="16"/>
    </i>
    <i r="1">
      <x v="92"/>
      <x v="11"/>
    </i>
    <i r="1">
      <x v="93"/>
      <x v="11"/>
    </i>
    <i r="1">
      <x v="94"/>
      <x v="11"/>
    </i>
    <i r="1">
      <x v="95"/>
      <x v="11"/>
    </i>
    <i r="1">
      <x v="96"/>
      <x v="11"/>
    </i>
    <i r="1">
      <x v="97"/>
      <x v="11"/>
    </i>
    <i r="1">
      <x v="98"/>
      <x v="11"/>
    </i>
    <i r="1">
      <x v="99"/>
      <x v="11"/>
    </i>
    <i r="1">
      <x v="100"/>
      <x v="11"/>
    </i>
    <i r="1">
      <x v="101"/>
      <x v="11"/>
    </i>
    <i r="1">
      <x v="102"/>
      <x v="11"/>
    </i>
    <i r="1">
      <x v="103"/>
      <x v="11"/>
    </i>
    <i r="1">
      <x v="104"/>
      <x v="11"/>
    </i>
    <i r="1">
      <x v="105"/>
      <x v="11"/>
    </i>
    <i r="1">
      <x v="106"/>
      <x v="11"/>
    </i>
    <i r="1">
      <x v="107"/>
      <x v="11"/>
    </i>
    <i r="1">
      <x v="108"/>
      <x v="11"/>
    </i>
    <i r="1">
      <x v="109"/>
      <x v="11"/>
    </i>
    <i r="1">
      <x v="110"/>
      <x v="11"/>
    </i>
    <i r="1">
      <x v="111"/>
      <x v="11"/>
    </i>
    <i r="1">
      <x v="112"/>
      <x v="11"/>
    </i>
    <i r="1">
      <x v="113"/>
      <x v="11"/>
    </i>
    <i r="1">
      <x v="114"/>
      <x v="11"/>
    </i>
    <i r="1">
      <x v="115"/>
      <x v="11"/>
    </i>
    <i r="1">
      <x v="116"/>
      <x v="11"/>
    </i>
    <i r="1">
      <x v="117"/>
      <x v="1"/>
    </i>
    <i r="1">
      <x v="119"/>
      <x v="34"/>
    </i>
    <i r="2">
      <x v="49"/>
    </i>
    <i r="2">
      <x v="53"/>
    </i>
    <i r="1">
      <x v="120"/>
      <x v="34"/>
    </i>
    <i r="2">
      <x v="46"/>
    </i>
    <i r="1">
      <x v="121"/>
      <x v="46"/>
    </i>
    <i r="1">
      <x v="122"/>
      <x v="50"/>
    </i>
    <i r="2">
      <x v="53"/>
    </i>
    <i r="1">
      <x v="123"/>
      <x v="41"/>
    </i>
    <i r="2">
      <x v="54"/>
    </i>
    <i r="1">
      <x v="124"/>
      <x v="40"/>
    </i>
    <i r="2">
      <x v="54"/>
    </i>
    <i r="1">
      <x v="125"/>
      <x v="1"/>
    </i>
    <i r="1">
      <x v="128"/>
      <x v="46"/>
    </i>
    <i r="1">
      <x v="129"/>
      <x v="46"/>
    </i>
    <i r="1">
      <x v="130"/>
      <x v="46"/>
    </i>
    <i r="1">
      <x v="131"/>
      <x v="46"/>
    </i>
    <i r="1">
      <x v="132"/>
      <x v="46"/>
    </i>
    <i r="1">
      <x v="133"/>
      <x v="46"/>
    </i>
    <i r="1">
      <x v="134"/>
      <x v="46"/>
    </i>
    <i r="1">
      <x v="135"/>
      <x v="46"/>
    </i>
    <i r="1">
      <x v="136"/>
      <x v="56"/>
    </i>
    <i r="1">
      <x v="137"/>
      <x v="56"/>
    </i>
    <i r="1">
      <x v="139"/>
      <x v="56"/>
    </i>
    <i r="1">
      <x v="141"/>
      <x v="46"/>
    </i>
    <i r="1">
      <x v="142"/>
      <x v="46"/>
    </i>
    <i r="1">
      <x v="143"/>
      <x v="46"/>
    </i>
    <i r="1">
      <x v="144"/>
      <x v="46"/>
    </i>
    <i r="1">
      <x v="145"/>
      <x v="46"/>
    </i>
    <i r="1">
      <x v="146"/>
      <x v="46"/>
    </i>
    <i r="1">
      <x v="147"/>
      <x v="46"/>
    </i>
    <i r="1">
      <x v="148"/>
      <x v="46"/>
    </i>
    <i r="1">
      <x v="149"/>
      <x v="46"/>
    </i>
    <i r="1">
      <x v="150"/>
      <x v="46"/>
    </i>
    <i r="1">
      <x v="152"/>
      <x v="46"/>
    </i>
    <i r="1">
      <x v="153"/>
      <x v="46"/>
    </i>
    <i r="1">
      <x v="156"/>
      <x v="46"/>
    </i>
    <i r="1">
      <x v="157"/>
      <x v="46"/>
    </i>
    <i r="1">
      <x v="158"/>
      <x v="46"/>
    </i>
    <i r="1">
      <x v="159"/>
      <x v="46"/>
    </i>
    <i r="1">
      <x v="160"/>
      <x v="46"/>
    </i>
    <i r="1">
      <x v="161"/>
      <x v="56"/>
    </i>
    <i r="1">
      <x v="162"/>
      <x v="56"/>
    </i>
    <i r="1">
      <x v="165"/>
      <x v="46"/>
    </i>
    <i r="2">
      <x v="49"/>
    </i>
    <i r="1">
      <x v="166"/>
      <x v="46"/>
    </i>
    <i r="1">
      <x v="167"/>
      <x v="46"/>
    </i>
    <i r="1">
      <x v="168"/>
      <x v="46"/>
    </i>
    <i r="1">
      <x v="169"/>
      <x v="46"/>
    </i>
    <i r="1">
      <x v="170"/>
      <x v="49"/>
    </i>
    <i r="1">
      <x v="172"/>
      <x v="46"/>
    </i>
    <i r="2">
      <x v="49"/>
    </i>
    <i r="1">
      <x v="173"/>
      <x v="46"/>
    </i>
    <i r="1">
      <x v="175"/>
      <x v="31"/>
    </i>
    <i r="1">
      <x v="176"/>
      <x v="31"/>
    </i>
    <i r="1">
      <x v="177"/>
      <x v="31"/>
    </i>
    <i r="1">
      <x v="178"/>
      <x v="31"/>
    </i>
    <i r="1">
      <x v="179"/>
      <x v="31"/>
    </i>
    <i r="1">
      <x v="180"/>
      <x v="49"/>
    </i>
    <i r="1">
      <x v="181"/>
      <x v="49"/>
    </i>
    <i r="1">
      <x v="182"/>
      <x v="49"/>
    </i>
    <i r="1">
      <x v="183"/>
      <x v="49"/>
    </i>
    <i r="1">
      <x v="184"/>
      <x v="49"/>
    </i>
    <i r="1">
      <x v="185"/>
      <x v="49"/>
    </i>
    <i r="1">
      <x v="186"/>
      <x v="49"/>
    </i>
    <i r="1">
      <x v="187"/>
      <x v="49"/>
    </i>
    <i r="1">
      <x v="188"/>
      <x v="49"/>
    </i>
    <i r="1">
      <x v="189"/>
      <x v="49"/>
    </i>
    <i r="1">
      <x v="190"/>
      <x v="46"/>
    </i>
    <i r="1">
      <x v="191"/>
      <x v="46"/>
    </i>
    <i r="1">
      <x v="192"/>
      <x v="46"/>
    </i>
    <i r="1">
      <x v="193"/>
      <x v="46"/>
    </i>
    <i r="1">
      <x v="194"/>
      <x v="50"/>
    </i>
    <i r="1">
      <x v="195"/>
      <x/>
    </i>
    <i r="2">
      <x v="50"/>
    </i>
    <i r="1">
      <x v="197"/>
      <x v="33"/>
    </i>
    <i r="1">
      <x v="198"/>
      <x v="48"/>
    </i>
    <i r="1">
      <x v="200"/>
      <x v="50"/>
    </i>
    <i r="1">
      <x v="202"/>
      <x v="31"/>
    </i>
    <i r="1">
      <x v="203"/>
      <x v="50"/>
    </i>
    <i r="1">
      <x v="204"/>
      <x v="50"/>
    </i>
    <i r="1">
      <x v="205"/>
      <x v="50"/>
    </i>
    <i r="1">
      <x v="206"/>
      <x v="49"/>
    </i>
    <i r="1">
      <x v="207"/>
      <x v="50"/>
    </i>
    <i r="1">
      <x v="208"/>
      <x v="50"/>
    </i>
    <i r="1">
      <x v="209"/>
      <x v="50"/>
    </i>
    <i r="1">
      <x v="210"/>
      <x v="50"/>
    </i>
    <i r="1">
      <x v="211"/>
      <x v="49"/>
    </i>
    <i r="1">
      <x v="212"/>
      <x v="50"/>
    </i>
    <i r="1">
      <x v="213"/>
      <x v="50"/>
    </i>
    <i r="1">
      <x v="214"/>
      <x v="50"/>
    </i>
    <i r="1">
      <x v="215"/>
      <x v="50"/>
    </i>
    <i r="1">
      <x v="216"/>
      <x v="50"/>
    </i>
    <i r="1">
      <x v="217"/>
      <x v="50"/>
    </i>
    <i r="1">
      <x v="218"/>
      <x v="50"/>
    </i>
    <i r="1">
      <x v="219"/>
      <x v="50"/>
    </i>
    <i r="1">
      <x v="220"/>
      <x v="50"/>
    </i>
    <i r="1">
      <x v="221"/>
      <x v="50"/>
    </i>
    <i>
      <x v="12"/>
      <x v="2"/>
      <x v="10"/>
    </i>
    <i r="1">
      <x v="3"/>
      <x v="1"/>
    </i>
    <i r="1">
      <x v="8"/>
      <x v="2"/>
    </i>
    <i r="1">
      <x v="10"/>
      <x v="12"/>
    </i>
    <i r="1">
      <x v="30"/>
      <x v="13"/>
    </i>
    <i r="1">
      <x v="40"/>
      <x v="13"/>
    </i>
    <i r="1">
      <x v="44"/>
      <x v="13"/>
    </i>
    <i r="1">
      <x v="45"/>
      <x v="18"/>
    </i>
    <i r="1">
      <x v="46"/>
      <x v="13"/>
    </i>
    <i r="1">
      <x v="53"/>
      <x v="37"/>
    </i>
    <i r="1">
      <x v="55"/>
      <x v="36"/>
    </i>
    <i r="1">
      <x v="59"/>
      <x v="42"/>
    </i>
    <i r="1">
      <x v="88"/>
      <x v="11"/>
    </i>
    <i r="1">
      <x v="90"/>
      <x v="11"/>
    </i>
    <i r="1">
      <x v="94"/>
      <x v="11"/>
    </i>
    <i r="1">
      <x v="95"/>
      <x v="11"/>
    </i>
    <i r="1">
      <x v="96"/>
      <x v="11"/>
    </i>
    <i r="1">
      <x v="98"/>
      <x v="11"/>
    </i>
    <i r="1">
      <x v="106"/>
      <x v="11"/>
    </i>
    <i r="1">
      <x v="108"/>
      <x v="11"/>
    </i>
    <i r="1">
      <x v="112"/>
      <x v="11"/>
    </i>
    <i r="1">
      <x v="113"/>
      <x v="11"/>
    </i>
    <i r="1">
      <x v="118"/>
      <x v="29"/>
    </i>
    <i r="1">
      <x v="130"/>
      <x v="46"/>
    </i>
    <i r="1">
      <x v="132"/>
      <x v="46"/>
    </i>
    <i r="1">
      <x v="133"/>
      <x v="46"/>
    </i>
    <i r="1">
      <x v="134"/>
      <x v="46"/>
    </i>
    <i r="1">
      <x v="135"/>
      <x v="46"/>
    </i>
    <i r="1">
      <x v="141"/>
      <x v="46"/>
    </i>
    <i r="1">
      <x v="143"/>
      <x v="46"/>
    </i>
    <i r="1">
      <x v="144"/>
      <x v="46"/>
    </i>
    <i r="1">
      <x v="146"/>
      <x v="46"/>
    </i>
    <i r="1">
      <x v="148"/>
      <x v="46"/>
    </i>
    <i r="1">
      <x v="149"/>
      <x v="46"/>
    </i>
    <i r="1">
      <x v="150"/>
      <x v="46"/>
    </i>
    <i r="1">
      <x v="152"/>
      <x v="46"/>
    </i>
    <i r="1">
      <x v="156"/>
      <x v="46"/>
    </i>
    <i r="1">
      <x v="157"/>
      <x v="46"/>
    </i>
    <i r="1">
      <x v="165"/>
      <x v="46"/>
    </i>
    <i r="2">
      <x v="49"/>
    </i>
    <i r="1">
      <x v="169"/>
      <x v="46"/>
    </i>
    <i r="1">
      <x v="170"/>
      <x v="49"/>
    </i>
    <i r="1">
      <x v="172"/>
      <x v="46"/>
    </i>
    <i r="1">
      <x v="173"/>
      <x v="46"/>
    </i>
    <i r="1">
      <x v="183"/>
      <x v="49"/>
    </i>
    <i r="1">
      <x v="184"/>
      <x v="49"/>
    </i>
    <i r="1">
      <x v="185"/>
      <x v="49"/>
    </i>
    <i r="1">
      <x v="186"/>
      <x v="49"/>
    </i>
    <i r="1">
      <x v="188"/>
      <x v="49"/>
    </i>
    <i r="1">
      <x v="191"/>
      <x v="46"/>
    </i>
    <i r="1">
      <x v="196"/>
      <x v="51"/>
    </i>
    <i r="1">
      <x v="198"/>
      <x v="48"/>
    </i>
    <i r="1">
      <x v="205"/>
      <x v="50"/>
    </i>
    <i r="1">
      <x v="206"/>
      <x v="49"/>
    </i>
    <i r="1">
      <x v="208"/>
      <x v="50"/>
    </i>
    <i r="1">
      <x v="211"/>
      <x v="49"/>
    </i>
    <i r="1">
      <x v="212"/>
      <x v="50"/>
    </i>
    <i r="1">
      <x v="213"/>
      <x v="50"/>
    </i>
    <i r="1">
      <x v="214"/>
      <x v="50"/>
    </i>
    <i r="1">
      <x v="216"/>
      <x v="50"/>
    </i>
    <i r="1">
      <x v="219"/>
      <x v="50"/>
    </i>
    <i r="1">
      <x v="220"/>
      <x v="50"/>
    </i>
    <i>
      <x v="13"/>
      <x v="5"/>
      <x v="52"/>
    </i>
    <i r="1">
      <x v="8"/>
      <x v="63"/>
    </i>
    <i r="1">
      <x v="10"/>
      <x v="12"/>
    </i>
    <i r="2">
      <x v="63"/>
    </i>
    <i r="1">
      <x v="15"/>
      <x v="6"/>
    </i>
    <i r="1">
      <x v="17"/>
      <x v="13"/>
    </i>
    <i r="2">
      <x v="15"/>
    </i>
    <i r="2">
      <x v="21"/>
    </i>
    <i r="1">
      <x v="18"/>
      <x v="13"/>
    </i>
    <i r="2">
      <x v="21"/>
    </i>
    <i r="1">
      <x v="19"/>
      <x v="13"/>
    </i>
    <i r="2">
      <x v="21"/>
    </i>
    <i r="1">
      <x v="20"/>
      <x v="13"/>
    </i>
    <i r="2">
      <x v="21"/>
    </i>
    <i r="1">
      <x v="21"/>
      <x v="13"/>
    </i>
    <i r="2">
      <x v="21"/>
    </i>
    <i r="1">
      <x v="22"/>
      <x v="13"/>
    </i>
    <i r="1">
      <x v="23"/>
      <x v="13"/>
    </i>
    <i r="1">
      <x v="24"/>
      <x v="13"/>
    </i>
    <i r="2">
      <x v="15"/>
    </i>
    <i r="1">
      <x v="25"/>
      <x v="13"/>
    </i>
    <i r="2">
      <x v="21"/>
    </i>
    <i r="1">
      <x v="26"/>
      <x v="13"/>
    </i>
    <i r="2">
      <x v="21"/>
    </i>
    <i r="1">
      <x v="27"/>
      <x v="13"/>
    </i>
    <i r="2">
      <x v="14"/>
    </i>
    <i r="2">
      <x v="21"/>
    </i>
    <i r="1">
      <x v="28"/>
      <x v="13"/>
    </i>
    <i r="1">
      <x v="29"/>
      <x v="13"/>
    </i>
    <i r="2">
      <x v="26"/>
    </i>
    <i r="1">
      <x v="30"/>
      <x v="13"/>
    </i>
    <i r="2">
      <x v="23"/>
    </i>
    <i r="1">
      <x v="32"/>
      <x v="13"/>
    </i>
    <i r="2">
      <x v="21"/>
    </i>
    <i r="1">
      <x v="33"/>
      <x v="13"/>
    </i>
    <i r="2">
      <x v="21"/>
    </i>
    <i r="1">
      <x v="34"/>
      <x v="13"/>
    </i>
    <i r="2">
      <x v="21"/>
    </i>
    <i r="1">
      <x v="35"/>
      <x v="13"/>
    </i>
    <i r="1">
      <x v="36"/>
      <x v="13"/>
    </i>
    <i r="2">
      <x v="15"/>
    </i>
    <i r="2">
      <x v="21"/>
    </i>
    <i r="1">
      <x v="37"/>
      <x v="13"/>
    </i>
    <i r="1">
      <x v="38"/>
      <x v="13"/>
    </i>
    <i r="2">
      <x v="21"/>
    </i>
    <i r="1">
      <x v="39"/>
      <x v="14"/>
    </i>
    <i r="1">
      <x v="40"/>
      <x v="13"/>
    </i>
    <i r="2">
      <x v="21"/>
    </i>
    <i r="1">
      <x v="41"/>
      <x v="13"/>
    </i>
    <i r="2">
      <x v="21"/>
    </i>
    <i r="1">
      <x v="42"/>
      <x v="13"/>
    </i>
    <i r="1">
      <x v="43"/>
      <x v="13"/>
    </i>
    <i r="2">
      <x v="21"/>
    </i>
    <i r="1">
      <x v="44"/>
      <x v="13"/>
    </i>
    <i r="2">
      <x v="14"/>
    </i>
    <i r="2">
      <x v="21"/>
    </i>
    <i r="2">
      <x v="22"/>
    </i>
    <i r="1">
      <x v="45"/>
      <x v="18"/>
    </i>
    <i r="2">
      <x v="19"/>
    </i>
    <i r="2">
      <x v="20"/>
    </i>
    <i r="1">
      <x v="46"/>
      <x v="13"/>
    </i>
    <i r="2">
      <x v="21"/>
    </i>
    <i r="1">
      <x v="47"/>
      <x v="13"/>
    </i>
    <i r="2">
      <x v="14"/>
    </i>
    <i r="1">
      <x v="48"/>
      <x v="13"/>
    </i>
    <i r="2">
      <x v="14"/>
    </i>
    <i r="1">
      <x v="49"/>
      <x v="13"/>
    </i>
    <i r="2">
      <x v="21"/>
    </i>
    <i r="1">
      <x v="50"/>
      <x v="13"/>
    </i>
    <i r="1">
      <x v="52"/>
      <x v="55"/>
    </i>
    <i r="1">
      <x v="53"/>
      <x v="37"/>
    </i>
    <i r="1">
      <x v="54"/>
      <x v="26"/>
    </i>
    <i r="1">
      <x v="55"/>
      <x v="36"/>
    </i>
    <i r="1">
      <x v="58"/>
      <x v="43"/>
    </i>
    <i r="1">
      <x v="72"/>
      <x v="64"/>
    </i>
    <i r="1">
      <x v="81"/>
      <x v="66"/>
    </i>
    <i r="1">
      <x v="82"/>
      <x v="24"/>
    </i>
    <i r="2">
      <x v="33"/>
    </i>
    <i r="1">
      <x v="88"/>
      <x v="11"/>
    </i>
    <i r="1">
      <x v="89"/>
      <x v="11"/>
    </i>
    <i r="1">
      <x v="90"/>
      <x v="11"/>
    </i>
    <i r="1">
      <x v="91"/>
      <x v="11"/>
    </i>
    <i r="1">
      <x v="94"/>
      <x v="11"/>
    </i>
    <i r="1">
      <x v="95"/>
      <x v="11"/>
    </i>
    <i r="1">
      <x v="96"/>
      <x v="11"/>
    </i>
    <i r="1">
      <x v="97"/>
      <x v="11"/>
    </i>
    <i r="1">
      <x v="102"/>
      <x v="11"/>
    </i>
    <i r="1">
      <x v="103"/>
      <x v="11"/>
    </i>
    <i r="1">
      <x v="104"/>
      <x v="11"/>
    </i>
    <i r="1">
      <x v="106"/>
      <x v="11"/>
    </i>
    <i r="1">
      <x v="107"/>
      <x v="11"/>
    </i>
    <i r="1">
      <x v="108"/>
      <x v="11"/>
    </i>
    <i r="1">
      <x v="109"/>
      <x v="11"/>
    </i>
    <i r="1">
      <x v="110"/>
      <x v="11"/>
    </i>
    <i r="1">
      <x v="111"/>
      <x v="11"/>
    </i>
    <i r="1">
      <x v="112"/>
      <x v="11"/>
    </i>
    <i r="1">
      <x v="113"/>
      <x v="11"/>
    </i>
    <i r="1">
      <x v="114"/>
      <x v="11"/>
    </i>
    <i r="2">
      <x v="17"/>
    </i>
    <i r="1">
      <x v="115"/>
      <x v="11"/>
    </i>
    <i r="1">
      <x v="124"/>
      <x v="40"/>
    </i>
    <i r="1">
      <x v="128"/>
      <x v="46"/>
    </i>
    <i r="1">
      <x v="129"/>
      <x v="46"/>
    </i>
    <i r="1">
      <x v="130"/>
      <x v="46"/>
    </i>
    <i r="1">
      <x v="131"/>
      <x v="46"/>
    </i>
    <i r="1">
      <x v="132"/>
      <x v="46"/>
    </i>
    <i r="1">
      <x v="133"/>
      <x v="46"/>
    </i>
    <i r="1">
      <x v="134"/>
      <x v="46"/>
    </i>
    <i r="1">
      <x v="135"/>
      <x v="46"/>
    </i>
    <i r="1">
      <x v="137"/>
      <x v="56"/>
    </i>
    <i r="1">
      <x v="138"/>
      <x v="56"/>
    </i>
    <i r="1">
      <x v="139"/>
      <x v="47"/>
    </i>
    <i r="2">
      <x v="56"/>
    </i>
    <i r="1">
      <x v="141"/>
      <x v="46"/>
    </i>
    <i r="1">
      <x v="142"/>
      <x v="46"/>
    </i>
    <i r="1">
      <x v="143"/>
      <x v="46"/>
    </i>
    <i r="1">
      <x v="144"/>
      <x v="46"/>
    </i>
    <i r="1">
      <x v="145"/>
      <x v="46"/>
    </i>
    <i r="1">
      <x v="146"/>
      <x v="46"/>
    </i>
    <i r="1">
      <x v="147"/>
      <x v="46"/>
    </i>
    <i r="1">
      <x v="148"/>
      <x v="46"/>
    </i>
    <i r="1">
      <x v="149"/>
      <x v="46"/>
    </i>
    <i r="1">
      <x v="150"/>
      <x v="46"/>
    </i>
    <i r="1">
      <x v="156"/>
      <x v="46"/>
    </i>
    <i r="1">
      <x v="157"/>
      <x v="46"/>
    </i>
    <i r="1">
      <x v="158"/>
      <x v="46"/>
    </i>
    <i r="1">
      <x v="159"/>
      <x v="46"/>
    </i>
    <i r="1">
      <x v="160"/>
      <x v="46"/>
    </i>
    <i r="1">
      <x v="161"/>
      <x v="56"/>
    </i>
    <i r="1">
      <x v="162"/>
      <x v="56"/>
    </i>
    <i r="1">
      <x v="163"/>
      <x v="56"/>
    </i>
    <i r="1">
      <x v="165"/>
      <x v="49"/>
    </i>
    <i r="1">
      <x v="166"/>
      <x v="46"/>
    </i>
    <i r="1">
      <x v="167"/>
      <x v="46"/>
    </i>
    <i r="1">
      <x v="168"/>
      <x v="46"/>
    </i>
    <i r="1">
      <x v="169"/>
      <x v="46"/>
    </i>
    <i r="1">
      <x v="170"/>
      <x v="49"/>
    </i>
    <i r="1">
      <x v="171"/>
      <x v="47"/>
    </i>
    <i r="2">
      <x v="56"/>
    </i>
    <i r="1">
      <x v="172"/>
      <x v="46"/>
    </i>
    <i r="2">
      <x v="49"/>
    </i>
    <i r="1">
      <x v="173"/>
      <x v="46"/>
    </i>
    <i r="1">
      <x v="174"/>
      <x v="49"/>
    </i>
    <i r="1">
      <x v="175"/>
      <x v="31"/>
    </i>
    <i r="1">
      <x v="176"/>
      <x v="31"/>
    </i>
    <i r="1">
      <x v="177"/>
      <x v="31"/>
    </i>
    <i r="1">
      <x v="179"/>
      <x v="31"/>
    </i>
    <i r="1">
      <x v="180"/>
      <x/>
    </i>
    <i r="2">
      <x v="49"/>
    </i>
    <i r="1">
      <x v="181"/>
      <x v="49"/>
    </i>
    <i r="1">
      <x v="182"/>
      <x v="49"/>
    </i>
    <i r="1">
      <x v="183"/>
      <x v="49"/>
    </i>
    <i r="1">
      <x v="184"/>
      <x v="49"/>
    </i>
    <i r="1">
      <x v="185"/>
      <x v="49"/>
    </i>
    <i r="1">
      <x v="186"/>
      <x v="49"/>
    </i>
    <i r="1">
      <x v="187"/>
      <x v="49"/>
    </i>
    <i r="1">
      <x v="188"/>
      <x v="49"/>
    </i>
    <i r="1">
      <x v="189"/>
      <x v="49"/>
    </i>
    <i r="1">
      <x v="190"/>
      <x v="46"/>
    </i>
    <i r="1">
      <x v="191"/>
      <x v="46"/>
    </i>
    <i r="1">
      <x v="192"/>
      <x v="46"/>
    </i>
    <i r="1">
      <x v="193"/>
      <x v="46"/>
    </i>
    <i r="1">
      <x v="195"/>
      <x v="50"/>
    </i>
    <i r="1">
      <x v="196"/>
      <x v="51"/>
    </i>
    <i r="1">
      <x v="198"/>
      <x v="48"/>
    </i>
    <i r="1">
      <x v="199"/>
      <x v="48"/>
    </i>
    <i r="1">
      <x v="200"/>
      <x v="50"/>
    </i>
    <i r="1">
      <x v="201"/>
      <x v="31"/>
    </i>
    <i r="1">
      <x v="202"/>
      <x v="31"/>
    </i>
    <i r="1">
      <x v="203"/>
      <x v="50"/>
    </i>
    <i r="1">
      <x v="204"/>
      <x v="50"/>
    </i>
    <i r="1">
      <x v="205"/>
      <x v="50"/>
    </i>
    <i r="1">
      <x v="206"/>
      <x v="49"/>
    </i>
    <i r="1">
      <x v="207"/>
      <x v="50"/>
    </i>
    <i r="1">
      <x v="208"/>
      <x v="50"/>
    </i>
    <i r="1">
      <x v="209"/>
      <x v="50"/>
    </i>
    <i r="1">
      <x v="210"/>
      <x v="50"/>
    </i>
    <i r="1">
      <x v="211"/>
      <x v="49"/>
    </i>
    <i r="1">
      <x v="212"/>
      <x v="50"/>
    </i>
    <i r="1">
      <x v="213"/>
      <x v="50"/>
    </i>
    <i r="1">
      <x v="214"/>
      <x v="50"/>
    </i>
    <i r="1">
      <x v="215"/>
      <x v="50"/>
    </i>
    <i r="1">
      <x v="216"/>
      <x v="50"/>
    </i>
    <i r="1">
      <x v="217"/>
      <x v="50"/>
    </i>
    <i r="1">
      <x v="218"/>
      <x v="50"/>
    </i>
    <i r="1">
      <x v="219"/>
      <x v="50"/>
    </i>
    <i r="1">
      <x v="220"/>
      <x v="50"/>
    </i>
    <i r="1">
      <x v="221"/>
      <x v="26"/>
    </i>
    <i r="2">
      <x v="50"/>
    </i>
    <i>
      <x v="14"/>
      <x/>
      <x v="1"/>
    </i>
    <i r="1">
      <x v="2"/>
      <x v="10"/>
    </i>
    <i r="2">
      <x v="36"/>
    </i>
    <i r="1">
      <x v="3"/>
      <x v="1"/>
    </i>
    <i r="2">
      <x v="36"/>
    </i>
    <i r="1">
      <x v="5"/>
      <x v="52"/>
    </i>
    <i r="1">
      <x v="6"/>
      <x v="39"/>
    </i>
    <i r="1">
      <x v="7"/>
      <x v="5"/>
    </i>
    <i r="2">
      <x v="36"/>
    </i>
    <i r="1">
      <x v="8"/>
      <x v="1"/>
    </i>
    <i r="2">
      <x v="2"/>
    </i>
    <i r="2">
      <x v="36"/>
    </i>
    <i r="2">
      <x v="63"/>
    </i>
    <i r="1">
      <x v="9"/>
      <x v="9"/>
    </i>
    <i r="1">
      <x v="10"/>
      <x/>
    </i>
    <i r="2">
      <x v="12"/>
    </i>
    <i r="2">
      <x v="63"/>
    </i>
    <i r="1">
      <x v="12"/>
      <x v="8"/>
    </i>
    <i r="2">
      <x v="36"/>
    </i>
    <i r="1">
      <x v="13"/>
      <x v="3"/>
    </i>
    <i r="1">
      <x v="14"/>
      <x v="4"/>
    </i>
    <i r="2">
      <x v="36"/>
    </i>
    <i r="1">
      <x v="15"/>
      <x/>
    </i>
    <i r="2">
      <x v="6"/>
    </i>
    <i r="2">
      <x v="36"/>
    </i>
    <i r="1">
      <x v="16"/>
      <x v="17"/>
    </i>
    <i r="1">
      <x v="17"/>
      <x v="13"/>
    </i>
    <i r="2">
      <x v="15"/>
    </i>
    <i r="2">
      <x v="21"/>
    </i>
    <i r="1">
      <x v="18"/>
      <x v="13"/>
    </i>
    <i r="2">
      <x v="21"/>
    </i>
    <i r="1">
      <x v="19"/>
      <x v="13"/>
    </i>
    <i r="2">
      <x v="21"/>
    </i>
    <i r="1">
      <x v="20"/>
      <x v="13"/>
    </i>
    <i r="2">
      <x v="21"/>
    </i>
    <i r="1">
      <x v="21"/>
      <x v="13"/>
    </i>
    <i r="2">
      <x v="21"/>
    </i>
    <i r="1">
      <x v="22"/>
      <x v="13"/>
    </i>
    <i r="1">
      <x v="23"/>
      <x v="13"/>
    </i>
    <i r="1">
      <x v="24"/>
      <x v="13"/>
    </i>
    <i r="2">
      <x v="15"/>
    </i>
    <i r="1">
      <x v="25"/>
      <x v="13"/>
    </i>
    <i r="2">
      <x v="21"/>
    </i>
    <i r="1">
      <x v="26"/>
      <x v="13"/>
    </i>
    <i r="2">
      <x v="21"/>
    </i>
    <i r="1">
      <x v="27"/>
      <x v="13"/>
    </i>
    <i r="2">
      <x v="14"/>
    </i>
    <i r="2">
      <x v="21"/>
    </i>
    <i r="1">
      <x v="28"/>
      <x v="13"/>
    </i>
    <i r="1">
      <x v="29"/>
      <x v="13"/>
    </i>
    <i r="2">
      <x v="26"/>
    </i>
    <i r="1">
      <x v="30"/>
      <x v="13"/>
    </i>
    <i r="2">
      <x v="23"/>
    </i>
    <i r="1">
      <x v="31"/>
      <x v="69"/>
    </i>
    <i r="1">
      <x v="32"/>
      <x v="13"/>
    </i>
    <i r="2">
      <x v="21"/>
    </i>
    <i r="1">
      <x v="33"/>
      <x v="13"/>
    </i>
    <i r="2">
      <x v="21"/>
    </i>
    <i r="1">
      <x v="34"/>
      <x v="13"/>
    </i>
    <i r="2">
      <x v="21"/>
    </i>
    <i r="1">
      <x v="35"/>
      <x v="13"/>
    </i>
    <i r="1">
      <x v="36"/>
      <x v="13"/>
    </i>
    <i r="2">
      <x v="15"/>
    </i>
    <i r="2">
      <x v="21"/>
    </i>
    <i r="1">
      <x v="37"/>
      <x v="13"/>
    </i>
    <i r="1">
      <x v="38"/>
      <x v="13"/>
    </i>
    <i r="2">
      <x v="21"/>
    </i>
    <i r="1">
      <x v="39"/>
      <x v="14"/>
    </i>
    <i r="1">
      <x v="40"/>
      <x v="13"/>
    </i>
    <i r="2">
      <x v="21"/>
    </i>
    <i r="1">
      <x v="41"/>
      <x v="13"/>
    </i>
    <i r="2">
      <x v="21"/>
    </i>
    <i r="1">
      <x v="42"/>
      <x v="13"/>
    </i>
    <i r="1">
      <x v="43"/>
      <x v="13"/>
    </i>
    <i r="2">
      <x v="21"/>
    </i>
    <i r="1">
      <x v="44"/>
      <x v="13"/>
    </i>
    <i r="2">
      <x v="14"/>
    </i>
    <i r="2">
      <x v="21"/>
    </i>
    <i r="2">
      <x v="22"/>
    </i>
    <i r="1">
      <x v="45"/>
      <x v="18"/>
    </i>
    <i r="2">
      <x v="19"/>
    </i>
    <i r="2">
      <x v="20"/>
    </i>
    <i r="1">
      <x v="46"/>
      <x v="13"/>
    </i>
    <i r="2">
      <x v="21"/>
    </i>
    <i r="1">
      <x v="47"/>
      <x v="13"/>
    </i>
    <i r="2">
      <x v="14"/>
    </i>
    <i r="2">
      <x v="21"/>
    </i>
    <i r="2">
      <x v="32"/>
    </i>
    <i r="1">
      <x v="48"/>
      <x v="13"/>
    </i>
    <i r="2">
      <x v="14"/>
    </i>
    <i r="1">
      <x v="49"/>
      <x v="13"/>
    </i>
    <i r="2">
      <x v="21"/>
    </i>
    <i r="1">
      <x v="50"/>
      <x v="13"/>
    </i>
    <i r="1">
      <x v="51"/>
      <x v="16"/>
    </i>
    <i r="1">
      <x v="52"/>
      <x v="37"/>
    </i>
    <i r="2">
      <x v="55"/>
    </i>
    <i r="1">
      <x v="53"/>
      <x v="34"/>
    </i>
    <i r="2">
      <x v="37"/>
    </i>
    <i r="1">
      <x v="54"/>
      <x v="25"/>
    </i>
    <i r="2">
      <x v="26"/>
    </i>
    <i r="2">
      <x v="28"/>
    </i>
    <i r="1">
      <x v="55"/>
      <x v="35"/>
    </i>
    <i r="2">
      <x v="36"/>
    </i>
    <i r="1">
      <x v="57"/>
      <x v="35"/>
    </i>
    <i r="2">
      <x v="37"/>
    </i>
    <i r="1">
      <x v="58"/>
      <x v="43"/>
    </i>
    <i r="1">
      <x v="59"/>
      <x v="36"/>
    </i>
    <i r="2">
      <x v="42"/>
    </i>
    <i r="2">
      <x v="43"/>
    </i>
    <i r="2">
      <x v="45"/>
    </i>
    <i r="1">
      <x v="60"/>
      <x v="43"/>
    </i>
    <i r="1">
      <x v="61"/>
      <x v="43"/>
    </i>
    <i r="1">
      <x v="62"/>
      <x v="44"/>
    </i>
    <i r="1">
      <x v="63"/>
      <x v="42"/>
    </i>
    <i r="1">
      <x v="64"/>
      <x v="27"/>
    </i>
    <i r="1">
      <x v="66"/>
      <x v="13"/>
    </i>
    <i r="1">
      <x v="68"/>
      <x v="36"/>
    </i>
    <i r="2">
      <x v="60"/>
    </i>
    <i r="1">
      <x v="69"/>
      <x v="36"/>
    </i>
    <i r="1">
      <x v="70"/>
      <x v="36"/>
    </i>
    <i r="2">
      <x v="64"/>
    </i>
    <i r="1">
      <x v="71"/>
      <x v="36"/>
    </i>
    <i r="2">
      <x v="65"/>
    </i>
    <i r="1">
      <x v="72"/>
      <x v="64"/>
    </i>
    <i r="1">
      <x v="73"/>
      <x v="36"/>
    </i>
    <i r="1">
      <x v="76"/>
      <x v="61"/>
    </i>
    <i r="1">
      <x v="81"/>
      <x v="66"/>
    </i>
    <i r="1">
      <x v="82"/>
      <x v="24"/>
    </i>
    <i r="2">
      <x v="33"/>
    </i>
    <i r="1">
      <x v="83"/>
      <x v="24"/>
    </i>
    <i r="2">
      <x v="36"/>
    </i>
    <i r="1">
      <x v="87"/>
      <x v="11"/>
    </i>
    <i r="1">
      <x v="88"/>
      <x v="11"/>
    </i>
    <i r="1">
      <x v="89"/>
      <x v="11"/>
    </i>
    <i r="1">
      <x v="90"/>
      <x v="11"/>
    </i>
    <i r="1">
      <x v="91"/>
      <x v="11"/>
    </i>
    <i r="2">
      <x v="16"/>
    </i>
    <i r="1">
      <x v="92"/>
      <x v="11"/>
    </i>
    <i r="1">
      <x v="93"/>
      <x v="11"/>
    </i>
    <i r="1">
      <x v="94"/>
      <x v="11"/>
    </i>
    <i r="1">
      <x v="95"/>
      <x v="11"/>
    </i>
    <i r="1">
      <x v="96"/>
      <x v="11"/>
    </i>
    <i r="1">
      <x v="97"/>
      <x v="11"/>
    </i>
    <i r="1">
      <x v="98"/>
      <x v="11"/>
    </i>
    <i r="1">
      <x v="99"/>
      <x v="11"/>
    </i>
    <i r="1">
      <x v="100"/>
      <x v="11"/>
    </i>
    <i r="1">
      <x v="101"/>
      <x v="11"/>
    </i>
    <i r="1">
      <x v="102"/>
      <x v="11"/>
    </i>
    <i r="1">
      <x v="103"/>
      <x v="11"/>
    </i>
    <i r="1">
      <x v="104"/>
      <x v="11"/>
    </i>
    <i r="1">
      <x v="105"/>
      <x v="11"/>
    </i>
    <i r="1">
      <x v="106"/>
      <x v="11"/>
    </i>
    <i r="1">
      <x v="107"/>
      <x v="11"/>
    </i>
    <i r="1">
      <x v="108"/>
      <x v="11"/>
    </i>
    <i r="1">
      <x v="109"/>
      <x v="11"/>
    </i>
    <i r="1">
      <x v="110"/>
      <x v="11"/>
    </i>
    <i r="1">
      <x v="111"/>
      <x v="11"/>
    </i>
    <i r="1">
      <x v="112"/>
      <x v="11"/>
    </i>
    <i r="1">
      <x v="113"/>
      <x v="11"/>
    </i>
    <i r="1">
      <x v="114"/>
      <x v="11"/>
    </i>
    <i r="2">
      <x v="17"/>
    </i>
    <i r="1">
      <x v="115"/>
      <x v="11"/>
    </i>
    <i r="1">
      <x v="116"/>
      <x v="11"/>
    </i>
    <i r="1">
      <x v="117"/>
      <x v="1"/>
    </i>
    <i r="1">
      <x v="118"/>
      <x v="29"/>
    </i>
    <i r="1">
      <x v="119"/>
      <x v="34"/>
    </i>
    <i r="2">
      <x v="49"/>
    </i>
    <i r="2">
      <x v="53"/>
    </i>
    <i r="1">
      <x v="120"/>
      <x v="34"/>
    </i>
    <i r="2">
      <x v="46"/>
    </i>
    <i r="1">
      <x v="121"/>
      <x v="46"/>
    </i>
    <i r="2">
      <x v="53"/>
    </i>
    <i r="1">
      <x v="122"/>
      <x v="50"/>
    </i>
    <i r="2">
      <x v="53"/>
    </i>
    <i r="1">
      <x v="123"/>
      <x v="41"/>
    </i>
    <i r="2">
      <x v="54"/>
    </i>
    <i r="1">
      <x v="124"/>
      <x v="40"/>
    </i>
    <i r="2">
      <x v="54"/>
    </i>
    <i r="1">
      <x v="125"/>
      <x v="1"/>
    </i>
    <i r="1">
      <x v="126"/>
      <x v="46"/>
    </i>
    <i r="1">
      <x v="128"/>
      <x v="46"/>
    </i>
    <i r="1">
      <x v="129"/>
      <x/>
    </i>
    <i r="2">
      <x v="46"/>
    </i>
    <i r="1">
      <x v="130"/>
      <x v="46"/>
    </i>
    <i r="1">
      <x v="131"/>
      <x v="46"/>
    </i>
    <i r="1">
      <x v="132"/>
      <x v="46"/>
    </i>
    <i r="1">
      <x v="133"/>
      <x v="46"/>
    </i>
    <i r="1">
      <x v="134"/>
      <x v="46"/>
    </i>
    <i r="1">
      <x v="135"/>
      <x v="46"/>
    </i>
    <i r="1">
      <x v="136"/>
      <x v="56"/>
    </i>
    <i r="1">
      <x v="137"/>
      <x v="56"/>
    </i>
    <i r="1">
      <x v="138"/>
      <x v="56"/>
    </i>
    <i r="1">
      <x v="139"/>
      <x v="47"/>
    </i>
    <i r="2">
      <x v="56"/>
    </i>
    <i r="1">
      <x v="141"/>
      <x v="46"/>
    </i>
    <i r="1">
      <x v="142"/>
      <x v="46"/>
    </i>
    <i r="1">
      <x v="143"/>
      <x v="46"/>
    </i>
    <i r="1">
      <x v="144"/>
      <x v="46"/>
    </i>
    <i r="1">
      <x v="145"/>
      <x v="46"/>
    </i>
    <i r="1">
      <x v="146"/>
      <x v="46"/>
    </i>
    <i r="1">
      <x v="147"/>
      <x v="46"/>
    </i>
    <i r="1">
      <x v="148"/>
      <x v="46"/>
    </i>
    <i r="1">
      <x v="149"/>
      <x v="46"/>
    </i>
    <i r="1">
      <x v="150"/>
      <x v="46"/>
    </i>
    <i r="1">
      <x v="151"/>
      <x v="1"/>
    </i>
    <i r="1">
      <x v="152"/>
      <x v="46"/>
    </i>
    <i r="1">
      <x v="153"/>
      <x v="46"/>
    </i>
    <i r="1">
      <x v="156"/>
      <x v="46"/>
    </i>
    <i r="1">
      <x v="157"/>
      <x v="46"/>
    </i>
    <i r="1">
      <x v="158"/>
      <x v="46"/>
    </i>
    <i r="1">
      <x v="159"/>
      <x v="46"/>
    </i>
    <i r="1">
      <x v="160"/>
      <x v="46"/>
    </i>
    <i r="1">
      <x v="161"/>
      <x v="56"/>
    </i>
    <i r="1">
      <x v="162"/>
      <x v="56"/>
    </i>
    <i r="1">
      <x v="163"/>
      <x v="56"/>
    </i>
    <i r="1">
      <x v="165"/>
      <x v="46"/>
    </i>
    <i r="2">
      <x v="49"/>
    </i>
    <i r="1">
      <x v="166"/>
      <x v="46"/>
    </i>
    <i r="1">
      <x v="167"/>
      <x v="46"/>
    </i>
    <i r="1">
      <x v="168"/>
      <x v="46"/>
    </i>
    <i r="1">
      <x v="169"/>
      <x v="46"/>
    </i>
    <i r="1">
      <x v="170"/>
      <x v="49"/>
    </i>
    <i r="1">
      <x v="171"/>
      <x v="30"/>
    </i>
    <i r="2">
      <x v="47"/>
    </i>
    <i r="2">
      <x v="56"/>
    </i>
    <i r="1">
      <x v="172"/>
      <x v="46"/>
    </i>
    <i r="2">
      <x v="49"/>
    </i>
    <i r="1">
      <x v="173"/>
      <x v="46"/>
    </i>
    <i r="1">
      <x v="174"/>
      <x v="1"/>
    </i>
    <i r="2">
      <x v="49"/>
    </i>
    <i r="1">
      <x v="175"/>
      <x v="31"/>
    </i>
    <i r="1">
      <x v="176"/>
      <x v="31"/>
    </i>
    <i r="1">
      <x v="177"/>
      <x v="31"/>
    </i>
    <i r="1">
      <x v="178"/>
      <x v="31"/>
    </i>
    <i r="1">
      <x v="179"/>
      <x v="31"/>
    </i>
    <i r="1">
      <x v="180"/>
      <x/>
    </i>
    <i r="2">
      <x v="49"/>
    </i>
    <i r="1">
      <x v="181"/>
      <x v="49"/>
    </i>
    <i r="1">
      <x v="182"/>
      <x v="49"/>
    </i>
    <i r="1">
      <x v="183"/>
      <x v="49"/>
    </i>
    <i r="1">
      <x v="184"/>
      <x v="49"/>
    </i>
    <i r="1">
      <x v="185"/>
      <x/>
    </i>
    <i r="2">
      <x v="49"/>
    </i>
    <i r="1">
      <x v="186"/>
      <x v="49"/>
    </i>
    <i r="1">
      <x v="187"/>
      <x v="49"/>
    </i>
    <i r="1">
      <x v="188"/>
      <x v="49"/>
    </i>
    <i r="1">
      <x v="189"/>
      <x v="49"/>
    </i>
    <i r="1">
      <x v="190"/>
      <x v="46"/>
    </i>
    <i r="1">
      <x v="191"/>
      <x v="46"/>
    </i>
    <i r="1">
      <x v="192"/>
      <x v="46"/>
    </i>
    <i r="1">
      <x v="193"/>
      <x v="46"/>
    </i>
    <i r="1">
      <x v="194"/>
      <x v="50"/>
    </i>
    <i r="1">
      <x v="195"/>
      <x/>
    </i>
    <i r="2">
      <x v="50"/>
    </i>
    <i r="1">
      <x v="196"/>
      <x v="51"/>
    </i>
    <i r="1">
      <x v="197"/>
      <x v="33"/>
    </i>
    <i r="1">
      <x v="198"/>
      <x v="48"/>
    </i>
    <i r="1">
      <x v="199"/>
      <x v="48"/>
    </i>
    <i r="1">
      <x v="200"/>
      <x v="50"/>
    </i>
    <i r="1">
      <x v="201"/>
      <x v="31"/>
    </i>
    <i r="1">
      <x v="202"/>
      <x v="31"/>
    </i>
    <i r="1">
      <x v="203"/>
      <x v="50"/>
    </i>
    <i r="1">
      <x v="204"/>
      <x v="50"/>
    </i>
    <i r="1">
      <x v="205"/>
      <x/>
    </i>
    <i r="2">
      <x v="50"/>
    </i>
    <i r="1">
      <x v="206"/>
      <x v="49"/>
    </i>
    <i r="1">
      <x v="207"/>
      <x v="50"/>
    </i>
    <i r="1">
      <x v="208"/>
      <x v="50"/>
    </i>
    <i r="1">
      <x v="209"/>
      <x/>
    </i>
    <i r="2">
      <x v="50"/>
    </i>
    <i r="1">
      <x v="210"/>
      <x v="50"/>
    </i>
    <i r="1">
      <x v="211"/>
      <x v="49"/>
    </i>
    <i r="1">
      <x v="212"/>
      <x v="50"/>
    </i>
    <i r="1">
      <x v="213"/>
      <x v="50"/>
    </i>
    <i r="1">
      <x v="214"/>
      <x v="50"/>
    </i>
    <i r="1">
      <x v="215"/>
      <x v="50"/>
    </i>
    <i r="1">
      <x v="216"/>
      <x v="50"/>
    </i>
    <i r="1">
      <x v="217"/>
      <x v="50"/>
    </i>
    <i r="1">
      <x v="218"/>
      <x v="50"/>
    </i>
    <i r="1">
      <x v="219"/>
      <x v="50"/>
    </i>
    <i r="1">
      <x v="220"/>
      <x v="50"/>
    </i>
    <i r="1">
      <x v="221"/>
      <x v="26"/>
    </i>
    <i r="2">
      <x v="50"/>
    </i>
    <i>
      <x v="15"/>
      <x v="3"/>
      <x v="1"/>
    </i>
    <i r="2">
      <x v="36"/>
    </i>
    <i r="1">
      <x v="6"/>
      <x v="39"/>
    </i>
    <i r="1">
      <x v="14"/>
      <x v="7"/>
    </i>
    <i r="1">
      <x v="17"/>
      <x v="13"/>
    </i>
    <i r="1">
      <x v="28"/>
      <x v="13"/>
    </i>
    <i r="1">
      <x v="37"/>
      <x v="13"/>
    </i>
    <i r="1">
      <x v="42"/>
      <x v="13"/>
    </i>
    <i r="1">
      <x v="67"/>
      <x v="38"/>
    </i>
    <i r="1">
      <x v="152"/>
      <x v="46"/>
    </i>
    <i r="1">
      <x v="155"/>
      <x v="46"/>
    </i>
    <i r="1">
      <x v="209"/>
      <x v="50"/>
    </i>
    <i>
      <x v="16"/>
      <x v="88"/>
      <x v="11"/>
    </i>
    <i>
      <x v="17"/>
      <x v="18"/>
      <x v="13"/>
    </i>
    <i r="1">
      <x v="26"/>
      <x v="13"/>
    </i>
    <i r="1">
      <x v="27"/>
      <x v="21"/>
    </i>
    <i r="1">
      <x v="30"/>
      <x v="13"/>
    </i>
    <i r="1">
      <x v="36"/>
      <x v="13"/>
    </i>
    <i r="1">
      <x v="45"/>
      <x v="18"/>
    </i>
    <i r="1">
      <x v="132"/>
      <x v="46"/>
    </i>
    <i>
      <x v="18"/>
      <x v="2"/>
      <x v="1"/>
    </i>
    <i r="1">
      <x v="3"/>
      <x v="1"/>
    </i>
    <i r="1">
      <x v="6"/>
      <x v="39"/>
    </i>
    <i r="1">
      <x v="21"/>
      <x v="13"/>
    </i>
    <i r="1">
      <x v="39"/>
      <x v="14"/>
    </i>
    <i r="1">
      <x v="40"/>
      <x v="13"/>
    </i>
    <i r="1">
      <x v="41"/>
      <x v="13"/>
    </i>
    <i r="1">
      <x v="48"/>
      <x v="13"/>
    </i>
    <i r="2">
      <x v="23"/>
    </i>
    <i r="1">
      <x v="53"/>
      <x v="37"/>
    </i>
    <i r="1">
      <x v="54"/>
      <x v="25"/>
    </i>
    <i r="1">
      <x v="55"/>
      <x v="35"/>
    </i>
    <i r="1">
      <x v="67"/>
      <x v="38"/>
    </i>
    <i r="1">
      <x v="74"/>
      <x v="63"/>
    </i>
    <i r="1">
      <x v="77"/>
      <x v="62"/>
    </i>
    <i r="1">
      <x v="99"/>
      <x v="11"/>
    </i>
    <i r="1">
      <x v="104"/>
      <x v="11"/>
    </i>
    <i r="1">
      <x v="106"/>
      <x v="11"/>
    </i>
    <i r="1">
      <x v="111"/>
      <x v="11"/>
    </i>
    <i r="1">
      <x v="120"/>
      <x v="34"/>
    </i>
    <i r="1">
      <x v="152"/>
      <x v="46"/>
    </i>
    <i r="1">
      <x v="153"/>
      <x v="46"/>
    </i>
    <i r="1">
      <x v="154"/>
      <x v="46"/>
    </i>
    <i r="1">
      <x v="155"/>
      <x v="46"/>
    </i>
    <i r="1">
      <x v="171"/>
      <x v="46"/>
    </i>
    <i r="1">
      <x v="187"/>
      <x v="49"/>
    </i>
    <i r="1">
      <x v="194"/>
      <x v="50"/>
    </i>
    <i r="1">
      <x v="198"/>
      <x v="48"/>
    </i>
    <i r="1">
      <x v="203"/>
      <x v="50"/>
    </i>
    <i r="1">
      <x v="207"/>
      <x v="50"/>
    </i>
    <i r="1">
      <x v="208"/>
      <x v="50"/>
    </i>
    <i r="1">
      <x v="209"/>
      <x v="50"/>
    </i>
    <i r="1">
      <x v="210"/>
      <x v="50"/>
    </i>
    <i r="1">
      <x v="217"/>
      <x v="50"/>
    </i>
    <i>
      <x v="19"/>
      <x v="55"/>
      <x v="36"/>
    </i>
    <i r="1">
      <x v="153"/>
      <x v="46"/>
    </i>
    <i>
      <x v="20"/>
      <x v="3"/>
      <x v="1"/>
    </i>
    <i r="2">
      <x v="36"/>
    </i>
    <i r="1">
      <x v="7"/>
      <x v="36"/>
    </i>
    <i r="1">
      <x v="8"/>
      <x v="2"/>
    </i>
    <i r="1">
      <x v="11"/>
      <x v="1"/>
    </i>
    <i r="1">
      <x v="12"/>
      <x v="8"/>
    </i>
    <i r="1">
      <x v="15"/>
      <x v="6"/>
    </i>
    <i r="1">
      <x v="54"/>
      <x v="25"/>
    </i>
    <i r="1">
      <x v="55"/>
      <x v="35"/>
    </i>
    <i r="2">
      <x v="36"/>
    </i>
    <i r="1">
      <x v="59"/>
      <x v="43"/>
    </i>
    <i r="1">
      <x v="68"/>
      <x v="60"/>
    </i>
    <i r="1">
      <x v="71"/>
      <x v="65"/>
    </i>
    <i r="1">
      <x v="82"/>
      <x v="24"/>
    </i>
    <i r="1">
      <x v="83"/>
      <x v="24"/>
    </i>
    <i>
      <x v="21"/>
      <x v="54"/>
      <x v="25"/>
    </i>
    <i>
      <x v="22"/>
      <x v="22"/>
      <x v="13"/>
    </i>
    <i r="1">
      <x v="30"/>
      <x v="13"/>
    </i>
    <i r="1">
      <x v="38"/>
      <x v="13"/>
    </i>
    <i r="1">
      <x v="42"/>
      <x v="13"/>
    </i>
    <i r="1">
      <x v="43"/>
      <x v="13"/>
    </i>
    <i r="1">
      <x v="54"/>
      <x v="25"/>
    </i>
    <i r="1">
      <x v="65"/>
      <x v="59"/>
    </i>
    <i r="1">
      <x v="67"/>
      <x v="38"/>
    </i>
    <i r="1">
      <x v="78"/>
      <x v="62"/>
    </i>
    <i r="1">
      <x v="79"/>
      <x v="68"/>
    </i>
    <i r="1">
      <x v="80"/>
      <x v="61"/>
    </i>
    <i r="1">
      <x v="82"/>
      <x v="24"/>
    </i>
    <i r="1">
      <x v="92"/>
      <x v="11"/>
    </i>
    <i r="1">
      <x v="126"/>
      <x v="46"/>
    </i>
    <i r="1">
      <x v="127"/>
      <x v="46"/>
    </i>
    <i r="1">
      <x v="152"/>
      <x v="46"/>
    </i>
    <i r="1">
      <x v="171"/>
      <x v="46"/>
    </i>
    <i r="1">
      <x v="174"/>
      <x v="49"/>
    </i>
    <i r="1">
      <x v="198"/>
      <x v="48"/>
    </i>
    <i r="1">
      <x v="219"/>
      <x v="50"/>
    </i>
    <i>
      <x v="23"/>
      <x v="32"/>
      <x v="13"/>
    </i>
    <i r="1">
      <x v="33"/>
      <x v="13"/>
    </i>
    <i r="1">
      <x v="42"/>
      <x v="13"/>
    </i>
    <i r="1">
      <x v="46"/>
      <x v="13"/>
    </i>
    <i r="1">
      <x v="88"/>
      <x v="11"/>
    </i>
    <i r="1">
      <x v="108"/>
      <x v="11"/>
    </i>
    <i r="1">
      <x v="161"/>
      <x v="56"/>
    </i>
    <i r="1">
      <x v="163"/>
      <x v="56"/>
    </i>
    <i r="1">
      <x v="164"/>
      <x v="56"/>
    </i>
    <i r="1">
      <x v="171"/>
      <x v="46"/>
    </i>
    <i r="2">
      <x v="56"/>
    </i>
    <i r="1">
      <x v="198"/>
      <x v="48"/>
    </i>
    <i r="1">
      <x v="206"/>
      <x v="49"/>
    </i>
    <i r="1">
      <x v="207"/>
      <x v="50"/>
    </i>
    <i r="1">
      <x v="209"/>
      <x v="50"/>
    </i>
    <i r="1">
      <x v="214"/>
      <x v="50"/>
    </i>
    <i>
      <x v="24"/>
      <x v="1"/>
      <x v="1"/>
    </i>
    <i r="1">
      <x v="3"/>
      <x v="1"/>
    </i>
    <i r="1">
      <x v="30"/>
      <x v="13"/>
    </i>
    <i>
      <x v="25"/>
      <x v="97"/>
      <x v="11"/>
    </i>
    <i>
      <x v="26"/>
      <x v="3"/>
      <x v="1"/>
    </i>
    <i r="2">
      <x v="36"/>
    </i>
    <i r="1">
      <x v="11"/>
      <x v="1"/>
    </i>
    <i r="1">
      <x v="14"/>
      <x v="4"/>
    </i>
    <i r="2">
      <x v="7"/>
    </i>
    <i r="1">
      <x v="55"/>
      <x v="35"/>
    </i>
    <i r="1">
      <x v="127"/>
      <x v="46"/>
    </i>
    <i>
      <x v="27"/>
      <x v="3"/>
      <x v="36"/>
    </i>
    <i r="1">
      <x v="14"/>
      <x v="4"/>
    </i>
    <i r="2">
      <x v="7"/>
    </i>
    <i>
      <x v="28"/>
      <x v="3"/>
      <x v="1"/>
    </i>
    <i r="1">
      <x v="54"/>
      <x v="25"/>
    </i>
    <i r="1">
      <x v="55"/>
      <x v="36"/>
    </i>
    <i>
      <x v="29"/>
      <x v="2"/>
      <x v="10"/>
    </i>
    <i r="1">
      <x v="3"/>
      <x v="1"/>
    </i>
    <i r="1">
      <x v="28"/>
      <x v="13"/>
    </i>
    <i r="1">
      <x v="50"/>
      <x v="13"/>
    </i>
    <i r="1">
      <x v="54"/>
      <x v="25"/>
    </i>
    <i r="2">
      <x v="28"/>
    </i>
    <i r="1">
      <x v="55"/>
      <x v="35"/>
    </i>
    <i r="2">
      <x v="36"/>
    </i>
    <i r="1">
      <x v="57"/>
      <x v="35"/>
    </i>
    <i r="1">
      <x v="59"/>
      <x v="45"/>
    </i>
    <i r="1">
      <x v="60"/>
      <x v="43"/>
    </i>
    <i r="1">
      <x v="61"/>
      <x v="43"/>
    </i>
    <i r="1">
      <x v="62"/>
      <x v="44"/>
    </i>
    <i r="1">
      <x v="64"/>
      <x v="27"/>
    </i>
    <i r="1">
      <x v="68"/>
      <x v="60"/>
    </i>
    <i r="1">
      <x v="82"/>
      <x v="24"/>
    </i>
    <i r="1">
      <x v="83"/>
      <x v="24"/>
    </i>
    <i r="1">
      <x v="126"/>
      <x v="46"/>
    </i>
    <i r="1">
      <x v="129"/>
      <x v="46"/>
    </i>
    <i r="1">
      <x v="132"/>
      <x v="46"/>
    </i>
    <i r="1">
      <x v="135"/>
      <x v="46"/>
    </i>
    <i r="1">
      <x v="156"/>
      <x v="46"/>
    </i>
    <i r="1">
      <x v="209"/>
      <x v="50"/>
    </i>
    <i>
      <x v="30"/>
      <x v="82"/>
      <x v="24"/>
    </i>
    <i>
      <x v="31"/>
      <x v="2"/>
      <x v="10"/>
    </i>
    <i r="1">
      <x v="3"/>
      <x v="1"/>
    </i>
    <i r="1">
      <x v="7"/>
      <x v="5"/>
    </i>
    <i r="2">
      <x v="36"/>
    </i>
    <i r="1">
      <x v="10"/>
      <x v="12"/>
    </i>
    <i r="1">
      <x v="12"/>
      <x v="8"/>
    </i>
    <i r="1">
      <x v="28"/>
      <x v="13"/>
    </i>
    <i r="1">
      <x v="55"/>
      <x v="35"/>
    </i>
    <i r="1">
      <x v="57"/>
      <x v="35"/>
    </i>
    <i r="1">
      <x v="59"/>
      <x v="43"/>
    </i>
    <i r="2">
      <x v="45"/>
    </i>
    <i r="1">
      <x v="60"/>
      <x v="43"/>
    </i>
    <i r="1">
      <x v="61"/>
      <x v="43"/>
    </i>
    <i r="1">
      <x v="62"/>
      <x v="44"/>
    </i>
    <i r="1">
      <x v="64"/>
      <x v="27"/>
    </i>
    <i r="1">
      <x v="68"/>
      <x v="60"/>
    </i>
    <i r="1">
      <x v="70"/>
      <x v="64"/>
    </i>
    <i r="1">
      <x v="71"/>
      <x v="65"/>
    </i>
    <i r="1">
      <x v="82"/>
      <x v="24"/>
    </i>
    <i r="1">
      <x v="83"/>
      <x v="24"/>
    </i>
    <i r="1">
      <x v="129"/>
      <x v="46"/>
    </i>
    <i r="1">
      <x v="135"/>
      <x v="46"/>
    </i>
    <i>
      <x v="32"/>
      <x v="54"/>
      <x v="28"/>
    </i>
    <i r="1">
      <x v="55"/>
      <x v="35"/>
    </i>
    <i r="1">
      <x v="57"/>
      <x v="35"/>
    </i>
    <i r="1">
      <x v="60"/>
      <x v="43"/>
    </i>
    <i r="1">
      <x v="82"/>
      <x v="24"/>
    </i>
    <i r="1">
      <x v="126"/>
      <x v="46"/>
    </i>
    <i r="1">
      <x v="132"/>
      <x v="46"/>
    </i>
    <i>
      <x v="33"/>
      <x v="18"/>
      <x v="13"/>
    </i>
    <i>
      <x v="34"/>
      <x v="54"/>
      <x v="26"/>
    </i>
    <i>
      <x v="35"/>
      <x v="3"/>
      <x v="36"/>
    </i>
    <i r="1">
      <x v="53"/>
      <x v="37"/>
    </i>
    <i r="1">
      <x v="54"/>
      <x v="25"/>
    </i>
    <i r="1">
      <x v="55"/>
      <x v="36"/>
    </i>
    <i r="1">
      <x v="62"/>
      <x v="44"/>
    </i>
    <i r="1">
      <x v="64"/>
      <x v="27"/>
    </i>
    <i r="1">
      <x v="83"/>
      <x v="24"/>
    </i>
    <i r="1">
      <x v="135"/>
      <x v="46"/>
    </i>
    <i r="1">
      <x v="156"/>
      <x v="46"/>
    </i>
    <i r="1">
      <x v="209"/>
      <x v="50"/>
    </i>
    <i>
      <x v="36"/>
      <x v="3"/>
      <x v="1"/>
    </i>
    <i>
      <x v="37"/>
      <x v="67"/>
      <x v="38"/>
    </i>
    <i r="1">
      <x v="124"/>
      <x v="40"/>
    </i>
    <i>
      <x v="38"/>
      <x v="3"/>
      <x v="1"/>
    </i>
    <i r="2">
      <x v="36"/>
    </i>
    <i r="1">
      <x v="140"/>
      <x v="57"/>
    </i>
    <i>
      <x v="39"/>
      <x v="3"/>
      <x v="28"/>
    </i>
    <i>
      <x v="40"/>
      <x v="8"/>
      <x v="2"/>
    </i>
    <i r="1">
      <x v="14"/>
      <x v="4"/>
    </i>
    <i r="2">
      <x v="7"/>
    </i>
    <i>
      <x v="41"/>
      <x v="14"/>
      <x v="4"/>
    </i>
    <i r="2">
      <x v="7"/>
    </i>
    <i r="1">
      <x v="55"/>
      <x v="35"/>
    </i>
    <i r="2">
      <x v="36"/>
    </i>
    <i>
      <x v="42"/>
      <x v="57"/>
      <x v="35"/>
    </i>
    <i r="1">
      <x v="152"/>
      <x v="56"/>
    </i>
    <i r="1">
      <x v="153"/>
      <x v="46"/>
    </i>
    <i r="2">
      <x v="56"/>
    </i>
    <i r="1">
      <x v="154"/>
      <x v="56"/>
    </i>
    <i r="1">
      <x v="171"/>
      <x v="46"/>
    </i>
    <i r="2">
      <x v="56"/>
    </i>
    <i>
      <x v="43"/>
      <x v="3"/>
      <x v="1"/>
    </i>
    <i r="1">
      <x v="15"/>
      <x v="6"/>
    </i>
    <i r="1">
      <x v="55"/>
      <x v="35"/>
    </i>
    <i r="1">
      <x v="67"/>
      <x v="38"/>
    </i>
    <i r="1">
      <x v="140"/>
      <x v="57"/>
    </i>
    <i r="1">
      <x v="155"/>
      <x v="46"/>
    </i>
    <i r="1">
      <x v="174"/>
      <x v="46"/>
    </i>
    <i r="2">
      <x v="49"/>
    </i>
    <i r="1">
      <x v="194"/>
      <x v="50"/>
    </i>
    <i>
      <x v="44"/>
      <x v="14"/>
      <x v="4"/>
    </i>
    <i>
      <x v="45"/>
      <x v="14"/>
      <x v="4"/>
    </i>
    <i r="1">
      <x v="54"/>
      <x v="25"/>
    </i>
    <i>
      <x v="46"/>
      <x v="54"/>
      <x v="26"/>
    </i>
    <i>
      <x v="47"/>
      <x v="14"/>
      <x v="4"/>
    </i>
    <i r="2">
      <x v="7"/>
    </i>
    <i>
      <x v="48"/>
      <x v="3"/>
      <x v="36"/>
    </i>
    <i>
      <x v="49"/>
      <x v="75"/>
      <x v="65"/>
    </i>
    <i>
      <x v="51"/>
      <x v="2"/>
      <x v="10"/>
    </i>
    <i r="1">
      <x v="52"/>
      <x v="55"/>
    </i>
    <i r="1">
      <x v="55"/>
      <x v="35"/>
    </i>
    <i r="2">
      <x v="36"/>
    </i>
    <i r="1">
      <x v="56"/>
      <x v="35"/>
    </i>
    <i r="2">
      <x v="36"/>
    </i>
    <i r="1">
      <x v="125"/>
      <x v="46"/>
    </i>
    <i>
      <x v="52"/>
      <x v="55"/>
      <x v="35"/>
    </i>
    <i>
      <x v="53"/>
      <x v="152"/>
      <x v="46"/>
    </i>
    <i>
      <x v="54"/>
      <x v="52"/>
      <x v="55"/>
    </i>
    <i r="1">
      <x v="53"/>
      <x v="37"/>
    </i>
    <i r="1">
      <x v="54"/>
      <x v="25"/>
    </i>
    <i r="1">
      <x v="55"/>
      <x v="35"/>
    </i>
    <i r="2">
      <x v="36"/>
    </i>
    <i r="1">
      <x v="56"/>
      <x v="35"/>
    </i>
    <i r="1">
      <x v="67"/>
      <x v="38"/>
    </i>
    <i r="1">
      <x v="127"/>
      <x v="46"/>
    </i>
    <i>
      <x v="56"/>
      <x v="3"/>
      <x v="1"/>
    </i>
    <i>
      <x v="57"/>
      <x v="10"/>
      <x v="63"/>
    </i>
    <i>
      <x v="58"/>
      <x v="84"/>
      <x v="67"/>
    </i>
    <i>
      <x v="59"/>
      <x v="84"/>
      <x v="67"/>
    </i>
    <i>
      <x v="60"/>
      <x v="84"/>
      <x v="70"/>
    </i>
    <i>
      <x v="61"/>
      <x v="84"/>
      <x v="67"/>
    </i>
    <i>
      <x v="62"/>
      <x v="10"/>
      <x v="12"/>
    </i>
  </rowItems>
  <colItems count="1">
    <i/>
  </colItems>
  <dataFields count="1">
    <dataField name="Summer av Regnskap mai-august" fld="11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6B1E78-6759-47BC-9B91-583F57F08994}" name="Tabell1" displayName="Tabell1" ref="A1:O2213" totalsRowShown="0" headerRowDxfId="4">
  <autoFilter ref="A1:O2213" xr:uid="{5E6B1E78-6759-47BC-9B91-583F57F08994}"/>
  <sortState xmlns:xlrd2="http://schemas.microsoft.com/office/spreadsheetml/2017/richdata2" ref="A2:O2213">
    <sortCondition descending="1" ref="L1:L2213"/>
  </sortState>
  <tableColumns count="15">
    <tableColumn id="1" xr3:uid="{3FD7B06E-9199-4BBF-BD19-B2EF6E720816}" name="Ansvar"/>
    <tableColumn id="2" xr3:uid="{63069A5D-57E8-4720-BD73-D5D6A74B2A83}" name="Kolonne1"/>
    <tableColumn id="3" xr3:uid="{83117256-9DF4-46C2-9DD0-4A01F2D0B3E4}" name="Tjeneste"/>
    <tableColumn id="4" xr3:uid="{39C05DA1-F63E-4347-9FEC-539D2DD9A782}" name="Kolonne2"/>
    <tableColumn id="5" xr3:uid="{789B5A07-F689-4661-8A26-72C252CF5B2C}" name="Grp. art"/>
    <tableColumn id="6" xr3:uid="{02996E4B-FA4E-4FD1-A4B9-D53094A46D53}" name="Kolonne3"/>
    <tableColumn id="7" xr3:uid="{D68F4F3B-88F9-4C88-9D62-D8F95D2C3017}" name="Art"/>
    <tableColumn id="8" xr3:uid="{32320D3F-C99C-4A57-8609-7DA3A8E16425}" name="Kolonne4"/>
    <tableColumn id="9" xr3:uid="{9917B0C3-9425-4F58-B16F-66F0031D0086}" name="Prosjekt"/>
    <tableColumn id="10" xr3:uid="{904D8347-6A5F-4232-BEE3-5C68DBEE53EC}" name="Kolonne5"/>
    <tableColumn id="11" xr3:uid="{D70AAD5D-A87F-426C-8D58-2301B26BF65E}" name="Regnskap jan -april" dataDxfId="3"/>
    <tableColumn id="12" xr3:uid="{A9FE0943-B2AE-4CE7-B6AB-FAC03B70B061}" name="Regnskap mai-august" dataDxfId="2"/>
    <tableColumn id="13" xr3:uid="{4EDFD289-6FBA-463B-9AE8-13D24EA116DF}" name="Virksomhet">
      <calculatedColumnFormula>_xlfn.XLOOKUP(A2,[1]!Fleksi2022[Ansvar],[1]!Fleksi2022[Virksomhet])</calculatedColumnFormula>
    </tableColumn>
    <tableColumn id="14" xr3:uid="{DDB272F3-BA6E-472C-BBE3-9484C846AB9B}" name="1B">
      <calculatedColumnFormula>_xlfn.XLOOKUP(A2,[1]!Fleksi2022[Ansvar],[1]!Fleksi2022[1B])</calculatedColumnFormula>
    </tableColumn>
    <tableColumn id="15" xr3:uid="{08CA1114-88DB-42D8-AC70-C3B417DEB22E}" name="Tjenesteområde">
      <calculatedColumnFormula>_xlfn.XLOOKUP(A2,[1]!Fleksi2022[Ansvar],[1]!Fleksi2022[Tjenesteområde])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D546F53-46D9-4C7F-98C2-D1C05CCA24AA}" name="Tabell4" displayName="Tabell4" ref="F3:J1576" totalsRowShown="0">
  <autoFilter ref="F3:J1576" xr:uid="{ED546F53-46D9-4C7F-98C2-D1C05CCA24AA}"/>
  <sortState xmlns:xlrd2="http://schemas.microsoft.com/office/spreadsheetml/2017/richdata2" ref="F4:I1576">
    <sortCondition ref="I3:I1576"/>
  </sortState>
  <tableColumns count="5">
    <tableColumn id="1" xr3:uid="{4C5E6D07-B3E4-4C7A-A407-5CF91DCB2DFF}" name="Art"/>
    <tableColumn id="2" xr3:uid="{BDB640F8-EBBD-46E0-ACDA-544B1BF877CC}" name="Ansvar"/>
    <tableColumn id="3" xr3:uid="{349F6DF4-CF6A-4A21-B749-FE6CB71A0668}" name="Tjeneste"/>
    <tableColumn id="4" xr3:uid="{97B0AB4E-A75A-4A05-98AD-033376707898}" name="Summer av Regnskap mai-august"/>
    <tableColumn id="5" xr3:uid="{3FDCD9B5-B17E-4DE1-9730-66392BA41ADF}" name="Avrundet" dataDxfId="0">
      <calculatedColumnFormula>ROUND(Tabell4[[#This Row],[Summer av Regnskap mai-august]],-3)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2A6F3-2B01-4F3E-8362-DBE85AA098F7}">
  <dimension ref="A1:E103"/>
  <sheetViews>
    <sheetView tabSelected="1" workbookViewId="0">
      <selection activeCell="F4" sqref="F4"/>
    </sheetView>
  </sheetViews>
  <sheetFormatPr baseColWidth="10" defaultColWidth="11.42578125" defaultRowHeight="15" x14ac:dyDescent="0.25"/>
  <cols>
    <col min="1" max="1" width="53.28515625" bestFit="1" customWidth="1"/>
    <col min="2" max="2" width="18.7109375" bestFit="1" customWidth="1"/>
    <col min="3" max="3" width="8.85546875" bestFit="1" customWidth="1"/>
    <col min="4" max="4" width="7.42578125" bestFit="1" customWidth="1"/>
    <col min="5" max="5" width="9.85546875" bestFit="1" customWidth="1"/>
    <col min="6" max="6" width="28.42578125" bestFit="1" customWidth="1"/>
    <col min="7" max="7" width="30.42578125" bestFit="1" customWidth="1"/>
    <col min="8" max="8" width="34.140625" bestFit="1" customWidth="1"/>
    <col min="9" max="9" width="36.140625" bestFit="1" customWidth="1"/>
  </cols>
  <sheetData>
    <row r="1" spans="1:5" x14ac:dyDescent="0.25">
      <c r="A1" s="3" t="s">
        <v>99</v>
      </c>
      <c r="B1" t="s">
        <v>461</v>
      </c>
      <c r="C1" t="s">
        <v>464</v>
      </c>
    </row>
    <row r="3" spans="1:5" x14ac:dyDescent="0.25">
      <c r="A3" s="3" t="s">
        <v>0</v>
      </c>
      <c r="B3" s="3" t="s">
        <v>1</v>
      </c>
    </row>
    <row r="4" spans="1:5" x14ac:dyDescent="0.25">
      <c r="A4" s="3" t="s">
        <v>2</v>
      </c>
      <c r="B4" t="s">
        <v>3</v>
      </c>
      <c r="C4" t="s">
        <v>4</v>
      </c>
      <c r="D4" t="s">
        <v>5</v>
      </c>
      <c r="E4" t="s">
        <v>6</v>
      </c>
    </row>
    <row r="5" spans="1:5" x14ac:dyDescent="0.25">
      <c r="A5" s="4" t="s">
        <v>7</v>
      </c>
      <c r="B5" s="1">
        <v>0</v>
      </c>
      <c r="C5" s="1">
        <v>36848</v>
      </c>
      <c r="D5" s="1"/>
      <c r="E5" s="1">
        <v>36848</v>
      </c>
    </row>
    <row r="6" spans="1:5" x14ac:dyDescent="0.25">
      <c r="A6" s="5" t="s">
        <v>455</v>
      </c>
      <c r="B6" s="1">
        <v>0</v>
      </c>
      <c r="C6" s="1">
        <v>21981</v>
      </c>
      <c r="D6" s="1"/>
      <c r="E6" s="1">
        <v>21981</v>
      </c>
    </row>
    <row r="7" spans="1:5" x14ac:dyDescent="0.25">
      <c r="A7" s="6" t="s">
        <v>258</v>
      </c>
      <c r="B7" s="1">
        <v>0</v>
      </c>
      <c r="C7" s="1">
        <v>21981</v>
      </c>
      <c r="D7" s="1"/>
      <c r="E7" s="1">
        <v>21981</v>
      </c>
    </row>
    <row r="8" spans="1:5" x14ac:dyDescent="0.25">
      <c r="A8" s="5" t="s">
        <v>456</v>
      </c>
      <c r="B8" s="1">
        <v>0</v>
      </c>
      <c r="C8" s="1">
        <v>14867</v>
      </c>
      <c r="D8" s="1"/>
      <c r="E8" s="1">
        <v>14867</v>
      </c>
    </row>
    <row r="9" spans="1:5" x14ac:dyDescent="0.25">
      <c r="A9" s="6" t="s">
        <v>457</v>
      </c>
      <c r="B9" s="1">
        <v>0</v>
      </c>
      <c r="C9" s="1">
        <v>14867</v>
      </c>
      <c r="D9" s="1"/>
      <c r="E9" s="1">
        <v>14867</v>
      </c>
    </row>
    <row r="10" spans="1:5" x14ac:dyDescent="0.25">
      <c r="A10" s="5" t="s">
        <v>458</v>
      </c>
      <c r="B10" s="1"/>
      <c r="C10" s="1">
        <v>0</v>
      </c>
      <c r="D10" s="1"/>
      <c r="E10" s="1">
        <v>0</v>
      </c>
    </row>
    <row r="11" spans="1:5" x14ac:dyDescent="0.25">
      <c r="A11" s="6" t="s">
        <v>272</v>
      </c>
      <c r="B11" s="1"/>
      <c r="C11" s="1">
        <v>0</v>
      </c>
      <c r="D11" s="1"/>
      <c r="E11" s="1">
        <v>0</v>
      </c>
    </row>
    <row r="12" spans="1:5" x14ac:dyDescent="0.25">
      <c r="A12" s="6" t="s">
        <v>459</v>
      </c>
      <c r="B12" s="1"/>
      <c r="C12" s="1">
        <v>0</v>
      </c>
      <c r="D12" s="1"/>
      <c r="E12" s="1">
        <v>0</v>
      </c>
    </row>
    <row r="13" spans="1:5" x14ac:dyDescent="0.25">
      <c r="A13" s="5" t="s">
        <v>460</v>
      </c>
      <c r="B13" s="1"/>
      <c r="C13" s="1">
        <v>0</v>
      </c>
      <c r="D13" s="1"/>
      <c r="E13" s="1">
        <v>0</v>
      </c>
    </row>
    <row r="14" spans="1:5" x14ac:dyDescent="0.25">
      <c r="A14" s="6" t="s">
        <v>460</v>
      </c>
      <c r="B14" s="1"/>
      <c r="C14" s="1">
        <v>0</v>
      </c>
      <c r="D14" s="1"/>
      <c r="E14" s="1">
        <v>0</v>
      </c>
    </row>
    <row r="15" spans="1:5" x14ac:dyDescent="0.25">
      <c r="A15" s="4" t="s">
        <v>8</v>
      </c>
      <c r="B15" s="1">
        <v>2243096</v>
      </c>
      <c r="C15" s="1">
        <v>2641630</v>
      </c>
      <c r="D15" s="1">
        <v>495181</v>
      </c>
      <c r="E15" s="1">
        <v>5379907</v>
      </c>
    </row>
    <row r="16" spans="1:5" x14ac:dyDescent="0.25">
      <c r="A16" s="5" t="s">
        <v>9</v>
      </c>
      <c r="B16" s="1">
        <v>263873</v>
      </c>
      <c r="C16" s="1">
        <v>756418</v>
      </c>
      <c r="D16" s="1"/>
      <c r="E16" s="1">
        <v>1020291</v>
      </c>
    </row>
    <row r="17" spans="1:5" x14ac:dyDescent="0.25">
      <c r="A17" s="6" t="s">
        <v>10</v>
      </c>
      <c r="B17" s="1">
        <v>263873</v>
      </c>
      <c r="C17" s="1">
        <v>756418</v>
      </c>
      <c r="D17" s="1"/>
      <c r="E17" s="1">
        <v>1020291</v>
      </c>
    </row>
    <row r="18" spans="1:5" x14ac:dyDescent="0.25">
      <c r="A18" s="5" t="s">
        <v>11</v>
      </c>
      <c r="B18" s="1">
        <v>110486</v>
      </c>
      <c r="C18" s="1">
        <v>283595</v>
      </c>
      <c r="D18" s="1"/>
      <c r="E18" s="1">
        <v>394081</v>
      </c>
    </row>
    <row r="19" spans="1:5" x14ac:dyDescent="0.25">
      <c r="A19" s="6" t="s">
        <v>12</v>
      </c>
      <c r="B19" s="1">
        <v>110486</v>
      </c>
      <c r="C19" s="1">
        <v>283595</v>
      </c>
      <c r="D19" s="1"/>
      <c r="E19" s="1">
        <v>394081</v>
      </c>
    </row>
    <row r="20" spans="1:5" x14ac:dyDescent="0.25">
      <c r="A20" s="5" t="s">
        <v>13</v>
      </c>
      <c r="B20" s="1">
        <v>0</v>
      </c>
      <c r="C20" s="1">
        <v>256661</v>
      </c>
      <c r="D20" s="1">
        <v>348557</v>
      </c>
      <c r="E20" s="1">
        <v>605218</v>
      </c>
    </row>
    <row r="21" spans="1:5" x14ac:dyDescent="0.25">
      <c r="A21" s="6" t="s">
        <v>14</v>
      </c>
      <c r="B21" s="1">
        <v>0</v>
      </c>
      <c r="C21" s="1">
        <v>79363</v>
      </c>
      <c r="D21" s="1">
        <v>348557</v>
      </c>
      <c r="E21" s="1">
        <v>427920</v>
      </c>
    </row>
    <row r="22" spans="1:5" x14ac:dyDescent="0.25">
      <c r="A22" s="6" t="s">
        <v>15</v>
      </c>
      <c r="B22" s="1"/>
      <c r="C22" s="1">
        <v>177298</v>
      </c>
      <c r="D22" s="1"/>
      <c r="E22" s="1">
        <v>177298</v>
      </c>
    </row>
    <row r="23" spans="1:5" x14ac:dyDescent="0.25">
      <c r="A23" s="5" t="s">
        <v>16</v>
      </c>
      <c r="B23" s="1">
        <v>1112461</v>
      </c>
      <c r="C23" s="1">
        <v>764611</v>
      </c>
      <c r="D23" s="1">
        <v>146624</v>
      </c>
      <c r="E23" s="1">
        <v>2023696</v>
      </c>
    </row>
    <row r="24" spans="1:5" x14ac:dyDescent="0.25">
      <c r="A24" s="6" t="s">
        <v>17</v>
      </c>
      <c r="B24" s="1">
        <v>0</v>
      </c>
      <c r="C24" s="1">
        <v>355094</v>
      </c>
      <c r="D24" s="1">
        <v>146624</v>
      </c>
      <c r="E24" s="1">
        <v>501718</v>
      </c>
    </row>
    <row r="25" spans="1:5" x14ac:dyDescent="0.25">
      <c r="A25" s="6" t="s">
        <v>18</v>
      </c>
      <c r="B25" s="1">
        <v>1084190</v>
      </c>
      <c r="C25" s="1">
        <v>409517</v>
      </c>
      <c r="D25" s="1">
        <v>0</v>
      </c>
      <c r="E25" s="1">
        <v>1493707</v>
      </c>
    </row>
    <row r="26" spans="1:5" x14ac:dyDescent="0.25">
      <c r="A26" s="6" t="s">
        <v>19</v>
      </c>
      <c r="B26" s="1">
        <v>28271</v>
      </c>
      <c r="C26" s="1">
        <v>0</v>
      </c>
      <c r="D26" s="1"/>
      <c r="E26" s="1">
        <v>28271</v>
      </c>
    </row>
    <row r="27" spans="1:5" x14ac:dyDescent="0.25">
      <c r="A27" s="5" t="s">
        <v>20</v>
      </c>
      <c r="B27" s="1">
        <v>0</v>
      </c>
      <c r="C27" s="1">
        <v>94706</v>
      </c>
      <c r="D27" s="1"/>
      <c r="E27" s="1">
        <v>94706</v>
      </c>
    </row>
    <row r="28" spans="1:5" x14ac:dyDescent="0.25">
      <c r="A28" s="6" t="s">
        <v>21</v>
      </c>
      <c r="B28" s="1"/>
      <c r="C28" s="1">
        <v>0</v>
      </c>
      <c r="D28" s="1"/>
      <c r="E28" s="1">
        <v>0</v>
      </c>
    </row>
    <row r="29" spans="1:5" x14ac:dyDescent="0.25">
      <c r="A29" s="6" t="s">
        <v>22</v>
      </c>
      <c r="B29" s="1">
        <v>0</v>
      </c>
      <c r="C29" s="1">
        <v>0</v>
      </c>
      <c r="D29" s="1"/>
      <c r="E29" s="1">
        <v>0</v>
      </c>
    </row>
    <row r="30" spans="1:5" x14ac:dyDescent="0.25">
      <c r="A30" s="6" t="s">
        <v>23</v>
      </c>
      <c r="B30" s="1"/>
      <c r="C30" s="1">
        <v>94706</v>
      </c>
      <c r="D30" s="1"/>
      <c r="E30" s="1">
        <v>94706</v>
      </c>
    </row>
    <row r="31" spans="1:5" x14ac:dyDescent="0.25">
      <c r="A31" s="5" t="s">
        <v>24</v>
      </c>
      <c r="B31" s="1">
        <v>756276</v>
      </c>
      <c r="C31" s="1">
        <v>485639</v>
      </c>
      <c r="D31" s="1">
        <v>0</v>
      </c>
      <c r="E31" s="1">
        <v>1241915</v>
      </c>
    </row>
    <row r="32" spans="1:5" x14ac:dyDescent="0.25">
      <c r="A32" s="6" t="s">
        <v>25</v>
      </c>
      <c r="B32" s="1">
        <v>288657</v>
      </c>
      <c r="C32" s="1">
        <v>341105</v>
      </c>
      <c r="D32" s="1"/>
      <c r="E32" s="1">
        <v>629762</v>
      </c>
    </row>
    <row r="33" spans="1:5" x14ac:dyDescent="0.25">
      <c r="A33" s="6" t="s">
        <v>26</v>
      </c>
      <c r="B33" s="1">
        <v>467619</v>
      </c>
      <c r="C33" s="1">
        <v>144534</v>
      </c>
      <c r="D33" s="1">
        <v>0</v>
      </c>
      <c r="E33" s="1">
        <v>612153</v>
      </c>
    </row>
    <row r="34" spans="1:5" x14ac:dyDescent="0.25">
      <c r="A34" s="4" t="s">
        <v>27</v>
      </c>
      <c r="B34" s="1">
        <v>10105</v>
      </c>
      <c r="C34" s="1">
        <v>22847</v>
      </c>
      <c r="D34" s="1">
        <v>191074</v>
      </c>
      <c r="E34" s="1">
        <v>224026</v>
      </c>
    </row>
    <row r="35" spans="1:5" x14ac:dyDescent="0.25">
      <c r="A35" s="4" t="s">
        <v>28</v>
      </c>
      <c r="B35" s="1">
        <v>5821484</v>
      </c>
      <c r="C35" s="1">
        <v>1175296</v>
      </c>
      <c r="D35" s="1">
        <v>3665</v>
      </c>
      <c r="E35" s="1">
        <v>7000445</v>
      </c>
    </row>
    <row r="36" spans="1:5" x14ac:dyDescent="0.25">
      <c r="A36" s="5" t="s">
        <v>29</v>
      </c>
      <c r="B36" s="1">
        <v>475243</v>
      </c>
      <c r="C36" s="1">
        <v>458517</v>
      </c>
      <c r="D36" s="1"/>
      <c r="E36" s="1">
        <v>933760</v>
      </c>
    </row>
    <row r="37" spans="1:5" x14ac:dyDescent="0.25">
      <c r="A37" s="6" t="s">
        <v>30</v>
      </c>
      <c r="B37" s="1">
        <v>12089</v>
      </c>
      <c r="C37" s="1">
        <v>0</v>
      </c>
      <c r="D37" s="1"/>
      <c r="E37" s="1">
        <v>12089</v>
      </c>
    </row>
    <row r="38" spans="1:5" x14ac:dyDescent="0.25">
      <c r="A38" s="6" t="s">
        <v>31</v>
      </c>
      <c r="B38" s="1">
        <v>2349</v>
      </c>
      <c r="C38" s="1">
        <v>246057</v>
      </c>
      <c r="D38" s="1"/>
      <c r="E38" s="1">
        <v>248406</v>
      </c>
    </row>
    <row r="39" spans="1:5" x14ac:dyDescent="0.25">
      <c r="A39" s="6" t="s">
        <v>32</v>
      </c>
      <c r="B39" s="1">
        <v>43253</v>
      </c>
      <c r="C39" s="1">
        <v>0</v>
      </c>
      <c r="D39" s="1"/>
      <c r="E39" s="1">
        <v>43253</v>
      </c>
    </row>
    <row r="40" spans="1:5" x14ac:dyDescent="0.25">
      <c r="A40" s="6" t="s">
        <v>33</v>
      </c>
      <c r="B40" s="1">
        <v>28988</v>
      </c>
      <c r="C40" s="1">
        <v>35428</v>
      </c>
      <c r="D40" s="1"/>
      <c r="E40" s="1">
        <v>64416</v>
      </c>
    </row>
    <row r="41" spans="1:5" x14ac:dyDescent="0.25">
      <c r="A41" s="6" t="s">
        <v>34</v>
      </c>
      <c r="B41" s="1">
        <v>6780</v>
      </c>
      <c r="C41" s="1">
        <v>82</v>
      </c>
      <c r="D41" s="1"/>
      <c r="E41" s="1">
        <v>6862</v>
      </c>
    </row>
    <row r="42" spans="1:5" x14ac:dyDescent="0.25">
      <c r="A42" s="6" t="s">
        <v>35</v>
      </c>
      <c r="B42" s="1">
        <v>9798</v>
      </c>
      <c r="C42" s="1">
        <v>0</v>
      </c>
      <c r="D42" s="1"/>
      <c r="E42" s="1">
        <v>9798</v>
      </c>
    </row>
    <row r="43" spans="1:5" x14ac:dyDescent="0.25">
      <c r="A43" s="6" t="s">
        <v>36</v>
      </c>
      <c r="B43" s="1">
        <v>11389</v>
      </c>
      <c r="C43" s="1">
        <v>42404</v>
      </c>
      <c r="D43" s="1"/>
      <c r="E43" s="1">
        <v>53793</v>
      </c>
    </row>
    <row r="44" spans="1:5" x14ac:dyDescent="0.25">
      <c r="A44" s="6" t="s">
        <v>37</v>
      </c>
      <c r="B44" s="1">
        <v>44849</v>
      </c>
      <c r="C44" s="1">
        <v>9563</v>
      </c>
      <c r="D44" s="1"/>
      <c r="E44" s="1">
        <v>54412</v>
      </c>
    </row>
    <row r="45" spans="1:5" x14ac:dyDescent="0.25">
      <c r="A45" s="6" t="s">
        <v>38</v>
      </c>
      <c r="B45" s="1">
        <v>20504</v>
      </c>
      <c r="C45" s="1">
        <v>407</v>
      </c>
      <c r="D45" s="1"/>
      <c r="E45" s="1">
        <v>20911</v>
      </c>
    </row>
    <row r="46" spans="1:5" x14ac:dyDescent="0.25">
      <c r="A46" s="6" t="s">
        <v>39</v>
      </c>
      <c r="B46" s="1">
        <v>48990</v>
      </c>
      <c r="C46" s="1">
        <v>15193</v>
      </c>
      <c r="D46" s="1"/>
      <c r="E46" s="1">
        <v>64183</v>
      </c>
    </row>
    <row r="47" spans="1:5" x14ac:dyDescent="0.25">
      <c r="A47" s="6" t="s">
        <v>40</v>
      </c>
      <c r="B47" s="1">
        <v>20632</v>
      </c>
      <c r="C47" s="1">
        <v>2603</v>
      </c>
      <c r="D47" s="1"/>
      <c r="E47" s="1">
        <v>23235</v>
      </c>
    </row>
    <row r="48" spans="1:5" x14ac:dyDescent="0.25">
      <c r="A48" s="6" t="s">
        <v>41</v>
      </c>
      <c r="B48" s="1">
        <v>1140</v>
      </c>
      <c r="C48" s="1"/>
      <c r="D48" s="1"/>
      <c r="E48" s="1">
        <v>1140</v>
      </c>
    </row>
    <row r="49" spans="1:5" x14ac:dyDescent="0.25">
      <c r="A49" s="6" t="s">
        <v>42</v>
      </c>
      <c r="B49" s="1">
        <v>200567</v>
      </c>
      <c r="C49" s="1">
        <v>0</v>
      </c>
      <c r="D49" s="1"/>
      <c r="E49" s="1">
        <v>200567</v>
      </c>
    </row>
    <row r="50" spans="1:5" x14ac:dyDescent="0.25">
      <c r="A50" s="6" t="s">
        <v>43</v>
      </c>
      <c r="B50" s="1">
        <v>23915</v>
      </c>
      <c r="C50" s="1">
        <v>106780</v>
      </c>
      <c r="D50" s="1"/>
      <c r="E50" s="1">
        <v>130695</v>
      </c>
    </row>
    <row r="51" spans="1:5" x14ac:dyDescent="0.25">
      <c r="A51" s="5" t="s">
        <v>44</v>
      </c>
      <c r="B51" s="1">
        <v>51117</v>
      </c>
      <c r="C51" s="1">
        <v>22619</v>
      </c>
      <c r="D51" s="1"/>
      <c r="E51" s="1">
        <v>73736</v>
      </c>
    </row>
    <row r="52" spans="1:5" x14ac:dyDescent="0.25">
      <c r="A52" s="5" t="s">
        <v>45</v>
      </c>
      <c r="B52" s="1">
        <v>4363888</v>
      </c>
      <c r="C52" s="1">
        <v>585708</v>
      </c>
      <c r="D52" s="1"/>
      <c r="E52" s="1">
        <v>4949596</v>
      </c>
    </row>
    <row r="53" spans="1:5" x14ac:dyDescent="0.25">
      <c r="A53" s="6" t="s">
        <v>46</v>
      </c>
      <c r="B53" s="1">
        <v>2106</v>
      </c>
      <c r="C53" s="1">
        <v>277</v>
      </c>
      <c r="D53" s="1"/>
      <c r="E53" s="1">
        <v>2383</v>
      </c>
    </row>
    <row r="54" spans="1:5" x14ac:dyDescent="0.25">
      <c r="A54" s="6" t="s">
        <v>47</v>
      </c>
      <c r="B54" s="1">
        <v>114689</v>
      </c>
      <c r="C54" s="1">
        <v>9594</v>
      </c>
      <c r="D54" s="1"/>
      <c r="E54" s="1">
        <v>124283</v>
      </c>
    </row>
    <row r="55" spans="1:5" x14ac:dyDescent="0.25">
      <c r="A55" s="6" t="s">
        <v>48</v>
      </c>
      <c r="B55" s="1">
        <v>319164</v>
      </c>
      <c r="C55" s="1">
        <v>31801</v>
      </c>
      <c r="D55" s="1"/>
      <c r="E55" s="1">
        <v>350965</v>
      </c>
    </row>
    <row r="56" spans="1:5" x14ac:dyDescent="0.25">
      <c r="A56" s="6" t="s">
        <v>49</v>
      </c>
      <c r="B56" s="1">
        <v>113681</v>
      </c>
      <c r="C56" s="1">
        <v>0</v>
      </c>
      <c r="D56" s="1"/>
      <c r="E56" s="1">
        <v>113681</v>
      </c>
    </row>
    <row r="57" spans="1:5" x14ac:dyDescent="0.25">
      <c r="A57" s="6" t="s">
        <v>50</v>
      </c>
      <c r="B57" s="1">
        <v>117811</v>
      </c>
      <c r="C57" s="1">
        <v>718</v>
      </c>
      <c r="D57" s="1"/>
      <c r="E57" s="1">
        <v>118529</v>
      </c>
    </row>
    <row r="58" spans="1:5" x14ac:dyDescent="0.25">
      <c r="A58" s="6" t="s">
        <v>51</v>
      </c>
      <c r="B58" s="1">
        <v>177316</v>
      </c>
      <c r="C58" s="1">
        <v>0</v>
      </c>
      <c r="D58" s="1"/>
      <c r="E58" s="1">
        <v>177316</v>
      </c>
    </row>
    <row r="59" spans="1:5" x14ac:dyDescent="0.25">
      <c r="A59" s="6" t="s">
        <v>52</v>
      </c>
      <c r="B59" s="1">
        <v>30759</v>
      </c>
      <c r="C59" s="1">
        <v>281</v>
      </c>
      <c r="D59" s="1"/>
      <c r="E59" s="1">
        <v>31040</v>
      </c>
    </row>
    <row r="60" spans="1:5" x14ac:dyDescent="0.25">
      <c r="A60" s="6" t="s">
        <v>53</v>
      </c>
      <c r="B60" s="1">
        <v>59049</v>
      </c>
      <c r="C60" s="1">
        <v>0</v>
      </c>
      <c r="D60" s="1"/>
      <c r="E60" s="1">
        <v>59049</v>
      </c>
    </row>
    <row r="61" spans="1:5" x14ac:dyDescent="0.25">
      <c r="A61" s="6" t="s">
        <v>54</v>
      </c>
      <c r="B61" s="1">
        <v>585320</v>
      </c>
      <c r="C61" s="1">
        <v>90054</v>
      </c>
      <c r="D61" s="1"/>
      <c r="E61" s="1">
        <v>675374</v>
      </c>
    </row>
    <row r="62" spans="1:5" x14ac:dyDescent="0.25">
      <c r="A62" s="6" t="s">
        <v>55</v>
      </c>
      <c r="B62" s="1">
        <v>44401</v>
      </c>
      <c r="C62" s="1">
        <v>0</v>
      </c>
      <c r="D62" s="1"/>
      <c r="E62" s="1">
        <v>44401</v>
      </c>
    </row>
    <row r="63" spans="1:5" x14ac:dyDescent="0.25">
      <c r="A63" s="6" t="s">
        <v>56</v>
      </c>
      <c r="B63" s="1">
        <v>89708</v>
      </c>
      <c r="C63" s="1">
        <v>347</v>
      </c>
      <c r="D63" s="1"/>
      <c r="E63" s="1">
        <v>90055</v>
      </c>
    </row>
    <row r="64" spans="1:5" x14ac:dyDescent="0.25">
      <c r="A64" s="6" t="s">
        <v>57</v>
      </c>
      <c r="B64" s="1">
        <v>148024</v>
      </c>
      <c r="C64" s="1"/>
      <c r="D64" s="1"/>
      <c r="E64" s="1">
        <v>148024</v>
      </c>
    </row>
    <row r="65" spans="1:5" x14ac:dyDescent="0.25">
      <c r="A65" s="6" t="s">
        <v>58</v>
      </c>
      <c r="B65" s="1">
        <v>62210</v>
      </c>
      <c r="C65" s="1">
        <v>0</v>
      </c>
      <c r="D65" s="1"/>
      <c r="E65" s="1">
        <v>62210</v>
      </c>
    </row>
    <row r="66" spans="1:5" x14ac:dyDescent="0.25">
      <c r="A66" s="6" t="s">
        <v>59</v>
      </c>
      <c r="B66" s="1">
        <v>50772</v>
      </c>
      <c r="C66" s="1">
        <v>0</v>
      </c>
      <c r="D66" s="1"/>
      <c r="E66" s="1">
        <v>50772</v>
      </c>
    </row>
    <row r="67" spans="1:5" x14ac:dyDescent="0.25">
      <c r="A67" s="6" t="s">
        <v>60</v>
      </c>
      <c r="B67" s="1">
        <v>214880</v>
      </c>
      <c r="C67" s="1">
        <v>1219</v>
      </c>
      <c r="D67" s="1"/>
      <c r="E67" s="1">
        <v>216099</v>
      </c>
    </row>
    <row r="68" spans="1:5" x14ac:dyDescent="0.25">
      <c r="A68" s="6" t="s">
        <v>61</v>
      </c>
      <c r="B68" s="1">
        <v>54487</v>
      </c>
      <c r="C68" s="1">
        <v>47964</v>
      </c>
      <c r="D68" s="1"/>
      <c r="E68" s="1">
        <v>102451</v>
      </c>
    </row>
    <row r="69" spans="1:5" x14ac:dyDescent="0.25">
      <c r="A69" s="6" t="s">
        <v>62</v>
      </c>
      <c r="B69" s="1">
        <v>225900</v>
      </c>
      <c r="C69" s="1">
        <v>-29</v>
      </c>
      <c r="D69" s="1"/>
      <c r="E69" s="1">
        <v>225871</v>
      </c>
    </row>
    <row r="70" spans="1:5" x14ac:dyDescent="0.25">
      <c r="A70" s="6" t="s">
        <v>63</v>
      </c>
      <c r="B70" s="1">
        <v>243113</v>
      </c>
      <c r="C70" s="1">
        <v>0</v>
      </c>
      <c r="D70" s="1"/>
      <c r="E70" s="1">
        <v>243113</v>
      </c>
    </row>
    <row r="71" spans="1:5" x14ac:dyDescent="0.25">
      <c r="A71" s="6" t="s">
        <v>64</v>
      </c>
      <c r="B71" s="1">
        <v>218014</v>
      </c>
      <c r="C71" s="1">
        <v>0</v>
      </c>
      <c r="D71" s="1"/>
      <c r="E71" s="1">
        <v>218014</v>
      </c>
    </row>
    <row r="72" spans="1:5" x14ac:dyDescent="0.25">
      <c r="A72" s="6" t="s">
        <v>65</v>
      </c>
      <c r="B72" s="1">
        <v>79468</v>
      </c>
      <c r="C72" s="1">
        <v>0</v>
      </c>
      <c r="D72" s="1"/>
      <c r="E72" s="1">
        <v>79468</v>
      </c>
    </row>
    <row r="73" spans="1:5" x14ac:dyDescent="0.25">
      <c r="A73" s="6" t="s">
        <v>66</v>
      </c>
      <c r="B73" s="1">
        <v>381982</v>
      </c>
      <c r="C73" s="1">
        <v>69479</v>
      </c>
      <c r="D73" s="1"/>
      <c r="E73" s="1">
        <v>451461</v>
      </c>
    </row>
    <row r="74" spans="1:5" x14ac:dyDescent="0.25">
      <c r="A74" s="6" t="s">
        <v>67</v>
      </c>
      <c r="B74" s="1">
        <v>135924</v>
      </c>
      <c r="C74" s="1">
        <v>26365</v>
      </c>
      <c r="D74" s="1"/>
      <c r="E74" s="1">
        <v>162289</v>
      </c>
    </row>
    <row r="75" spans="1:5" x14ac:dyDescent="0.25">
      <c r="A75" s="6" t="s">
        <v>68</v>
      </c>
      <c r="B75" s="1">
        <v>241192</v>
      </c>
      <c r="C75" s="1">
        <v>0</v>
      </c>
      <c r="D75" s="1"/>
      <c r="E75" s="1">
        <v>241192</v>
      </c>
    </row>
    <row r="76" spans="1:5" x14ac:dyDescent="0.25">
      <c r="A76" s="6" t="s">
        <v>69</v>
      </c>
      <c r="B76" s="1">
        <v>22393</v>
      </c>
      <c r="C76" s="1">
        <v>19598</v>
      </c>
      <c r="D76" s="1"/>
      <c r="E76" s="1">
        <v>41991</v>
      </c>
    </row>
    <row r="77" spans="1:5" x14ac:dyDescent="0.25">
      <c r="A77" s="6" t="s">
        <v>70</v>
      </c>
      <c r="B77" s="1"/>
      <c r="C77" s="1">
        <v>0</v>
      </c>
      <c r="D77" s="1"/>
      <c r="E77" s="1">
        <v>0</v>
      </c>
    </row>
    <row r="78" spans="1:5" x14ac:dyDescent="0.25">
      <c r="A78" s="6" t="s">
        <v>71</v>
      </c>
      <c r="B78" s="1">
        <v>139238</v>
      </c>
      <c r="C78" s="1">
        <v>0</v>
      </c>
      <c r="D78" s="1"/>
      <c r="E78" s="1">
        <v>139238</v>
      </c>
    </row>
    <row r="79" spans="1:5" x14ac:dyDescent="0.25">
      <c r="A79" s="6" t="s">
        <v>72</v>
      </c>
      <c r="B79" s="1">
        <v>208930</v>
      </c>
      <c r="C79" s="1">
        <v>0</v>
      </c>
      <c r="D79" s="1"/>
      <c r="E79" s="1">
        <v>208930</v>
      </c>
    </row>
    <row r="80" spans="1:5" x14ac:dyDescent="0.25">
      <c r="A80" s="6" t="s">
        <v>73</v>
      </c>
      <c r="B80" s="1">
        <v>50209</v>
      </c>
      <c r="C80" s="1">
        <v>0</v>
      </c>
      <c r="D80" s="1"/>
      <c r="E80" s="1">
        <v>50209</v>
      </c>
    </row>
    <row r="81" spans="1:5" x14ac:dyDescent="0.25">
      <c r="A81" s="6" t="s">
        <v>74</v>
      </c>
      <c r="B81" s="1">
        <v>28398</v>
      </c>
      <c r="C81" s="1">
        <v>0</v>
      </c>
      <c r="D81" s="1"/>
      <c r="E81" s="1">
        <v>28398</v>
      </c>
    </row>
    <row r="82" spans="1:5" x14ac:dyDescent="0.25">
      <c r="A82" s="6" t="s">
        <v>75</v>
      </c>
      <c r="B82" s="1">
        <v>18921</v>
      </c>
      <c r="C82" s="1">
        <v>0</v>
      </c>
      <c r="D82" s="1"/>
      <c r="E82" s="1">
        <v>18921</v>
      </c>
    </row>
    <row r="83" spans="1:5" x14ac:dyDescent="0.25">
      <c r="A83" s="6" t="s">
        <v>76</v>
      </c>
      <c r="B83" s="1">
        <v>27669</v>
      </c>
      <c r="C83" s="1">
        <v>36</v>
      </c>
      <c r="D83" s="1"/>
      <c r="E83" s="1">
        <v>27705</v>
      </c>
    </row>
    <row r="84" spans="1:5" x14ac:dyDescent="0.25">
      <c r="A84" s="6" t="s">
        <v>77</v>
      </c>
      <c r="B84" s="1">
        <v>6722</v>
      </c>
      <c r="C84" s="1">
        <v>-49</v>
      </c>
      <c r="D84" s="1"/>
      <c r="E84" s="1">
        <v>6673</v>
      </c>
    </row>
    <row r="85" spans="1:5" x14ac:dyDescent="0.25">
      <c r="A85" s="6" t="s">
        <v>78</v>
      </c>
      <c r="B85" s="1">
        <v>151438</v>
      </c>
      <c r="C85" s="1">
        <v>288053</v>
      </c>
      <c r="D85" s="1"/>
      <c r="E85" s="1">
        <v>439491</v>
      </c>
    </row>
    <row r="86" spans="1:5" x14ac:dyDescent="0.25">
      <c r="A86" s="5" t="s">
        <v>79</v>
      </c>
      <c r="B86" s="1">
        <v>787645</v>
      </c>
      <c r="C86" s="1">
        <v>104447</v>
      </c>
      <c r="D86" s="1">
        <v>3665</v>
      </c>
      <c r="E86" s="1">
        <v>895757</v>
      </c>
    </row>
    <row r="87" spans="1:5" x14ac:dyDescent="0.25">
      <c r="A87" s="6" t="s">
        <v>80</v>
      </c>
      <c r="B87" s="1">
        <v>327393</v>
      </c>
      <c r="C87" s="1">
        <v>14903</v>
      </c>
      <c r="D87" s="1"/>
      <c r="E87" s="1">
        <v>342296</v>
      </c>
    </row>
    <row r="88" spans="1:5" x14ac:dyDescent="0.25">
      <c r="A88" s="6" t="s">
        <v>81</v>
      </c>
      <c r="B88" s="1">
        <v>369383</v>
      </c>
      <c r="C88" s="1">
        <v>89544</v>
      </c>
      <c r="D88" s="1">
        <v>3665</v>
      </c>
      <c r="E88" s="1">
        <v>462592</v>
      </c>
    </row>
    <row r="89" spans="1:5" x14ac:dyDescent="0.25">
      <c r="A89" s="6" t="s">
        <v>82</v>
      </c>
      <c r="B89" s="1">
        <v>90869</v>
      </c>
      <c r="C89" s="1"/>
      <c r="D89" s="1"/>
      <c r="E89" s="1">
        <v>90869</v>
      </c>
    </row>
    <row r="90" spans="1:5" x14ac:dyDescent="0.25">
      <c r="A90" s="5" t="s">
        <v>83</v>
      </c>
      <c r="B90" s="1">
        <v>143591</v>
      </c>
      <c r="C90" s="1">
        <v>4005</v>
      </c>
      <c r="D90" s="1"/>
      <c r="E90" s="1">
        <v>147596</v>
      </c>
    </row>
    <row r="91" spans="1:5" x14ac:dyDescent="0.25">
      <c r="A91" s="4" t="s">
        <v>84</v>
      </c>
      <c r="B91" s="1">
        <v>42915</v>
      </c>
      <c r="C91" s="1">
        <v>319735</v>
      </c>
      <c r="D91" s="1">
        <v>99739</v>
      </c>
      <c r="E91" s="1">
        <v>462389</v>
      </c>
    </row>
    <row r="92" spans="1:5" x14ac:dyDescent="0.25">
      <c r="A92" s="5" t="s">
        <v>84</v>
      </c>
      <c r="B92" s="1">
        <v>42915</v>
      </c>
      <c r="C92" s="1">
        <v>319735</v>
      </c>
      <c r="D92" s="1">
        <v>99739</v>
      </c>
      <c r="E92" s="1">
        <v>462389</v>
      </c>
    </row>
    <row r="93" spans="1:5" x14ac:dyDescent="0.25">
      <c r="A93" s="6" t="s">
        <v>85</v>
      </c>
      <c r="B93" s="1">
        <v>0</v>
      </c>
      <c r="C93" s="1">
        <v>24846</v>
      </c>
      <c r="D93" s="1">
        <v>5555</v>
      </c>
      <c r="E93" s="1">
        <v>30401</v>
      </c>
    </row>
    <row r="94" spans="1:5" x14ac:dyDescent="0.25">
      <c r="A94" s="6" t="s">
        <v>86</v>
      </c>
      <c r="B94" s="1">
        <v>0</v>
      </c>
      <c r="C94" s="1">
        <v>22459</v>
      </c>
      <c r="D94" s="1"/>
      <c r="E94" s="1">
        <v>22459</v>
      </c>
    </row>
    <row r="95" spans="1:5" x14ac:dyDescent="0.25">
      <c r="A95" s="6" t="s">
        <v>87</v>
      </c>
      <c r="B95" s="1"/>
      <c r="C95" s="1">
        <v>0</v>
      </c>
      <c r="D95" s="1">
        <v>0</v>
      </c>
      <c r="E95" s="1">
        <v>0</v>
      </c>
    </row>
    <row r="96" spans="1:5" x14ac:dyDescent="0.25">
      <c r="A96" s="6" t="s">
        <v>88</v>
      </c>
      <c r="B96" s="1">
        <v>42915</v>
      </c>
      <c r="C96" s="1">
        <v>227026</v>
      </c>
      <c r="D96" s="1">
        <v>94184</v>
      </c>
      <c r="E96" s="1">
        <v>364125</v>
      </c>
    </row>
    <row r="97" spans="1:5" x14ac:dyDescent="0.25">
      <c r="A97" s="6" t="s">
        <v>89</v>
      </c>
      <c r="B97" s="1">
        <v>0</v>
      </c>
      <c r="C97" s="1">
        <v>0</v>
      </c>
      <c r="D97" s="1"/>
      <c r="E97" s="1">
        <v>0</v>
      </c>
    </row>
    <row r="98" spans="1:5" x14ac:dyDescent="0.25">
      <c r="A98" s="6" t="s">
        <v>90</v>
      </c>
      <c r="B98" s="1">
        <v>0</v>
      </c>
      <c r="C98" s="1">
        <v>45404</v>
      </c>
      <c r="D98" s="1"/>
      <c r="E98" s="1">
        <v>45404</v>
      </c>
    </row>
    <row r="99" spans="1:5" x14ac:dyDescent="0.25">
      <c r="A99" s="4" t="s">
        <v>91</v>
      </c>
      <c r="B99" s="1"/>
      <c r="C99" s="1">
        <v>0</v>
      </c>
      <c r="D99" s="1"/>
      <c r="E99" s="1">
        <v>0</v>
      </c>
    </row>
    <row r="100" spans="1:5" x14ac:dyDescent="0.25">
      <c r="A100" s="5" t="s">
        <v>114</v>
      </c>
      <c r="B100" s="1"/>
      <c r="C100" s="1">
        <v>0</v>
      </c>
      <c r="D100" s="1"/>
      <c r="E100" s="1">
        <v>0</v>
      </c>
    </row>
    <row r="101" spans="1:5" x14ac:dyDescent="0.25">
      <c r="A101" s="6" t="s">
        <v>114</v>
      </c>
      <c r="B101" s="1"/>
      <c r="C101" s="1">
        <v>0</v>
      </c>
      <c r="D101" s="1"/>
      <c r="E101" s="1">
        <v>0</v>
      </c>
    </row>
    <row r="102" spans="1:5" x14ac:dyDescent="0.25">
      <c r="A102" s="4" t="s">
        <v>92</v>
      </c>
      <c r="B102" s="1">
        <v>46695</v>
      </c>
      <c r="C102" s="1">
        <v>517</v>
      </c>
      <c r="D102" s="1"/>
      <c r="E102" s="1">
        <v>47212</v>
      </c>
    </row>
    <row r="103" spans="1:5" x14ac:dyDescent="0.25">
      <c r="A103" s="4" t="s">
        <v>6</v>
      </c>
      <c r="B103" s="1">
        <v>8164295</v>
      </c>
      <c r="C103" s="1">
        <v>4196873</v>
      </c>
      <c r="D103" s="1">
        <v>789659</v>
      </c>
      <c r="E103" s="1">
        <v>13150827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13"/>
  <sheetViews>
    <sheetView workbookViewId="0">
      <pane ySplit="1" topLeftCell="A2" activePane="bottomLeft" state="frozen"/>
      <selection pane="bottomLeft" activeCell="L1" sqref="L1"/>
    </sheetView>
  </sheetViews>
  <sheetFormatPr baseColWidth="10" defaultColWidth="9.140625" defaultRowHeight="15" x14ac:dyDescent="0.25"/>
  <cols>
    <col min="1" max="1" width="9.140625" customWidth="1"/>
    <col min="2" max="2" width="18.7109375" customWidth="1"/>
    <col min="3" max="3" width="10.85546875" customWidth="1"/>
    <col min="4" max="4" width="21.42578125" customWidth="1"/>
    <col min="5" max="5" width="9.85546875" customWidth="1"/>
    <col min="6" max="6" width="14.140625" bestFit="1" customWidth="1"/>
    <col min="7" max="7" width="5.85546875" customWidth="1"/>
    <col min="8" max="8" width="18.7109375" customWidth="1"/>
    <col min="9" max="9" width="10.42578125" customWidth="1"/>
    <col min="10" max="10" width="34.28515625" bestFit="1" customWidth="1"/>
    <col min="11" max="11" width="11.5703125" customWidth="1"/>
    <col min="12" max="12" width="12.5703125" customWidth="1"/>
    <col min="13" max="13" width="33.5703125" bestFit="1" customWidth="1"/>
    <col min="15" max="15" width="17.7109375" customWidth="1"/>
  </cols>
  <sheetData>
    <row r="1" spans="1:15" x14ac:dyDescent="0.25">
      <c r="A1" t="s">
        <v>93</v>
      </c>
      <c r="B1" t="s">
        <v>94</v>
      </c>
      <c r="C1" t="s">
        <v>95</v>
      </c>
      <c r="D1" t="s">
        <v>96</v>
      </c>
      <c r="E1" t="s">
        <v>97</v>
      </c>
      <c r="F1" t="s">
        <v>98</v>
      </c>
      <c r="G1" t="s">
        <v>99</v>
      </c>
      <c r="H1" t="s">
        <v>100</v>
      </c>
      <c r="I1" t="s">
        <v>101</v>
      </c>
      <c r="J1" t="s">
        <v>102</v>
      </c>
      <c r="K1" t="s">
        <v>103</v>
      </c>
      <c r="L1" t="s">
        <v>104</v>
      </c>
      <c r="M1" s="2" t="s">
        <v>105</v>
      </c>
      <c r="N1" s="2" t="s">
        <v>106</v>
      </c>
      <c r="O1" s="2" t="s">
        <v>107</v>
      </c>
    </row>
    <row r="2" spans="1:15" x14ac:dyDescent="0.25">
      <c r="A2">
        <v>3151</v>
      </c>
      <c r="B2" t="s">
        <v>18</v>
      </c>
      <c r="C2">
        <v>2414</v>
      </c>
      <c r="D2" t="s">
        <v>226</v>
      </c>
      <c r="E2">
        <v>10</v>
      </c>
      <c r="F2" t="s">
        <v>109</v>
      </c>
      <c r="G2">
        <v>1040</v>
      </c>
      <c r="H2" t="s">
        <v>110</v>
      </c>
      <c r="I2" t="s">
        <v>3</v>
      </c>
      <c r="J2" t="s">
        <v>111</v>
      </c>
      <c r="K2" s="1">
        <v>271619</v>
      </c>
      <c r="L2" s="1">
        <v>900375</v>
      </c>
      <c r="M2" t="e">
        <f>_xlfn.XLOOKUP(A2,[1]!Fleksi2022[Ansvar],[1]!Fleksi2022[Virksomhet])</f>
        <v>#REF!</v>
      </c>
      <c r="N2" t="e">
        <f>_xlfn.XLOOKUP(A2,[1]!Fleksi2022[Ansvar],[1]!Fleksi2022[1B])</f>
        <v>#REF!</v>
      </c>
      <c r="O2" t="e">
        <f>_xlfn.XLOOKUP(A2,[1]!Fleksi2022[Ansvar],[1]!Fleksi2022[Tjenesteområde])</f>
        <v>#REF!</v>
      </c>
    </row>
    <row r="3" spans="1:15" x14ac:dyDescent="0.25">
      <c r="A3">
        <v>2331</v>
      </c>
      <c r="B3" t="s">
        <v>204</v>
      </c>
      <c r="C3">
        <v>2020</v>
      </c>
      <c r="D3" t="s">
        <v>172</v>
      </c>
      <c r="E3">
        <v>10</v>
      </c>
      <c r="F3" t="s">
        <v>109</v>
      </c>
      <c r="G3">
        <v>1040</v>
      </c>
      <c r="H3" t="s">
        <v>110</v>
      </c>
      <c r="I3" t="s">
        <v>3</v>
      </c>
      <c r="J3" t="s">
        <v>111</v>
      </c>
      <c r="K3" s="1">
        <v>1180380</v>
      </c>
      <c r="L3" s="1">
        <v>475790</v>
      </c>
      <c r="M3" t="e">
        <f>_xlfn.XLOOKUP(A3,[1]!Fleksi2022[Ansvar],[1]!Fleksi2022[Virksomhet])</f>
        <v>#REF!</v>
      </c>
      <c r="N3" t="e">
        <f>_xlfn.XLOOKUP(A3,[1]!Fleksi2022[Ansvar],[1]!Fleksi2022[1B])</f>
        <v>#REF!</v>
      </c>
      <c r="O3" t="e">
        <f>_xlfn.XLOOKUP(A3,[1]!Fleksi2022[Ansvar],[1]!Fleksi2022[Tjenesteområde])</f>
        <v>#REF!</v>
      </c>
    </row>
    <row r="4" spans="1:15" x14ac:dyDescent="0.25">
      <c r="A4">
        <v>1120</v>
      </c>
      <c r="B4" t="s">
        <v>8</v>
      </c>
      <c r="C4">
        <v>2333</v>
      </c>
      <c r="D4" t="s">
        <v>447</v>
      </c>
      <c r="E4">
        <v>11</v>
      </c>
      <c r="F4" t="s">
        <v>115</v>
      </c>
      <c r="G4">
        <v>1191</v>
      </c>
      <c r="H4" t="s">
        <v>448</v>
      </c>
      <c r="I4" t="s">
        <v>5</v>
      </c>
      <c r="J4" t="s">
        <v>444</v>
      </c>
      <c r="K4" s="1">
        <v>0</v>
      </c>
      <c r="L4" s="1">
        <v>343098</v>
      </c>
      <c r="M4" t="e">
        <f>_xlfn.XLOOKUP(A4,[1]!Fleksi2022[Ansvar],[1]!Fleksi2022[Virksomhet])</f>
        <v>#REF!</v>
      </c>
      <c r="N4" t="e">
        <f>_xlfn.XLOOKUP(A4,[1]!Fleksi2022[Ansvar],[1]!Fleksi2022[1B])</f>
        <v>#REF!</v>
      </c>
      <c r="O4" t="e">
        <f>_xlfn.XLOOKUP(A4,[1]!Fleksi2022[Ansvar],[1]!Fleksi2022[Tjenesteområde])</f>
        <v>#REF!</v>
      </c>
    </row>
    <row r="5" spans="1:15" x14ac:dyDescent="0.25">
      <c r="A5">
        <v>3153</v>
      </c>
      <c r="B5" t="s">
        <v>231</v>
      </c>
      <c r="C5">
        <v>2321</v>
      </c>
      <c r="D5" t="s">
        <v>195</v>
      </c>
      <c r="E5">
        <v>10</v>
      </c>
      <c r="F5" t="s">
        <v>109</v>
      </c>
      <c r="G5">
        <v>1040</v>
      </c>
      <c r="H5" t="s">
        <v>110</v>
      </c>
      <c r="I5" t="s">
        <v>3</v>
      </c>
      <c r="J5" t="s">
        <v>111</v>
      </c>
      <c r="K5" s="1">
        <v>361860</v>
      </c>
      <c r="L5" s="1">
        <v>322500</v>
      </c>
      <c r="M5" t="e">
        <f>_xlfn.XLOOKUP(A5,[1]!Fleksi2022[Ansvar],[1]!Fleksi2022[Virksomhet])</f>
        <v>#REF!</v>
      </c>
      <c r="N5" t="e">
        <f>_xlfn.XLOOKUP(A5,[1]!Fleksi2022[Ansvar],[1]!Fleksi2022[1B])</f>
        <v>#REF!</v>
      </c>
      <c r="O5" t="e">
        <f>_xlfn.XLOOKUP(A5,[1]!Fleksi2022[Ansvar],[1]!Fleksi2022[Tjenesteområde])</f>
        <v>#REF!</v>
      </c>
    </row>
    <row r="6" spans="1:15" x14ac:dyDescent="0.25">
      <c r="A6">
        <v>2315</v>
      </c>
      <c r="B6" t="s">
        <v>191</v>
      </c>
      <c r="C6">
        <v>2020</v>
      </c>
      <c r="D6" t="s">
        <v>172</v>
      </c>
      <c r="E6">
        <v>10</v>
      </c>
      <c r="F6" t="s">
        <v>109</v>
      </c>
      <c r="G6">
        <v>1040</v>
      </c>
      <c r="H6" t="s">
        <v>110</v>
      </c>
      <c r="I6" t="s">
        <v>3</v>
      </c>
      <c r="J6" t="s">
        <v>111</v>
      </c>
      <c r="K6" s="1">
        <v>958899</v>
      </c>
      <c r="L6" s="1">
        <v>319842</v>
      </c>
      <c r="M6" t="e">
        <f>_xlfn.XLOOKUP(A6,[1]!Fleksi2022[Ansvar],[1]!Fleksi2022[Virksomhet])</f>
        <v>#REF!</v>
      </c>
      <c r="N6" t="e">
        <f>_xlfn.XLOOKUP(A6,[1]!Fleksi2022[Ansvar],[1]!Fleksi2022[1B])</f>
        <v>#REF!</v>
      </c>
      <c r="O6" t="e">
        <f>_xlfn.XLOOKUP(A6,[1]!Fleksi2022[Ansvar],[1]!Fleksi2022[Tjenesteområde])</f>
        <v>#REF!</v>
      </c>
    </row>
    <row r="7" spans="1:15" x14ac:dyDescent="0.25">
      <c r="A7">
        <v>3306</v>
      </c>
      <c r="B7" t="s">
        <v>251</v>
      </c>
      <c r="C7">
        <v>2324</v>
      </c>
      <c r="D7" t="s">
        <v>252</v>
      </c>
      <c r="E7">
        <v>10</v>
      </c>
      <c r="F7" t="s">
        <v>109</v>
      </c>
      <c r="G7">
        <v>1040</v>
      </c>
      <c r="H7" t="s">
        <v>110</v>
      </c>
      <c r="I7" t="s">
        <v>3</v>
      </c>
      <c r="J7" t="s">
        <v>111</v>
      </c>
      <c r="K7" s="1">
        <v>184997</v>
      </c>
      <c r="L7" s="1">
        <v>285151</v>
      </c>
      <c r="M7" t="e">
        <f>_xlfn.XLOOKUP(A7,[1]!Fleksi2022[Ansvar],[1]!Fleksi2022[Virksomhet])</f>
        <v>#REF!</v>
      </c>
      <c r="N7" t="e">
        <f>_xlfn.XLOOKUP(A7,[1]!Fleksi2022[Ansvar],[1]!Fleksi2022[1B])</f>
        <v>#REF!</v>
      </c>
      <c r="O7" t="e">
        <f>_xlfn.XLOOKUP(A7,[1]!Fleksi2022[Ansvar],[1]!Fleksi2022[Tjenesteområde])</f>
        <v>#REF!</v>
      </c>
    </row>
    <row r="8" spans="1:15" x14ac:dyDescent="0.25">
      <c r="A8">
        <v>3155</v>
      </c>
      <c r="B8" t="s">
        <v>235</v>
      </c>
      <c r="C8">
        <v>2413</v>
      </c>
      <c r="D8" t="s">
        <v>127</v>
      </c>
      <c r="E8">
        <v>11</v>
      </c>
      <c r="F8" t="s">
        <v>115</v>
      </c>
      <c r="G8">
        <v>1270</v>
      </c>
      <c r="H8" t="s">
        <v>126</v>
      </c>
      <c r="I8" t="s">
        <v>4</v>
      </c>
      <c r="J8" t="s">
        <v>112</v>
      </c>
      <c r="K8" s="1">
        <v>0</v>
      </c>
      <c r="L8" s="1">
        <v>277379</v>
      </c>
      <c r="M8" t="e">
        <f>_xlfn.XLOOKUP(A8,[1]!Fleksi2022[Ansvar],[1]!Fleksi2022[Virksomhet])</f>
        <v>#REF!</v>
      </c>
      <c r="N8" t="e">
        <f>_xlfn.XLOOKUP(A8,[1]!Fleksi2022[Ansvar],[1]!Fleksi2022[1B])</f>
        <v>#REF!</v>
      </c>
      <c r="O8" t="e">
        <f>_xlfn.XLOOKUP(A8,[1]!Fleksi2022[Ansvar],[1]!Fleksi2022[Tjenesteområde])</f>
        <v>#REF!</v>
      </c>
    </row>
    <row r="9" spans="1:15" x14ac:dyDescent="0.25">
      <c r="A9">
        <v>2307</v>
      </c>
      <c r="B9" t="s">
        <v>180</v>
      </c>
      <c r="C9">
        <v>2020</v>
      </c>
      <c r="D9" t="s">
        <v>172</v>
      </c>
      <c r="E9">
        <v>10</v>
      </c>
      <c r="F9" t="s">
        <v>109</v>
      </c>
      <c r="G9">
        <v>1040</v>
      </c>
      <c r="H9" t="s">
        <v>110</v>
      </c>
      <c r="I9" t="s">
        <v>3</v>
      </c>
      <c r="J9" t="s">
        <v>111</v>
      </c>
      <c r="K9" s="1">
        <v>959482</v>
      </c>
      <c r="L9" s="1">
        <v>250055</v>
      </c>
      <c r="M9" t="e">
        <f>_xlfn.XLOOKUP(A9,[1]!Fleksi2022[Ansvar],[1]!Fleksi2022[Virksomhet])</f>
        <v>#REF!</v>
      </c>
      <c r="N9" t="e">
        <f>_xlfn.XLOOKUP(A9,[1]!Fleksi2022[Ansvar],[1]!Fleksi2022[1B])</f>
        <v>#REF!</v>
      </c>
      <c r="O9" t="e">
        <f>_xlfn.XLOOKUP(A9,[1]!Fleksi2022[Ansvar],[1]!Fleksi2022[Tjenesteområde])</f>
        <v>#REF!</v>
      </c>
    </row>
    <row r="10" spans="1:15" x14ac:dyDescent="0.25">
      <c r="A10">
        <v>2319</v>
      </c>
      <c r="B10" t="s">
        <v>196</v>
      </c>
      <c r="C10">
        <v>2020</v>
      </c>
      <c r="D10" t="s">
        <v>172</v>
      </c>
      <c r="E10">
        <v>10</v>
      </c>
      <c r="F10" t="s">
        <v>109</v>
      </c>
      <c r="G10">
        <v>1011</v>
      </c>
      <c r="H10" t="s">
        <v>140</v>
      </c>
      <c r="I10" t="s">
        <v>4</v>
      </c>
      <c r="J10" t="s">
        <v>112</v>
      </c>
      <c r="K10" s="1">
        <v>284107</v>
      </c>
      <c r="L10" s="1">
        <v>231710</v>
      </c>
      <c r="M10" t="e">
        <f>_xlfn.XLOOKUP(A10,[1]!Fleksi2022[Ansvar],[1]!Fleksi2022[Virksomhet])</f>
        <v>#REF!</v>
      </c>
      <c r="N10" t="e">
        <f>_xlfn.XLOOKUP(A10,[1]!Fleksi2022[Ansvar],[1]!Fleksi2022[1B])</f>
        <v>#REF!</v>
      </c>
      <c r="O10" t="e">
        <f>_xlfn.XLOOKUP(A10,[1]!Fleksi2022[Ansvar],[1]!Fleksi2022[Tjenesteområde])</f>
        <v>#REF!</v>
      </c>
    </row>
    <row r="11" spans="1:15" x14ac:dyDescent="0.25">
      <c r="A11">
        <v>2316</v>
      </c>
      <c r="B11" t="s">
        <v>193</v>
      </c>
      <c r="C11">
        <v>2020</v>
      </c>
      <c r="D11" t="s">
        <v>172</v>
      </c>
      <c r="E11">
        <v>10</v>
      </c>
      <c r="F11" t="s">
        <v>109</v>
      </c>
      <c r="G11">
        <v>1040</v>
      </c>
      <c r="H11" t="s">
        <v>110</v>
      </c>
      <c r="I11" t="s">
        <v>3</v>
      </c>
      <c r="J11" t="s">
        <v>111</v>
      </c>
      <c r="K11" s="1">
        <v>677705</v>
      </c>
      <c r="L11" s="1">
        <v>212434</v>
      </c>
      <c r="M11" t="e">
        <f>_xlfn.XLOOKUP(A11,[1]!Fleksi2022[Ansvar],[1]!Fleksi2022[Virksomhet])</f>
        <v>#REF!</v>
      </c>
      <c r="N11" t="e">
        <f>_xlfn.XLOOKUP(A11,[1]!Fleksi2022[Ansvar],[1]!Fleksi2022[1B])</f>
        <v>#REF!</v>
      </c>
      <c r="O11" t="e">
        <f>_xlfn.XLOOKUP(A11,[1]!Fleksi2022[Ansvar],[1]!Fleksi2022[Tjenesteområde])</f>
        <v>#REF!</v>
      </c>
    </row>
    <row r="12" spans="1:15" x14ac:dyDescent="0.25">
      <c r="A12">
        <v>2338</v>
      </c>
      <c r="B12" t="s">
        <v>210</v>
      </c>
      <c r="C12">
        <v>2020</v>
      </c>
      <c r="D12" t="s">
        <v>172</v>
      </c>
      <c r="E12">
        <v>10</v>
      </c>
      <c r="F12" t="s">
        <v>109</v>
      </c>
      <c r="G12">
        <v>1040</v>
      </c>
      <c r="H12" t="s">
        <v>110</v>
      </c>
      <c r="I12" t="s">
        <v>3</v>
      </c>
      <c r="J12" t="s">
        <v>111</v>
      </c>
      <c r="K12" s="1">
        <v>1000098</v>
      </c>
      <c r="L12" s="1">
        <v>177147</v>
      </c>
      <c r="M12" t="e">
        <f>_xlfn.XLOOKUP(A12,[1]!Fleksi2022[Ansvar],[1]!Fleksi2022[Virksomhet])</f>
        <v>#REF!</v>
      </c>
      <c r="N12" t="e">
        <f>_xlfn.XLOOKUP(A12,[1]!Fleksi2022[Ansvar],[1]!Fleksi2022[1B])</f>
        <v>#REF!</v>
      </c>
      <c r="O12" t="e">
        <f>_xlfn.XLOOKUP(A12,[1]!Fleksi2022[Ansvar],[1]!Fleksi2022[Tjenesteområde])</f>
        <v>#REF!</v>
      </c>
    </row>
    <row r="13" spans="1:15" x14ac:dyDescent="0.25">
      <c r="A13">
        <v>320381</v>
      </c>
      <c r="B13" t="s">
        <v>391</v>
      </c>
      <c r="C13">
        <v>2530</v>
      </c>
      <c r="D13" t="s">
        <v>330</v>
      </c>
      <c r="E13">
        <v>10</v>
      </c>
      <c r="F13" t="s">
        <v>109</v>
      </c>
      <c r="G13">
        <v>1040</v>
      </c>
      <c r="H13" t="s">
        <v>110</v>
      </c>
      <c r="I13" t="s">
        <v>3</v>
      </c>
      <c r="J13" t="s">
        <v>111</v>
      </c>
      <c r="K13" s="1">
        <v>563895</v>
      </c>
      <c r="L13" s="1">
        <v>172889</v>
      </c>
      <c r="M13" t="e">
        <f>_xlfn.XLOOKUP(A13,[1]!Fleksi2022[Ansvar],[1]!Fleksi2022[Virksomhet])</f>
        <v>#REF!</v>
      </c>
      <c r="N13" t="e">
        <f>_xlfn.XLOOKUP(A13,[1]!Fleksi2022[Ansvar],[1]!Fleksi2022[1B])</f>
        <v>#REF!</v>
      </c>
      <c r="O13" t="e">
        <f>_xlfn.XLOOKUP(A13,[1]!Fleksi2022[Ansvar],[1]!Fleksi2022[Tjenesteområde])</f>
        <v>#REF!</v>
      </c>
    </row>
    <row r="14" spans="1:15" x14ac:dyDescent="0.25">
      <c r="A14">
        <v>2332</v>
      </c>
      <c r="B14" t="s">
        <v>205</v>
      </c>
      <c r="C14">
        <v>2020</v>
      </c>
      <c r="D14" t="s">
        <v>172</v>
      </c>
      <c r="E14">
        <v>10</v>
      </c>
      <c r="F14" t="s">
        <v>109</v>
      </c>
      <c r="G14">
        <v>1040</v>
      </c>
      <c r="H14" t="s">
        <v>110</v>
      </c>
      <c r="I14" t="s">
        <v>3</v>
      </c>
      <c r="J14" t="s">
        <v>111</v>
      </c>
      <c r="K14" s="1">
        <v>660080</v>
      </c>
      <c r="L14" s="1">
        <v>172048</v>
      </c>
      <c r="M14" t="e">
        <f>_xlfn.XLOOKUP(A14,[1]!Fleksi2022[Ansvar],[1]!Fleksi2022[Virksomhet])</f>
        <v>#REF!</v>
      </c>
      <c r="N14" t="e">
        <f>_xlfn.XLOOKUP(A14,[1]!Fleksi2022[Ansvar],[1]!Fleksi2022[1B])</f>
        <v>#REF!</v>
      </c>
      <c r="O14" t="e">
        <f>_xlfn.XLOOKUP(A14,[1]!Fleksi2022[Ansvar],[1]!Fleksi2022[Tjenesteområde])</f>
        <v>#REF!</v>
      </c>
    </row>
    <row r="15" spans="1:15" x14ac:dyDescent="0.25">
      <c r="A15">
        <v>2346</v>
      </c>
      <c r="B15" t="s">
        <v>221</v>
      </c>
      <c r="C15">
        <v>2020</v>
      </c>
      <c r="D15" t="s">
        <v>172</v>
      </c>
      <c r="E15">
        <v>10</v>
      </c>
      <c r="F15" t="s">
        <v>109</v>
      </c>
      <c r="G15">
        <v>1040</v>
      </c>
      <c r="H15" t="s">
        <v>110</v>
      </c>
      <c r="I15" t="s">
        <v>3</v>
      </c>
      <c r="J15" t="s">
        <v>111</v>
      </c>
      <c r="K15" s="1">
        <v>755394</v>
      </c>
      <c r="L15" s="1">
        <v>165016</v>
      </c>
      <c r="M15" t="e">
        <f>_xlfn.XLOOKUP(A15,[1]!Fleksi2022[Ansvar],[1]!Fleksi2022[Virksomhet])</f>
        <v>#REF!</v>
      </c>
      <c r="N15" t="e">
        <f>_xlfn.XLOOKUP(A15,[1]!Fleksi2022[Ansvar],[1]!Fleksi2022[1B])</f>
        <v>#REF!</v>
      </c>
      <c r="O15" t="e">
        <f>_xlfn.XLOOKUP(A15,[1]!Fleksi2022[Ansvar],[1]!Fleksi2022[Tjenesteområde])</f>
        <v>#REF!</v>
      </c>
    </row>
    <row r="16" spans="1:15" x14ac:dyDescent="0.25">
      <c r="A16">
        <v>5020</v>
      </c>
      <c r="B16" t="s">
        <v>453</v>
      </c>
      <c r="C16">
        <v>3700</v>
      </c>
      <c r="D16" t="s">
        <v>454</v>
      </c>
      <c r="E16">
        <v>10</v>
      </c>
      <c r="F16" t="s">
        <v>109</v>
      </c>
      <c r="G16">
        <v>1011</v>
      </c>
      <c r="H16" t="s">
        <v>140</v>
      </c>
      <c r="I16" t="s">
        <v>5</v>
      </c>
      <c r="J16" t="s">
        <v>444</v>
      </c>
      <c r="K16" s="1">
        <v>226924</v>
      </c>
      <c r="L16" s="1">
        <v>148373</v>
      </c>
      <c r="M16" t="e">
        <f>_xlfn.XLOOKUP(A16,[1]!Fleksi2022[Ansvar],[1]!Fleksi2022[Virksomhet])</f>
        <v>#REF!</v>
      </c>
      <c r="N16" t="e">
        <f>_xlfn.XLOOKUP(A16,[1]!Fleksi2022[Ansvar],[1]!Fleksi2022[1B])</f>
        <v>#REF!</v>
      </c>
      <c r="O16" t="e">
        <f>_xlfn.XLOOKUP(A16,[1]!Fleksi2022[Ansvar],[1]!Fleksi2022[Tjenesteområde])</f>
        <v>#REF!</v>
      </c>
    </row>
    <row r="17" spans="1:15" x14ac:dyDescent="0.25">
      <c r="A17">
        <v>2308</v>
      </c>
      <c r="B17" t="s">
        <v>181</v>
      </c>
      <c r="C17">
        <v>2020</v>
      </c>
      <c r="D17" t="s">
        <v>172</v>
      </c>
      <c r="E17">
        <v>10</v>
      </c>
      <c r="F17" t="s">
        <v>109</v>
      </c>
      <c r="G17">
        <v>1040</v>
      </c>
      <c r="H17" t="s">
        <v>110</v>
      </c>
      <c r="I17" t="s">
        <v>3</v>
      </c>
      <c r="J17" t="s">
        <v>111</v>
      </c>
      <c r="K17" s="1">
        <v>668989</v>
      </c>
      <c r="L17" s="1">
        <v>146604</v>
      </c>
      <c r="M17" t="e">
        <f>_xlfn.XLOOKUP(A17,[1]!Fleksi2022[Ansvar],[1]!Fleksi2022[Virksomhet])</f>
        <v>#REF!</v>
      </c>
      <c r="N17" t="e">
        <f>_xlfn.XLOOKUP(A17,[1]!Fleksi2022[Ansvar],[1]!Fleksi2022[1B])</f>
        <v>#REF!</v>
      </c>
      <c r="O17" t="e">
        <f>_xlfn.XLOOKUP(A17,[1]!Fleksi2022[Ansvar],[1]!Fleksi2022[Tjenesteområde])</f>
        <v>#REF!</v>
      </c>
    </row>
    <row r="18" spans="1:15" x14ac:dyDescent="0.25">
      <c r="A18">
        <v>1310</v>
      </c>
      <c r="B18" t="s">
        <v>139</v>
      </c>
      <c r="C18">
        <v>2544</v>
      </c>
      <c r="D18" t="s">
        <v>15</v>
      </c>
      <c r="E18">
        <v>10</v>
      </c>
      <c r="F18" t="s">
        <v>109</v>
      </c>
      <c r="G18">
        <v>1011</v>
      </c>
      <c r="H18" t="s">
        <v>140</v>
      </c>
      <c r="I18" t="s">
        <v>4</v>
      </c>
      <c r="J18" t="s">
        <v>112</v>
      </c>
      <c r="K18" s="1">
        <v>193224</v>
      </c>
      <c r="L18" s="1">
        <v>137486</v>
      </c>
      <c r="M18" t="e">
        <f>_xlfn.XLOOKUP(A18,[1]!Fleksi2022[Ansvar],[1]!Fleksi2022[Virksomhet])</f>
        <v>#REF!</v>
      </c>
      <c r="N18" t="e">
        <f>_xlfn.XLOOKUP(A18,[1]!Fleksi2022[Ansvar],[1]!Fleksi2022[1B])</f>
        <v>#REF!</v>
      </c>
      <c r="O18" t="e">
        <f>_xlfn.XLOOKUP(A18,[1]!Fleksi2022[Ansvar],[1]!Fleksi2022[Tjenesteområde])</f>
        <v>#REF!</v>
      </c>
    </row>
    <row r="19" spans="1:15" x14ac:dyDescent="0.25">
      <c r="A19">
        <v>3151</v>
      </c>
      <c r="B19" t="s">
        <v>18</v>
      </c>
      <c r="C19">
        <v>2414</v>
      </c>
      <c r="D19" t="s">
        <v>226</v>
      </c>
      <c r="E19">
        <v>10</v>
      </c>
      <c r="F19" t="s">
        <v>109</v>
      </c>
      <c r="G19">
        <v>1099</v>
      </c>
      <c r="H19" t="s">
        <v>113</v>
      </c>
      <c r="I19" t="s">
        <v>3</v>
      </c>
      <c r="J19" t="s">
        <v>111</v>
      </c>
      <c r="K19" s="1">
        <v>164630</v>
      </c>
      <c r="L19" s="1">
        <v>132164</v>
      </c>
      <c r="M19" t="e">
        <f>_xlfn.XLOOKUP(A19,[1]!Fleksi2022[Ansvar],[1]!Fleksi2022[Virksomhet])</f>
        <v>#REF!</v>
      </c>
      <c r="N19" t="e">
        <f>_xlfn.XLOOKUP(A19,[1]!Fleksi2022[Ansvar],[1]!Fleksi2022[1B])</f>
        <v>#REF!</v>
      </c>
      <c r="O19" t="e">
        <f>_xlfn.XLOOKUP(A19,[1]!Fleksi2022[Ansvar],[1]!Fleksi2022[Tjenesteområde])</f>
        <v>#REF!</v>
      </c>
    </row>
    <row r="20" spans="1:15" x14ac:dyDescent="0.25">
      <c r="A20">
        <v>2322</v>
      </c>
      <c r="B20" t="s">
        <v>202</v>
      </c>
      <c r="C20">
        <v>2020</v>
      </c>
      <c r="D20" t="s">
        <v>172</v>
      </c>
      <c r="E20">
        <v>10</v>
      </c>
      <c r="F20" t="s">
        <v>109</v>
      </c>
      <c r="G20">
        <v>1040</v>
      </c>
      <c r="H20" t="s">
        <v>110</v>
      </c>
      <c r="I20" t="s">
        <v>3</v>
      </c>
      <c r="J20" t="s">
        <v>111</v>
      </c>
      <c r="K20" s="1">
        <v>637117</v>
      </c>
      <c r="L20" s="1">
        <v>123760</v>
      </c>
      <c r="M20" t="e">
        <f>_xlfn.XLOOKUP(A20,[1]!Fleksi2022[Ansvar],[1]!Fleksi2022[Virksomhet])</f>
        <v>#REF!</v>
      </c>
      <c r="N20" t="e">
        <f>_xlfn.XLOOKUP(A20,[1]!Fleksi2022[Ansvar],[1]!Fleksi2022[1B])</f>
        <v>#REF!</v>
      </c>
      <c r="O20" t="e">
        <f>_xlfn.XLOOKUP(A20,[1]!Fleksi2022[Ansvar],[1]!Fleksi2022[Tjenesteområde])</f>
        <v>#REF!</v>
      </c>
    </row>
    <row r="21" spans="1:15" x14ac:dyDescent="0.25">
      <c r="A21">
        <v>320311</v>
      </c>
      <c r="B21" t="s">
        <v>375</v>
      </c>
      <c r="C21">
        <v>2530</v>
      </c>
      <c r="D21" t="s">
        <v>330</v>
      </c>
      <c r="E21">
        <v>10</v>
      </c>
      <c r="F21" t="s">
        <v>109</v>
      </c>
      <c r="G21">
        <v>1040</v>
      </c>
      <c r="H21" t="s">
        <v>110</v>
      </c>
      <c r="I21" t="s">
        <v>3</v>
      </c>
      <c r="J21" t="s">
        <v>111</v>
      </c>
      <c r="K21" s="1">
        <v>122990</v>
      </c>
      <c r="L21" s="1">
        <v>116675</v>
      </c>
      <c r="M21" t="e">
        <f>_xlfn.XLOOKUP(A21,[1]!Fleksi2022[Ansvar],[1]!Fleksi2022[Virksomhet])</f>
        <v>#REF!</v>
      </c>
      <c r="N21" t="e">
        <f>_xlfn.XLOOKUP(A21,[1]!Fleksi2022[Ansvar],[1]!Fleksi2022[1B])</f>
        <v>#REF!</v>
      </c>
      <c r="O21" t="e">
        <f>_xlfn.XLOOKUP(A21,[1]!Fleksi2022[Ansvar],[1]!Fleksi2022[Tjenesteområde])</f>
        <v>#REF!</v>
      </c>
    </row>
    <row r="22" spans="1:15" x14ac:dyDescent="0.25">
      <c r="A22">
        <v>2333</v>
      </c>
      <c r="B22" t="s">
        <v>206</v>
      </c>
      <c r="C22">
        <v>2020</v>
      </c>
      <c r="D22" t="s">
        <v>172</v>
      </c>
      <c r="E22">
        <v>10</v>
      </c>
      <c r="F22" t="s">
        <v>109</v>
      </c>
      <c r="G22">
        <v>1040</v>
      </c>
      <c r="H22" t="s">
        <v>110</v>
      </c>
      <c r="I22" t="s">
        <v>3</v>
      </c>
      <c r="J22" t="s">
        <v>111</v>
      </c>
      <c r="K22" s="1">
        <v>601020</v>
      </c>
      <c r="L22" s="1">
        <v>112079</v>
      </c>
      <c r="M22" t="e">
        <f>_xlfn.XLOOKUP(A22,[1]!Fleksi2022[Ansvar],[1]!Fleksi2022[Virksomhet])</f>
        <v>#REF!</v>
      </c>
      <c r="N22" t="e">
        <f>_xlfn.XLOOKUP(A22,[1]!Fleksi2022[Ansvar],[1]!Fleksi2022[1B])</f>
        <v>#REF!</v>
      </c>
      <c r="O22" t="e">
        <f>_xlfn.XLOOKUP(A22,[1]!Fleksi2022[Ansvar],[1]!Fleksi2022[Tjenesteområde])</f>
        <v>#REF!</v>
      </c>
    </row>
    <row r="23" spans="1:15" x14ac:dyDescent="0.25">
      <c r="A23">
        <v>246910</v>
      </c>
      <c r="B23" t="s">
        <v>315</v>
      </c>
      <c r="C23">
        <v>2010</v>
      </c>
      <c r="D23" t="s">
        <v>291</v>
      </c>
      <c r="E23">
        <v>10</v>
      </c>
      <c r="F23" t="s">
        <v>109</v>
      </c>
      <c r="G23">
        <v>1020</v>
      </c>
      <c r="H23" t="s">
        <v>173</v>
      </c>
      <c r="I23" t="s">
        <v>4</v>
      </c>
      <c r="J23" t="s">
        <v>112</v>
      </c>
      <c r="K23" s="1">
        <v>269275</v>
      </c>
      <c r="L23" s="1">
        <v>111794</v>
      </c>
      <c r="M23" t="e">
        <f>_xlfn.XLOOKUP(A23,[1]!Fleksi2022[Ansvar],[1]!Fleksi2022[Virksomhet])</f>
        <v>#REF!</v>
      </c>
      <c r="N23" t="e">
        <f>_xlfn.XLOOKUP(A23,[1]!Fleksi2022[Ansvar],[1]!Fleksi2022[1B])</f>
        <v>#REF!</v>
      </c>
      <c r="O23" t="e">
        <f>_xlfn.XLOOKUP(A23,[1]!Fleksi2022[Ansvar],[1]!Fleksi2022[Tjenesteområde])</f>
        <v>#REF!</v>
      </c>
    </row>
    <row r="24" spans="1:15" x14ac:dyDescent="0.25">
      <c r="A24">
        <v>246320</v>
      </c>
      <c r="B24" t="s">
        <v>299</v>
      </c>
      <c r="C24">
        <v>2010</v>
      </c>
      <c r="D24" t="s">
        <v>291</v>
      </c>
      <c r="E24">
        <v>10</v>
      </c>
      <c r="F24" t="s">
        <v>109</v>
      </c>
      <c r="G24">
        <v>1040</v>
      </c>
      <c r="H24" t="s">
        <v>110</v>
      </c>
      <c r="I24" t="s">
        <v>3</v>
      </c>
      <c r="J24" t="s">
        <v>111</v>
      </c>
      <c r="K24" s="1">
        <v>395971</v>
      </c>
      <c r="L24" s="1">
        <v>110695</v>
      </c>
      <c r="M24" t="e">
        <f>_xlfn.XLOOKUP(A24,[1]!Fleksi2022[Ansvar],[1]!Fleksi2022[Virksomhet])</f>
        <v>#REF!</v>
      </c>
      <c r="N24" t="e">
        <f>_xlfn.XLOOKUP(A24,[1]!Fleksi2022[Ansvar],[1]!Fleksi2022[1B])</f>
        <v>#REF!</v>
      </c>
      <c r="O24" t="e">
        <f>_xlfn.XLOOKUP(A24,[1]!Fleksi2022[Ansvar],[1]!Fleksi2022[Tjenesteområde])</f>
        <v>#REF!</v>
      </c>
    </row>
    <row r="25" spans="1:15" x14ac:dyDescent="0.25">
      <c r="A25">
        <v>2336</v>
      </c>
      <c r="B25" t="s">
        <v>208</v>
      </c>
      <c r="C25">
        <v>2020</v>
      </c>
      <c r="D25" t="s">
        <v>172</v>
      </c>
      <c r="E25">
        <v>10</v>
      </c>
      <c r="F25" t="s">
        <v>109</v>
      </c>
      <c r="G25">
        <v>1040</v>
      </c>
      <c r="H25" t="s">
        <v>110</v>
      </c>
      <c r="I25" t="s">
        <v>3</v>
      </c>
      <c r="J25" t="s">
        <v>111</v>
      </c>
      <c r="K25" s="1">
        <v>844353</v>
      </c>
      <c r="L25" s="1">
        <v>110448</v>
      </c>
      <c r="M25" t="e">
        <f>_xlfn.XLOOKUP(A25,[1]!Fleksi2022[Ansvar],[1]!Fleksi2022[Virksomhet])</f>
        <v>#REF!</v>
      </c>
      <c r="N25" t="e">
        <f>_xlfn.XLOOKUP(A25,[1]!Fleksi2022[Ansvar],[1]!Fleksi2022[1B])</f>
        <v>#REF!</v>
      </c>
      <c r="O25" t="e">
        <f>_xlfn.XLOOKUP(A25,[1]!Fleksi2022[Ansvar],[1]!Fleksi2022[Tjenesteområde])</f>
        <v>#REF!</v>
      </c>
    </row>
    <row r="26" spans="1:15" x14ac:dyDescent="0.25">
      <c r="A26">
        <v>3155</v>
      </c>
      <c r="B26" t="s">
        <v>235</v>
      </c>
      <c r="C26">
        <v>2412</v>
      </c>
      <c r="D26" t="s">
        <v>236</v>
      </c>
      <c r="E26">
        <v>11</v>
      </c>
      <c r="F26" t="s">
        <v>115</v>
      </c>
      <c r="G26">
        <v>1270</v>
      </c>
      <c r="H26" t="s">
        <v>126</v>
      </c>
      <c r="I26" t="s">
        <v>5</v>
      </c>
      <c r="J26" t="s">
        <v>444</v>
      </c>
      <c r="K26" s="1">
        <v>99743</v>
      </c>
      <c r="L26" s="1">
        <v>101620</v>
      </c>
      <c r="M26" t="e">
        <f>_xlfn.XLOOKUP(A26,[1]!Fleksi2022[Ansvar],[1]!Fleksi2022[Virksomhet])</f>
        <v>#REF!</v>
      </c>
      <c r="N26" t="e">
        <f>_xlfn.XLOOKUP(A26,[1]!Fleksi2022[Ansvar],[1]!Fleksi2022[1B])</f>
        <v>#REF!</v>
      </c>
      <c r="O26" t="e">
        <f>_xlfn.XLOOKUP(A26,[1]!Fleksi2022[Ansvar],[1]!Fleksi2022[Tjenesteområde])</f>
        <v>#REF!</v>
      </c>
    </row>
    <row r="27" spans="1:15" x14ac:dyDescent="0.25">
      <c r="A27">
        <v>3151</v>
      </c>
      <c r="B27" t="s">
        <v>18</v>
      </c>
      <c r="C27">
        <v>2414</v>
      </c>
      <c r="D27" t="s">
        <v>226</v>
      </c>
      <c r="E27">
        <v>10</v>
      </c>
      <c r="F27" t="s">
        <v>109</v>
      </c>
      <c r="G27">
        <v>1025</v>
      </c>
      <c r="H27" t="s">
        <v>155</v>
      </c>
      <c r="I27" t="s">
        <v>4</v>
      </c>
      <c r="J27" t="s">
        <v>112</v>
      </c>
      <c r="K27" s="1">
        <v>302557</v>
      </c>
      <c r="L27" s="1">
        <v>101472</v>
      </c>
      <c r="M27" t="e">
        <f>_xlfn.XLOOKUP(A27,[1]!Fleksi2022[Ansvar],[1]!Fleksi2022[Virksomhet])</f>
        <v>#REF!</v>
      </c>
      <c r="N27" t="e">
        <f>_xlfn.XLOOKUP(A27,[1]!Fleksi2022[Ansvar],[1]!Fleksi2022[1B])</f>
        <v>#REF!</v>
      </c>
      <c r="O27" t="e">
        <f>_xlfn.XLOOKUP(A27,[1]!Fleksi2022[Ansvar],[1]!Fleksi2022[Tjenesteområde])</f>
        <v>#REF!</v>
      </c>
    </row>
    <row r="28" spans="1:15" x14ac:dyDescent="0.25">
      <c r="A28">
        <v>2345</v>
      </c>
      <c r="B28" t="s">
        <v>219</v>
      </c>
      <c r="C28">
        <v>2020</v>
      </c>
      <c r="D28" t="s">
        <v>172</v>
      </c>
      <c r="E28">
        <v>10</v>
      </c>
      <c r="F28" t="s">
        <v>109</v>
      </c>
      <c r="G28">
        <v>1040</v>
      </c>
      <c r="H28" t="s">
        <v>110</v>
      </c>
      <c r="I28" t="s">
        <v>3</v>
      </c>
      <c r="J28" t="s">
        <v>111</v>
      </c>
      <c r="K28" s="1">
        <v>322119</v>
      </c>
      <c r="L28" s="1">
        <v>96110</v>
      </c>
      <c r="M28" t="e">
        <f>_xlfn.XLOOKUP(A28,[1]!Fleksi2022[Ansvar],[1]!Fleksi2022[Virksomhet])</f>
        <v>#REF!</v>
      </c>
      <c r="N28" t="e">
        <f>_xlfn.XLOOKUP(A28,[1]!Fleksi2022[Ansvar],[1]!Fleksi2022[1B])</f>
        <v>#REF!</v>
      </c>
      <c r="O28" t="e">
        <f>_xlfn.XLOOKUP(A28,[1]!Fleksi2022[Ansvar],[1]!Fleksi2022[Tjenesteområde])</f>
        <v>#REF!</v>
      </c>
    </row>
    <row r="29" spans="1:15" x14ac:dyDescent="0.25">
      <c r="A29">
        <v>3600</v>
      </c>
      <c r="B29" t="s">
        <v>255</v>
      </c>
      <c r="C29">
        <v>2420</v>
      </c>
      <c r="D29" t="s">
        <v>256</v>
      </c>
      <c r="E29">
        <v>11</v>
      </c>
      <c r="F29" t="s">
        <v>115</v>
      </c>
      <c r="G29">
        <v>1185</v>
      </c>
      <c r="H29" t="s">
        <v>257</v>
      </c>
      <c r="I29" t="s">
        <v>4</v>
      </c>
      <c r="J29" t="s">
        <v>112</v>
      </c>
      <c r="K29" s="1">
        <v>55242</v>
      </c>
      <c r="L29" s="1">
        <v>94706</v>
      </c>
      <c r="M29" t="e">
        <f>_xlfn.XLOOKUP(A29,[1]!Fleksi2022[Ansvar],[1]!Fleksi2022[Virksomhet])</f>
        <v>#REF!</v>
      </c>
      <c r="N29" t="e">
        <f>_xlfn.XLOOKUP(A29,[1]!Fleksi2022[Ansvar],[1]!Fleksi2022[1B])</f>
        <v>#REF!</v>
      </c>
      <c r="O29" t="e">
        <f>_xlfn.XLOOKUP(A29,[1]!Fleksi2022[Ansvar],[1]!Fleksi2022[Tjenesteområde])</f>
        <v>#REF!</v>
      </c>
    </row>
    <row r="30" spans="1:15" x14ac:dyDescent="0.25">
      <c r="A30">
        <v>2348</v>
      </c>
      <c r="B30" t="s">
        <v>49</v>
      </c>
      <c r="C30">
        <v>2020</v>
      </c>
      <c r="D30" t="s">
        <v>172</v>
      </c>
      <c r="E30">
        <v>10</v>
      </c>
      <c r="F30" t="s">
        <v>109</v>
      </c>
      <c r="G30">
        <v>1040</v>
      </c>
      <c r="H30" t="s">
        <v>110</v>
      </c>
      <c r="I30" t="s">
        <v>3</v>
      </c>
      <c r="J30" t="s">
        <v>111</v>
      </c>
      <c r="K30" s="1">
        <v>864457</v>
      </c>
      <c r="L30" s="1">
        <v>92368</v>
      </c>
      <c r="M30" t="e">
        <f>_xlfn.XLOOKUP(A30,[1]!Fleksi2022[Ansvar],[1]!Fleksi2022[Virksomhet])</f>
        <v>#REF!</v>
      </c>
      <c r="N30" t="e">
        <f>_xlfn.XLOOKUP(A30,[1]!Fleksi2022[Ansvar],[1]!Fleksi2022[1B])</f>
        <v>#REF!</v>
      </c>
      <c r="O30" t="e">
        <f>_xlfn.XLOOKUP(A30,[1]!Fleksi2022[Ansvar],[1]!Fleksi2022[Tjenesteområde])</f>
        <v>#REF!</v>
      </c>
    </row>
    <row r="31" spans="1:15" x14ac:dyDescent="0.25">
      <c r="A31">
        <v>2311</v>
      </c>
      <c r="B31" t="s">
        <v>186</v>
      </c>
      <c r="C31">
        <v>2020</v>
      </c>
      <c r="D31" t="s">
        <v>172</v>
      </c>
      <c r="E31">
        <v>10</v>
      </c>
      <c r="F31" t="s">
        <v>109</v>
      </c>
      <c r="G31">
        <v>1040</v>
      </c>
      <c r="H31" t="s">
        <v>110</v>
      </c>
      <c r="I31" t="s">
        <v>3</v>
      </c>
      <c r="J31" t="s">
        <v>111</v>
      </c>
      <c r="K31" s="1">
        <v>220981</v>
      </c>
      <c r="L31" s="1">
        <v>92128</v>
      </c>
      <c r="M31" t="e">
        <f>_xlfn.XLOOKUP(A31,[1]!Fleksi2022[Ansvar],[1]!Fleksi2022[Virksomhet])</f>
        <v>#REF!</v>
      </c>
      <c r="N31" t="e">
        <f>_xlfn.XLOOKUP(A31,[1]!Fleksi2022[Ansvar],[1]!Fleksi2022[1B])</f>
        <v>#REF!</v>
      </c>
      <c r="O31" t="e">
        <f>_xlfn.XLOOKUP(A31,[1]!Fleksi2022[Ansvar],[1]!Fleksi2022[Tjenesteområde])</f>
        <v>#REF!</v>
      </c>
    </row>
    <row r="32" spans="1:15" x14ac:dyDescent="0.25">
      <c r="A32">
        <v>3151</v>
      </c>
      <c r="B32" t="s">
        <v>18</v>
      </c>
      <c r="C32">
        <v>2414</v>
      </c>
      <c r="D32" t="s">
        <v>226</v>
      </c>
      <c r="E32">
        <v>10</v>
      </c>
      <c r="F32" t="s">
        <v>109</v>
      </c>
      <c r="G32">
        <v>1011</v>
      </c>
      <c r="H32" t="s">
        <v>140</v>
      </c>
      <c r="I32" t="s">
        <v>4</v>
      </c>
      <c r="J32" t="s">
        <v>112</v>
      </c>
      <c r="K32" s="1">
        <v>127053</v>
      </c>
      <c r="L32" s="1">
        <v>90403</v>
      </c>
      <c r="M32" t="e">
        <f>_xlfn.XLOOKUP(A32,[1]!Fleksi2022[Ansvar],[1]!Fleksi2022[Virksomhet])</f>
        <v>#REF!</v>
      </c>
      <c r="N32" t="e">
        <f>_xlfn.XLOOKUP(A32,[1]!Fleksi2022[Ansvar],[1]!Fleksi2022[1B])</f>
        <v>#REF!</v>
      </c>
      <c r="O32" t="e">
        <f>_xlfn.XLOOKUP(A32,[1]!Fleksi2022[Ansvar],[1]!Fleksi2022[Tjenesteområde])</f>
        <v>#REF!</v>
      </c>
    </row>
    <row r="33" spans="1:15" x14ac:dyDescent="0.25">
      <c r="A33">
        <v>3500</v>
      </c>
      <c r="B33" t="s">
        <v>254</v>
      </c>
      <c r="C33">
        <v>2020</v>
      </c>
      <c r="D33" t="s">
        <v>172</v>
      </c>
      <c r="E33">
        <v>10</v>
      </c>
      <c r="F33" t="s">
        <v>109</v>
      </c>
      <c r="G33">
        <v>1040</v>
      </c>
      <c r="H33" t="s">
        <v>110</v>
      </c>
      <c r="I33" t="s">
        <v>3</v>
      </c>
      <c r="J33" t="s">
        <v>111</v>
      </c>
      <c r="K33" s="1">
        <v>119059</v>
      </c>
      <c r="L33" s="1">
        <v>79640</v>
      </c>
      <c r="M33" t="e">
        <f>_xlfn.XLOOKUP(A33,[1]!Fleksi2022[Ansvar],[1]!Fleksi2022[Virksomhet])</f>
        <v>#REF!</v>
      </c>
      <c r="N33" t="e">
        <f>_xlfn.XLOOKUP(A33,[1]!Fleksi2022[Ansvar],[1]!Fleksi2022[1B])</f>
        <v>#REF!</v>
      </c>
      <c r="O33" t="e">
        <f>_xlfn.XLOOKUP(A33,[1]!Fleksi2022[Ansvar],[1]!Fleksi2022[Tjenesteområde])</f>
        <v>#REF!</v>
      </c>
    </row>
    <row r="34" spans="1:15" x14ac:dyDescent="0.25">
      <c r="A34">
        <v>2319</v>
      </c>
      <c r="B34" t="s">
        <v>196</v>
      </c>
      <c r="C34">
        <v>2222</v>
      </c>
      <c r="D34" t="s">
        <v>197</v>
      </c>
      <c r="E34">
        <v>10</v>
      </c>
      <c r="F34" t="s">
        <v>109</v>
      </c>
      <c r="G34">
        <v>1030</v>
      </c>
      <c r="H34" t="s">
        <v>157</v>
      </c>
      <c r="I34" t="s">
        <v>3</v>
      </c>
      <c r="J34" t="s">
        <v>111</v>
      </c>
      <c r="K34" s="1">
        <v>0</v>
      </c>
      <c r="L34" s="1">
        <v>74049</v>
      </c>
      <c r="M34" t="e">
        <f>_xlfn.XLOOKUP(A34,[1]!Fleksi2022[Ansvar],[1]!Fleksi2022[Virksomhet])</f>
        <v>#REF!</v>
      </c>
      <c r="N34" t="e">
        <f>_xlfn.XLOOKUP(A34,[1]!Fleksi2022[Ansvar],[1]!Fleksi2022[1B])</f>
        <v>#REF!</v>
      </c>
      <c r="O34" t="e">
        <f>_xlfn.XLOOKUP(A34,[1]!Fleksi2022[Ansvar],[1]!Fleksi2022[Tjenesteområde])</f>
        <v>#REF!</v>
      </c>
    </row>
    <row r="35" spans="1:15" x14ac:dyDescent="0.25">
      <c r="A35">
        <v>2310</v>
      </c>
      <c r="B35" t="s">
        <v>184</v>
      </c>
      <c r="C35">
        <v>2020</v>
      </c>
      <c r="D35" t="s">
        <v>172</v>
      </c>
      <c r="E35">
        <v>10</v>
      </c>
      <c r="F35" t="s">
        <v>109</v>
      </c>
      <c r="G35">
        <v>1040</v>
      </c>
      <c r="H35" t="s">
        <v>110</v>
      </c>
      <c r="I35" t="s">
        <v>3</v>
      </c>
      <c r="J35" t="s">
        <v>111</v>
      </c>
      <c r="K35" s="1">
        <v>399319</v>
      </c>
      <c r="L35" s="1">
        <v>72377</v>
      </c>
      <c r="M35" t="e">
        <f>_xlfn.XLOOKUP(A35,[1]!Fleksi2022[Ansvar],[1]!Fleksi2022[Virksomhet])</f>
        <v>#REF!</v>
      </c>
      <c r="N35" t="e">
        <f>_xlfn.XLOOKUP(A35,[1]!Fleksi2022[Ansvar],[1]!Fleksi2022[1B])</f>
        <v>#REF!</v>
      </c>
      <c r="O35" t="e">
        <f>_xlfn.XLOOKUP(A35,[1]!Fleksi2022[Ansvar],[1]!Fleksi2022[Tjenesteområde])</f>
        <v>#REF!</v>
      </c>
    </row>
    <row r="36" spans="1:15" x14ac:dyDescent="0.25">
      <c r="A36">
        <v>2331</v>
      </c>
      <c r="B36" t="s">
        <v>204</v>
      </c>
      <c r="C36">
        <v>2020</v>
      </c>
      <c r="D36" t="s">
        <v>172</v>
      </c>
      <c r="E36">
        <v>10</v>
      </c>
      <c r="F36" t="s">
        <v>109</v>
      </c>
      <c r="G36">
        <v>1099</v>
      </c>
      <c r="H36" t="s">
        <v>113</v>
      </c>
      <c r="I36" t="s">
        <v>3</v>
      </c>
      <c r="J36" t="s">
        <v>111</v>
      </c>
      <c r="K36" s="1">
        <v>176656</v>
      </c>
      <c r="L36" s="1">
        <v>72331</v>
      </c>
      <c r="M36" t="e">
        <f>_xlfn.XLOOKUP(A36,[1]!Fleksi2022[Ansvar],[1]!Fleksi2022[Virksomhet])</f>
        <v>#REF!</v>
      </c>
      <c r="N36" t="e">
        <f>_xlfn.XLOOKUP(A36,[1]!Fleksi2022[Ansvar],[1]!Fleksi2022[1B])</f>
        <v>#REF!</v>
      </c>
      <c r="O36" t="e">
        <f>_xlfn.XLOOKUP(A36,[1]!Fleksi2022[Ansvar],[1]!Fleksi2022[Tjenesteområde])</f>
        <v>#REF!</v>
      </c>
    </row>
    <row r="37" spans="1:15" x14ac:dyDescent="0.25">
      <c r="A37">
        <v>2333</v>
      </c>
      <c r="B37" t="s">
        <v>206</v>
      </c>
      <c r="C37">
        <v>2020</v>
      </c>
      <c r="D37" t="s">
        <v>172</v>
      </c>
      <c r="E37">
        <v>10</v>
      </c>
      <c r="F37" t="s">
        <v>109</v>
      </c>
      <c r="G37">
        <v>1030</v>
      </c>
      <c r="H37" t="s">
        <v>157</v>
      </c>
      <c r="I37" t="s">
        <v>3</v>
      </c>
      <c r="J37" t="s">
        <v>111</v>
      </c>
      <c r="K37" s="1">
        <v>0</v>
      </c>
      <c r="L37" s="1">
        <v>68492</v>
      </c>
      <c r="M37" t="e">
        <f>_xlfn.XLOOKUP(A37,[1]!Fleksi2022[Ansvar],[1]!Fleksi2022[Virksomhet])</f>
        <v>#REF!</v>
      </c>
      <c r="N37" t="e">
        <f>_xlfn.XLOOKUP(A37,[1]!Fleksi2022[Ansvar],[1]!Fleksi2022[1B])</f>
        <v>#REF!</v>
      </c>
      <c r="O37" t="e">
        <f>_xlfn.XLOOKUP(A37,[1]!Fleksi2022[Ansvar],[1]!Fleksi2022[Tjenesteområde])</f>
        <v>#REF!</v>
      </c>
    </row>
    <row r="38" spans="1:15" x14ac:dyDescent="0.25">
      <c r="A38">
        <v>2335</v>
      </c>
      <c r="B38" t="s">
        <v>71</v>
      </c>
      <c r="C38">
        <v>2022</v>
      </c>
      <c r="D38" t="s">
        <v>192</v>
      </c>
      <c r="E38">
        <v>10</v>
      </c>
      <c r="F38" t="s">
        <v>109</v>
      </c>
      <c r="G38">
        <v>1030</v>
      </c>
      <c r="H38" t="s">
        <v>157</v>
      </c>
      <c r="I38" t="s">
        <v>3</v>
      </c>
      <c r="J38" t="s">
        <v>111</v>
      </c>
      <c r="K38" s="1">
        <v>0</v>
      </c>
      <c r="L38" s="1">
        <v>68406</v>
      </c>
      <c r="M38" t="e">
        <f>_xlfn.XLOOKUP(A38,[1]!Fleksi2022[Ansvar],[1]!Fleksi2022[Virksomhet])</f>
        <v>#REF!</v>
      </c>
      <c r="N38" t="e">
        <f>_xlfn.XLOOKUP(A38,[1]!Fleksi2022[Ansvar],[1]!Fleksi2022[1B])</f>
        <v>#REF!</v>
      </c>
      <c r="O38" t="e">
        <f>_xlfn.XLOOKUP(A38,[1]!Fleksi2022[Ansvar],[1]!Fleksi2022[Tjenesteområde])</f>
        <v>#REF!</v>
      </c>
    </row>
    <row r="39" spans="1:15" x14ac:dyDescent="0.25">
      <c r="A39">
        <v>3153</v>
      </c>
      <c r="B39" t="s">
        <v>231</v>
      </c>
      <c r="C39">
        <v>2321</v>
      </c>
      <c r="D39" t="s">
        <v>195</v>
      </c>
      <c r="E39">
        <v>10</v>
      </c>
      <c r="F39" t="s">
        <v>109</v>
      </c>
      <c r="G39">
        <v>1030</v>
      </c>
      <c r="H39" t="s">
        <v>157</v>
      </c>
      <c r="I39" t="s">
        <v>4</v>
      </c>
      <c r="J39" t="s">
        <v>112</v>
      </c>
      <c r="K39" s="1">
        <v>29873</v>
      </c>
      <c r="L39" s="1">
        <v>68263</v>
      </c>
      <c r="M39" t="e">
        <f>_xlfn.XLOOKUP(A39,[1]!Fleksi2022[Ansvar],[1]!Fleksi2022[Virksomhet])</f>
        <v>#REF!</v>
      </c>
      <c r="N39" t="e">
        <f>_xlfn.XLOOKUP(A39,[1]!Fleksi2022[Ansvar],[1]!Fleksi2022[1B])</f>
        <v>#REF!</v>
      </c>
      <c r="O39" t="e">
        <f>_xlfn.XLOOKUP(A39,[1]!Fleksi2022[Ansvar],[1]!Fleksi2022[Tjenesteområde])</f>
        <v>#REF!</v>
      </c>
    </row>
    <row r="40" spans="1:15" x14ac:dyDescent="0.25">
      <c r="A40">
        <v>2331</v>
      </c>
      <c r="B40" t="s">
        <v>204</v>
      </c>
      <c r="C40">
        <v>2020</v>
      </c>
      <c r="D40" t="s">
        <v>172</v>
      </c>
      <c r="E40">
        <v>10</v>
      </c>
      <c r="F40" t="s">
        <v>109</v>
      </c>
      <c r="G40">
        <v>1040</v>
      </c>
      <c r="H40" t="s">
        <v>110</v>
      </c>
      <c r="I40" t="s">
        <v>4</v>
      </c>
      <c r="J40" t="s">
        <v>112</v>
      </c>
      <c r="K40" s="1">
        <v>0</v>
      </c>
      <c r="L40" s="1">
        <v>68107</v>
      </c>
      <c r="M40" t="e">
        <f>_xlfn.XLOOKUP(A40,[1]!Fleksi2022[Ansvar],[1]!Fleksi2022[Virksomhet])</f>
        <v>#REF!</v>
      </c>
      <c r="N40" t="e">
        <f>_xlfn.XLOOKUP(A40,[1]!Fleksi2022[Ansvar],[1]!Fleksi2022[1B])</f>
        <v>#REF!</v>
      </c>
      <c r="O40" t="e">
        <f>_xlfn.XLOOKUP(A40,[1]!Fleksi2022[Ansvar],[1]!Fleksi2022[Tjenesteområde])</f>
        <v>#REF!</v>
      </c>
    </row>
    <row r="41" spans="1:15" x14ac:dyDescent="0.25">
      <c r="A41">
        <v>3151</v>
      </c>
      <c r="B41" t="s">
        <v>18</v>
      </c>
      <c r="C41">
        <v>2414</v>
      </c>
      <c r="D41" t="s">
        <v>226</v>
      </c>
      <c r="E41">
        <v>10</v>
      </c>
      <c r="F41" t="s">
        <v>109</v>
      </c>
      <c r="G41">
        <v>1030</v>
      </c>
      <c r="H41" t="s">
        <v>157</v>
      </c>
      <c r="I41" t="s">
        <v>4</v>
      </c>
      <c r="J41" t="s">
        <v>112</v>
      </c>
      <c r="K41" s="1">
        <v>173861</v>
      </c>
      <c r="L41" s="1">
        <v>67801</v>
      </c>
      <c r="M41" t="e">
        <f>_xlfn.XLOOKUP(A41,[1]!Fleksi2022[Ansvar],[1]!Fleksi2022[Virksomhet])</f>
        <v>#REF!</v>
      </c>
      <c r="N41" t="e">
        <f>_xlfn.XLOOKUP(A41,[1]!Fleksi2022[Ansvar],[1]!Fleksi2022[1B])</f>
        <v>#REF!</v>
      </c>
      <c r="O41" t="e">
        <f>_xlfn.XLOOKUP(A41,[1]!Fleksi2022[Ansvar],[1]!Fleksi2022[Tjenesteområde])</f>
        <v>#REF!</v>
      </c>
    </row>
    <row r="42" spans="1:15" x14ac:dyDescent="0.25">
      <c r="A42">
        <v>320551</v>
      </c>
      <c r="B42" t="s">
        <v>436</v>
      </c>
      <c r="C42">
        <v>2542</v>
      </c>
      <c r="D42" t="s">
        <v>333</v>
      </c>
      <c r="E42">
        <v>10</v>
      </c>
      <c r="F42" t="s">
        <v>109</v>
      </c>
      <c r="G42">
        <v>1040</v>
      </c>
      <c r="H42" t="s">
        <v>110</v>
      </c>
      <c r="I42" t="s">
        <v>3</v>
      </c>
      <c r="J42" t="s">
        <v>111</v>
      </c>
      <c r="K42" s="1">
        <v>230001</v>
      </c>
      <c r="L42" s="1">
        <v>64691</v>
      </c>
      <c r="M42" t="e">
        <f>_xlfn.XLOOKUP(A42,[1]!Fleksi2022[Ansvar],[1]!Fleksi2022[Virksomhet])</f>
        <v>#REF!</v>
      </c>
      <c r="N42" t="e">
        <f>_xlfn.XLOOKUP(A42,[1]!Fleksi2022[Ansvar],[1]!Fleksi2022[1B])</f>
        <v>#REF!</v>
      </c>
      <c r="O42" t="e">
        <f>_xlfn.XLOOKUP(A42,[1]!Fleksi2022[Ansvar],[1]!Fleksi2022[Tjenesteområde])</f>
        <v>#REF!</v>
      </c>
    </row>
    <row r="43" spans="1:15" x14ac:dyDescent="0.25">
      <c r="A43">
        <v>3156</v>
      </c>
      <c r="B43" t="s">
        <v>238</v>
      </c>
      <c r="C43">
        <v>2412</v>
      </c>
      <c r="D43" t="s">
        <v>236</v>
      </c>
      <c r="E43">
        <v>11</v>
      </c>
      <c r="F43" t="s">
        <v>115</v>
      </c>
      <c r="G43">
        <v>1270</v>
      </c>
      <c r="H43" t="s">
        <v>126</v>
      </c>
      <c r="I43" t="s">
        <v>4</v>
      </c>
      <c r="J43" t="s">
        <v>112</v>
      </c>
      <c r="K43" s="1">
        <v>411520</v>
      </c>
      <c r="L43" s="1">
        <v>63287</v>
      </c>
      <c r="M43" t="e">
        <f>_xlfn.XLOOKUP(A43,[1]!Fleksi2022[Ansvar],[1]!Fleksi2022[Virksomhet])</f>
        <v>#REF!</v>
      </c>
      <c r="N43" t="e">
        <f>_xlfn.XLOOKUP(A43,[1]!Fleksi2022[Ansvar],[1]!Fleksi2022[1B])</f>
        <v>#REF!</v>
      </c>
      <c r="O43" t="e">
        <f>_xlfn.XLOOKUP(A43,[1]!Fleksi2022[Ansvar],[1]!Fleksi2022[Tjenesteområde])</f>
        <v>#REF!</v>
      </c>
    </row>
    <row r="44" spans="1:15" x14ac:dyDescent="0.25">
      <c r="A44">
        <v>2342</v>
      </c>
      <c r="B44" t="s">
        <v>214</v>
      </c>
      <c r="C44">
        <v>2130</v>
      </c>
      <c r="D44" t="s">
        <v>215</v>
      </c>
      <c r="E44">
        <v>10</v>
      </c>
      <c r="F44" t="s">
        <v>109</v>
      </c>
      <c r="G44">
        <v>1040</v>
      </c>
      <c r="H44" t="s">
        <v>110</v>
      </c>
      <c r="I44" t="s">
        <v>3</v>
      </c>
      <c r="J44" t="s">
        <v>111</v>
      </c>
      <c r="K44" s="1">
        <v>206208</v>
      </c>
      <c r="L44" s="1">
        <v>61851</v>
      </c>
      <c r="M44" t="e">
        <f>_xlfn.XLOOKUP(A44,[1]!Fleksi2022[Ansvar],[1]!Fleksi2022[Virksomhet])</f>
        <v>#REF!</v>
      </c>
      <c r="N44" t="e">
        <f>_xlfn.XLOOKUP(A44,[1]!Fleksi2022[Ansvar],[1]!Fleksi2022[1B])</f>
        <v>#REF!</v>
      </c>
      <c r="O44" t="e">
        <f>_xlfn.XLOOKUP(A44,[1]!Fleksi2022[Ansvar],[1]!Fleksi2022[Tjenesteområde])</f>
        <v>#REF!</v>
      </c>
    </row>
    <row r="45" spans="1:15" x14ac:dyDescent="0.25">
      <c r="A45">
        <v>246330</v>
      </c>
      <c r="B45" t="s">
        <v>300</v>
      </c>
      <c r="C45">
        <v>2010</v>
      </c>
      <c r="D45" t="s">
        <v>291</v>
      </c>
      <c r="E45">
        <v>10</v>
      </c>
      <c r="F45" t="s">
        <v>109</v>
      </c>
      <c r="G45">
        <v>1040</v>
      </c>
      <c r="H45" t="s">
        <v>110</v>
      </c>
      <c r="I45" t="s">
        <v>3</v>
      </c>
      <c r="J45" t="s">
        <v>111</v>
      </c>
      <c r="K45" s="1">
        <v>135757</v>
      </c>
      <c r="L45" s="1">
        <v>60552</v>
      </c>
      <c r="M45" t="e">
        <f>_xlfn.XLOOKUP(A45,[1]!Fleksi2022[Ansvar],[1]!Fleksi2022[Virksomhet])</f>
        <v>#REF!</v>
      </c>
      <c r="N45" t="e">
        <f>_xlfn.XLOOKUP(A45,[1]!Fleksi2022[Ansvar],[1]!Fleksi2022[1B])</f>
        <v>#REF!</v>
      </c>
      <c r="O45" t="e">
        <f>_xlfn.XLOOKUP(A45,[1]!Fleksi2022[Ansvar],[1]!Fleksi2022[Tjenesteområde])</f>
        <v>#REF!</v>
      </c>
    </row>
    <row r="46" spans="1:15" x14ac:dyDescent="0.25">
      <c r="A46">
        <v>320168</v>
      </c>
      <c r="B46" t="s">
        <v>365</v>
      </c>
      <c r="C46">
        <v>2530</v>
      </c>
      <c r="D46" t="s">
        <v>330</v>
      </c>
      <c r="E46">
        <v>10</v>
      </c>
      <c r="F46" t="s">
        <v>109</v>
      </c>
      <c r="G46">
        <v>1040</v>
      </c>
      <c r="H46" t="s">
        <v>110</v>
      </c>
      <c r="I46" t="s">
        <v>3</v>
      </c>
      <c r="J46" t="s">
        <v>111</v>
      </c>
      <c r="K46" s="1">
        <v>229372</v>
      </c>
      <c r="L46" s="1">
        <v>58798</v>
      </c>
      <c r="M46" t="e">
        <f>_xlfn.XLOOKUP(A46,[1]!Fleksi2022[Ansvar],[1]!Fleksi2022[Virksomhet])</f>
        <v>#REF!</v>
      </c>
      <c r="N46" t="e">
        <f>_xlfn.XLOOKUP(A46,[1]!Fleksi2022[Ansvar],[1]!Fleksi2022[1B])</f>
        <v>#REF!</v>
      </c>
      <c r="O46" t="e">
        <f>_xlfn.XLOOKUP(A46,[1]!Fleksi2022[Ansvar],[1]!Fleksi2022[Tjenesteområde])</f>
        <v>#REF!</v>
      </c>
    </row>
    <row r="47" spans="1:15" x14ac:dyDescent="0.25">
      <c r="A47">
        <v>2334</v>
      </c>
      <c r="B47" t="s">
        <v>207</v>
      </c>
      <c r="C47">
        <v>2020</v>
      </c>
      <c r="D47" t="s">
        <v>172</v>
      </c>
      <c r="E47">
        <v>10</v>
      </c>
      <c r="F47" t="s">
        <v>109</v>
      </c>
      <c r="G47">
        <v>1040</v>
      </c>
      <c r="H47" t="s">
        <v>110</v>
      </c>
      <c r="I47" t="s">
        <v>3</v>
      </c>
      <c r="J47" t="s">
        <v>111</v>
      </c>
      <c r="K47" s="1">
        <v>79279</v>
      </c>
      <c r="L47" s="1">
        <v>58234</v>
      </c>
      <c r="M47" t="e">
        <f>_xlfn.XLOOKUP(A47,[1]!Fleksi2022[Ansvar],[1]!Fleksi2022[Virksomhet])</f>
        <v>#REF!</v>
      </c>
      <c r="N47" t="e">
        <f>_xlfn.XLOOKUP(A47,[1]!Fleksi2022[Ansvar],[1]!Fleksi2022[1B])</f>
        <v>#REF!</v>
      </c>
      <c r="O47" t="e">
        <f>_xlfn.XLOOKUP(A47,[1]!Fleksi2022[Ansvar],[1]!Fleksi2022[Tjenesteområde])</f>
        <v>#REF!</v>
      </c>
    </row>
    <row r="48" spans="1:15" x14ac:dyDescent="0.25">
      <c r="A48">
        <v>2342</v>
      </c>
      <c r="B48" t="s">
        <v>214</v>
      </c>
      <c r="C48">
        <v>2131</v>
      </c>
      <c r="D48" t="s">
        <v>216</v>
      </c>
      <c r="E48">
        <v>10</v>
      </c>
      <c r="F48" t="s">
        <v>109</v>
      </c>
      <c r="G48">
        <v>1040</v>
      </c>
      <c r="H48" t="s">
        <v>110</v>
      </c>
      <c r="I48" t="s">
        <v>3</v>
      </c>
      <c r="J48" t="s">
        <v>111</v>
      </c>
      <c r="K48" s="1">
        <v>260768</v>
      </c>
      <c r="L48" s="1">
        <v>56826</v>
      </c>
      <c r="M48" t="e">
        <f>_xlfn.XLOOKUP(A48,[1]!Fleksi2022[Ansvar],[1]!Fleksi2022[Virksomhet])</f>
        <v>#REF!</v>
      </c>
      <c r="N48" t="e">
        <f>_xlfn.XLOOKUP(A48,[1]!Fleksi2022[Ansvar],[1]!Fleksi2022[1B])</f>
        <v>#REF!</v>
      </c>
      <c r="O48" t="e">
        <f>_xlfn.XLOOKUP(A48,[1]!Fleksi2022[Ansvar],[1]!Fleksi2022[Tjenesteområde])</f>
        <v>#REF!</v>
      </c>
    </row>
    <row r="49" spans="1:15" x14ac:dyDescent="0.25">
      <c r="A49">
        <v>1424</v>
      </c>
      <c r="B49" t="s">
        <v>151</v>
      </c>
      <c r="C49">
        <v>3396</v>
      </c>
      <c r="D49" t="s">
        <v>148</v>
      </c>
      <c r="E49">
        <v>10</v>
      </c>
      <c r="F49" t="s">
        <v>109</v>
      </c>
      <c r="G49">
        <v>1012</v>
      </c>
      <c r="H49" t="s">
        <v>128</v>
      </c>
      <c r="I49" t="s">
        <v>4</v>
      </c>
      <c r="J49" t="s">
        <v>112</v>
      </c>
      <c r="K49" s="1">
        <v>93950</v>
      </c>
      <c r="L49" s="1">
        <v>55971</v>
      </c>
      <c r="M49" t="e">
        <f>_xlfn.XLOOKUP(A49,[1]!Fleksi2022[Ansvar],[1]!Fleksi2022[Virksomhet])</f>
        <v>#REF!</v>
      </c>
      <c r="N49" t="e">
        <f>_xlfn.XLOOKUP(A49,[1]!Fleksi2022[Ansvar],[1]!Fleksi2022[1B])</f>
        <v>#REF!</v>
      </c>
      <c r="O49" t="e">
        <f>_xlfn.XLOOKUP(A49,[1]!Fleksi2022[Ansvar],[1]!Fleksi2022[Tjenesteområde])</f>
        <v>#REF!</v>
      </c>
    </row>
    <row r="50" spans="1:15" x14ac:dyDescent="0.25">
      <c r="A50">
        <v>2315</v>
      </c>
      <c r="B50" t="s">
        <v>191</v>
      </c>
      <c r="C50">
        <v>2020</v>
      </c>
      <c r="D50" t="s">
        <v>172</v>
      </c>
      <c r="E50">
        <v>10</v>
      </c>
      <c r="F50" t="s">
        <v>109</v>
      </c>
      <c r="G50">
        <v>1020</v>
      </c>
      <c r="H50" t="s">
        <v>173</v>
      </c>
      <c r="I50" t="s">
        <v>4</v>
      </c>
      <c r="J50" t="s">
        <v>112</v>
      </c>
      <c r="K50" s="1">
        <v>154912</v>
      </c>
      <c r="L50" s="1">
        <v>55142</v>
      </c>
      <c r="M50" t="e">
        <f>_xlfn.XLOOKUP(A50,[1]!Fleksi2022[Ansvar],[1]!Fleksi2022[Virksomhet])</f>
        <v>#REF!</v>
      </c>
      <c r="N50" t="e">
        <f>_xlfn.XLOOKUP(A50,[1]!Fleksi2022[Ansvar],[1]!Fleksi2022[1B])</f>
        <v>#REF!</v>
      </c>
      <c r="O50" t="e">
        <f>_xlfn.XLOOKUP(A50,[1]!Fleksi2022[Ansvar],[1]!Fleksi2022[Tjenesteområde])</f>
        <v>#REF!</v>
      </c>
    </row>
    <row r="51" spans="1:15" x14ac:dyDescent="0.25">
      <c r="A51">
        <v>1424</v>
      </c>
      <c r="B51" t="s">
        <v>151</v>
      </c>
      <c r="C51">
        <v>2012</v>
      </c>
      <c r="D51" t="s">
        <v>153</v>
      </c>
      <c r="E51">
        <v>10</v>
      </c>
      <c r="F51" t="s">
        <v>109</v>
      </c>
      <c r="G51">
        <v>1011</v>
      </c>
      <c r="H51" t="s">
        <v>140</v>
      </c>
      <c r="I51" t="s">
        <v>4</v>
      </c>
      <c r="J51" t="s">
        <v>112</v>
      </c>
      <c r="K51" s="1">
        <v>1339995</v>
      </c>
      <c r="L51" s="1">
        <v>54463</v>
      </c>
      <c r="M51" t="e">
        <f>_xlfn.XLOOKUP(A51,[1]!Fleksi2022[Ansvar],[1]!Fleksi2022[Virksomhet])</f>
        <v>#REF!</v>
      </c>
      <c r="N51" t="e">
        <f>_xlfn.XLOOKUP(A51,[1]!Fleksi2022[Ansvar],[1]!Fleksi2022[1B])</f>
        <v>#REF!</v>
      </c>
      <c r="O51" t="e">
        <f>_xlfn.XLOOKUP(A51,[1]!Fleksi2022[Ansvar],[1]!Fleksi2022[Tjenesteområde])</f>
        <v>#REF!</v>
      </c>
    </row>
    <row r="52" spans="1:15" x14ac:dyDescent="0.25">
      <c r="A52">
        <v>2319</v>
      </c>
      <c r="B52" t="s">
        <v>196</v>
      </c>
      <c r="C52">
        <v>2020</v>
      </c>
      <c r="D52" t="s">
        <v>172</v>
      </c>
      <c r="E52">
        <v>10</v>
      </c>
      <c r="F52" t="s">
        <v>109</v>
      </c>
      <c r="G52">
        <v>1040</v>
      </c>
      <c r="H52" t="s">
        <v>110</v>
      </c>
      <c r="I52" t="s">
        <v>3</v>
      </c>
      <c r="J52" t="s">
        <v>111</v>
      </c>
      <c r="K52" s="1">
        <v>947962</v>
      </c>
      <c r="L52" s="1">
        <v>54342</v>
      </c>
      <c r="M52" t="e">
        <f>_xlfn.XLOOKUP(A52,[1]!Fleksi2022[Ansvar],[1]!Fleksi2022[Virksomhet])</f>
        <v>#REF!</v>
      </c>
      <c r="N52" t="e">
        <f>_xlfn.XLOOKUP(A52,[1]!Fleksi2022[Ansvar],[1]!Fleksi2022[1B])</f>
        <v>#REF!</v>
      </c>
      <c r="O52" t="e">
        <f>_xlfn.XLOOKUP(A52,[1]!Fleksi2022[Ansvar],[1]!Fleksi2022[Tjenesteområde])</f>
        <v>#REF!</v>
      </c>
    </row>
    <row r="53" spans="1:15" x14ac:dyDescent="0.25">
      <c r="A53">
        <v>246920</v>
      </c>
      <c r="B53" t="s">
        <v>316</v>
      </c>
      <c r="C53">
        <v>2010</v>
      </c>
      <c r="D53" t="s">
        <v>291</v>
      </c>
      <c r="E53">
        <v>10</v>
      </c>
      <c r="F53" t="s">
        <v>109</v>
      </c>
      <c r="G53">
        <v>1020</v>
      </c>
      <c r="H53" t="s">
        <v>173</v>
      </c>
      <c r="I53" t="s">
        <v>4</v>
      </c>
      <c r="J53" t="s">
        <v>112</v>
      </c>
      <c r="K53" s="1">
        <v>285773</v>
      </c>
      <c r="L53" s="1">
        <v>51935</v>
      </c>
      <c r="M53" t="e">
        <f>_xlfn.XLOOKUP(A53,[1]!Fleksi2022[Ansvar],[1]!Fleksi2022[Virksomhet])</f>
        <v>#REF!</v>
      </c>
      <c r="N53" t="e">
        <f>_xlfn.XLOOKUP(A53,[1]!Fleksi2022[Ansvar],[1]!Fleksi2022[1B])</f>
        <v>#REF!</v>
      </c>
      <c r="O53" t="e">
        <f>_xlfn.XLOOKUP(A53,[1]!Fleksi2022[Ansvar],[1]!Fleksi2022[Tjenesteområde])</f>
        <v>#REF!</v>
      </c>
    </row>
    <row r="54" spans="1:15" x14ac:dyDescent="0.25">
      <c r="A54">
        <v>2330</v>
      </c>
      <c r="B54" t="s">
        <v>203</v>
      </c>
      <c r="C54">
        <v>2020</v>
      </c>
      <c r="D54" t="s">
        <v>172</v>
      </c>
      <c r="E54">
        <v>10</v>
      </c>
      <c r="F54" t="s">
        <v>109</v>
      </c>
      <c r="G54">
        <v>1040</v>
      </c>
      <c r="H54" t="s">
        <v>110</v>
      </c>
      <c r="I54" t="s">
        <v>3</v>
      </c>
      <c r="J54" t="s">
        <v>111</v>
      </c>
      <c r="K54" s="1">
        <v>705329</v>
      </c>
      <c r="L54" s="1">
        <v>49666</v>
      </c>
      <c r="M54" t="e">
        <f>_xlfn.XLOOKUP(A54,[1]!Fleksi2022[Ansvar],[1]!Fleksi2022[Virksomhet])</f>
        <v>#REF!</v>
      </c>
      <c r="N54" t="e">
        <f>_xlfn.XLOOKUP(A54,[1]!Fleksi2022[Ansvar],[1]!Fleksi2022[1B])</f>
        <v>#REF!</v>
      </c>
      <c r="O54" t="e">
        <f>_xlfn.XLOOKUP(A54,[1]!Fleksi2022[Ansvar],[1]!Fleksi2022[Tjenesteområde])</f>
        <v>#REF!</v>
      </c>
    </row>
    <row r="55" spans="1:15" x14ac:dyDescent="0.25">
      <c r="A55">
        <v>320512</v>
      </c>
      <c r="B55" t="s">
        <v>422</v>
      </c>
      <c r="C55">
        <v>2542</v>
      </c>
      <c r="D55" t="s">
        <v>333</v>
      </c>
      <c r="E55">
        <v>10</v>
      </c>
      <c r="F55" t="s">
        <v>109</v>
      </c>
      <c r="G55">
        <v>1040</v>
      </c>
      <c r="H55" t="s">
        <v>110</v>
      </c>
      <c r="I55" t="s">
        <v>3</v>
      </c>
      <c r="J55" t="s">
        <v>111</v>
      </c>
      <c r="K55" s="1">
        <v>307272</v>
      </c>
      <c r="L55" s="1">
        <v>49586</v>
      </c>
      <c r="M55" t="e">
        <f>_xlfn.XLOOKUP(A55,[1]!Fleksi2022[Ansvar],[1]!Fleksi2022[Virksomhet])</f>
        <v>#REF!</v>
      </c>
      <c r="N55" t="e">
        <f>_xlfn.XLOOKUP(A55,[1]!Fleksi2022[Ansvar],[1]!Fleksi2022[1B])</f>
        <v>#REF!</v>
      </c>
      <c r="O55" t="e">
        <f>_xlfn.XLOOKUP(A55,[1]!Fleksi2022[Ansvar],[1]!Fleksi2022[Tjenesteområde])</f>
        <v>#REF!</v>
      </c>
    </row>
    <row r="56" spans="1:15" x14ac:dyDescent="0.25">
      <c r="A56">
        <v>2335</v>
      </c>
      <c r="B56" t="s">
        <v>71</v>
      </c>
      <c r="C56">
        <v>2022</v>
      </c>
      <c r="D56" t="s">
        <v>192</v>
      </c>
      <c r="E56">
        <v>10</v>
      </c>
      <c r="F56" t="s">
        <v>109</v>
      </c>
      <c r="G56">
        <v>1040</v>
      </c>
      <c r="H56" t="s">
        <v>110</v>
      </c>
      <c r="I56" t="s">
        <v>3</v>
      </c>
      <c r="J56" t="s">
        <v>111</v>
      </c>
      <c r="K56" s="1">
        <v>24284</v>
      </c>
      <c r="L56" s="1">
        <v>49472</v>
      </c>
      <c r="M56" t="e">
        <f>_xlfn.XLOOKUP(A56,[1]!Fleksi2022[Ansvar],[1]!Fleksi2022[Virksomhet])</f>
        <v>#REF!</v>
      </c>
      <c r="N56" t="e">
        <f>_xlfn.XLOOKUP(A56,[1]!Fleksi2022[Ansvar],[1]!Fleksi2022[1B])</f>
        <v>#REF!</v>
      </c>
      <c r="O56" t="e">
        <f>_xlfn.XLOOKUP(A56,[1]!Fleksi2022[Ansvar],[1]!Fleksi2022[Tjenesteområde])</f>
        <v>#REF!</v>
      </c>
    </row>
    <row r="57" spans="1:15" x14ac:dyDescent="0.25">
      <c r="A57">
        <v>247220</v>
      </c>
      <c r="B57" t="s">
        <v>321</v>
      </c>
      <c r="C57">
        <v>2010</v>
      </c>
      <c r="D57" t="s">
        <v>291</v>
      </c>
      <c r="E57">
        <v>10</v>
      </c>
      <c r="F57" t="s">
        <v>109</v>
      </c>
      <c r="G57">
        <v>1020</v>
      </c>
      <c r="H57" t="s">
        <v>173</v>
      </c>
      <c r="I57" t="s">
        <v>4</v>
      </c>
      <c r="J57" t="s">
        <v>112</v>
      </c>
      <c r="K57" s="1">
        <v>207265</v>
      </c>
      <c r="L57" s="1">
        <v>49237</v>
      </c>
      <c r="M57" t="e">
        <f>_xlfn.XLOOKUP(A57,[1]!Fleksi2022[Ansvar],[1]!Fleksi2022[Virksomhet])</f>
        <v>#REF!</v>
      </c>
      <c r="N57" t="e">
        <f>_xlfn.XLOOKUP(A57,[1]!Fleksi2022[Ansvar],[1]!Fleksi2022[1B])</f>
        <v>#REF!</v>
      </c>
      <c r="O57" t="e">
        <f>_xlfn.XLOOKUP(A57,[1]!Fleksi2022[Ansvar],[1]!Fleksi2022[Tjenesteområde])</f>
        <v>#REF!</v>
      </c>
    </row>
    <row r="58" spans="1:15" x14ac:dyDescent="0.25">
      <c r="A58">
        <v>2306</v>
      </c>
      <c r="B58" t="s">
        <v>177</v>
      </c>
      <c r="C58">
        <v>2020</v>
      </c>
      <c r="D58" t="s">
        <v>172</v>
      </c>
      <c r="E58">
        <v>10</v>
      </c>
      <c r="F58" t="s">
        <v>109</v>
      </c>
      <c r="G58">
        <v>1040</v>
      </c>
      <c r="H58" t="s">
        <v>110</v>
      </c>
      <c r="I58" t="s">
        <v>3</v>
      </c>
      <c r="J58" t="s">
        <v>111</v>
      </c>
      <c r="K58" s="1">
        <v>162997</v>
      </c>
      <c r="L58" s="1">
        <v>49095</v>
      </c>
      <c r="M58" t="e">
        <f>_xlfn.XLOOKUP(A58,[1]!Fleksi2022[Ansvar],[1]!Fleksi2022[Virksomhet])</f>
        <v>#REF!</v>
      </c>
      <c r="N58" t="e">
        <f>_xlfn.XLOOKUP(A58,[1]!Fleksi2022[Ansvar],[1]!Fleksi2022[1B])</f>
        <v>#REF!</v>
      </c>
      <c r="O58" t="e">
        <f>_xlfn.XLOOKUP(A58,[1]!Fleksi2022[Ansvar],[1]!Fleksi2022[Tjenesteområde])</f>
        <v>#REF!</v>
      </c>
    </row>
    <row r="59" spans="1:15" x14ac:dyDescent="0.25">
      <c r="A59">
        <v>320472</v>
      </c>
      <c r="B59" t="s">
        <v>406</v>
      </c>
      <c r="C59">
        <v>2541</v>
      </c>
      <c r="D59" t="s">
        <v>327</v>
      </c>
      <c r="E59">
        <v>10</v>
      </c>
      <c r="F59" t="s">
        <v>109</v>
      </c>
      <c r="G59">
        <v>1025</v>
      </c>
      <c r="H59" t="s">
        <v>155</v>
      </c>
      <c r="I59" t="s">
        <v>4</v>
      </c>
      <c r="J59" t="s">
        <v>112</v>
      </c>
      <c r="K59" s="1">
        <v>54583</v>
      </c>
      <c r="L59" s="1">
        <v>48743</v>
      </c>
      <c r="M59" t="e">
        <f>_xlfn.XLOOKUP(A59,[1]!Fleksi2022[Ansvar],[1]!Fleksi2022[Virksomhet])</f>
        <v>#REF!</v>
      </c>
      <c r="N59" t="e">
        <f>_xlfn.XLOOKUP(A59,[1]!Fleksi2022[Ansvar],[1]!Fleksi2022[1B])</f>
        <v>#REF!</v>
      </c>
      <c r="O59" t="e">
        <f>_xlfn.XLOOKUP(A59,[1]!Fleksi2022[Ansvar],[1]!Fleksi2022[Tjenesteområde])</f>
        <v>#REF!</v>
      </c>
    </row>
    <row r="60" spans="1:15" x14ac:dyDescent="0.25">
      <c r="A60">
        <v>2315</v>
      </c>
      <c r="B60" t="s">
        <v>191</v>
      </c>
      <c r="C60">
        <v>2020</v>
      </c>
      <c r="D60" t="s">
        <v>172</v>
      </c>
      <c r="E60">
        <v>10</v>
      </c>
      <c r="F60" t="s">
        <v>109</v>
      </c>
      <c r="G60">
        <v>1099</v>
      </c>
      <c r="H60" t="s">
        <v>113</v>
      </c>
      <c r="I60" t="s">
        <v>3</v>
      </c>
      <c r="J60" t="s">
        <v>111</v>
      </c>
      <c r="K60" s="1">
        <v>144393</v>
      </c>
      <c r="L60" s="1">
        <v>47204</v>
      </c>
      <c r="M60" t="e">
        <f>_xlfn.XLOOKUP(A60,[1]!Fleksi2022[Ansvar],[1]!Fleksi2022[Virksomhet])</f>
        <v>#REF!</v>
      </c>
      <c r="N60" t="e">
        <f>_xlfn.XLOOKUP(A60,[1]!Fleksi2022[Ansvar],[1]!Fleksi2022[1B])</f>
        <v>#REF!</v>
      </c>
      <c r="O60" t="e">
        <f>_xlfn.XLOOKUP(A60,[1]!Fleksi2022[Ansvar],[1]!Fleksi2022[Tjenesteområde])</f>
        <v>#REF!</v>
      </c>
    </row>
    <row r="61" spans="1:15" x14ac:dyDescent="0.25">
      <c r="A61">
        <v>3151</v>
      </c>
      <c r="B61" t="s">
        <v>18</v>
      </c>
      <c r="C61">
        <v>2414</v>
      </c>
      <c r="D61" t="s">
        <v>226</v>
      </c>
      <c r="E61">
        <v>10</v>
      </c>
      <c r="F61" t="s">
        <v>109</v>
      </c>
      <c r="G61">
        <v>1099</v>
      </c>
      <c r="H61" t="s">
        <v>113</v>
      </c>
      <c r="I61" t="s">
        <v>4</v>
      </c>
      <c r="J61" t="s">
        <v>112</v>
      </c>
      <c r="K61" s="1">
        <v>120589</v>
      </c>
      <c r="L61" s="1">
        <v>45636</v>
      </c>
      <c r="M61" t="e">
        <f>_xlfn.XLOOKUP(A61,[1]!Fleksi2022[Ansvar],[1]!Fleksi2022[Virksomhet])</f>
        <v>#REF!</v>
      </c>
      <c r="N61" t="e">
        <f>_xlfn.XLOOKUP(A61,[1]!Fleksi2022[Ansvar],[1]!Fleksi2022[1B])</f>
        <v>#REF!</v>
      </c>
      <c r="O61" t="e">
        <f>_xlfn.XLOOKUP(A61,[1]!Fleksi2022[Ansvar],[1]!Fleksi2022[Tjenesteområde])</f>
        <v>#REF!</v>
      </c>
    </row>
    <row r="62" spans="1:15" x14ac:dyDescent="0.25">
      <c r="A62">
        <v>3153</v>
      </c>
      <c r="B62" t="s">
        <v>231</v>
      </c>
      <c r="C62">
        <v>2321</v>
      </c>
      <c r="D62" t="s">
        <v>195</v>
      </c>
      <c r="E62">
        <v>10</v>
      </c>
      <c r="F62" t="s">
        <v>109</v>
      </c>
      <c r="G62">
        <v>1099</v>
      </c>
      <c r="H62" t="s">
        <v>113</v>
      </c>
      <c r="I62" t="s">
        <v>3</v>
      </c>
      <c r="J62" t="s">
        <v>111</v>
      </c>
      <c r="K62" s="1">
        <v>54192</v>
      </c>
      <c r="L62" s="1">
        <v>45472</v>
      </c>
      <c r="M62" t="e">
        <f>_xlfn.XLOOKUP(A62,[1]!Fleksi2022[Ansvar],[1]!Fleksi2022[Virksomhet])</f>
        <v>#REF!</v>
      </c>
      <c r="N62" t="e">
        <f>_xlfn.XLOOKUP(A62,[1]!Fleksi2022[Ansvar],[1]!Fleksi2022[1B])</f>
        <v>#REF!</v>
      </c>
      <c r="O62" t="e">
        <f>_xlfn.XLOOKUP(A62,[1]!Fleksi2022[Ansvar],[1]!Fleksi2022[Tjenesteområde])</f>
        <v>#REF!</v>
      </c>
    </row>
    <row r="63" spans="1:15" x14ac:dyDescent="0.25">
      <c r="A63">
        <v>2314</v>
      </c>
      <c r="B63" t="s">
        <v>190</v>
      </c>
      <c r="C63">
        <v>2020</v>
      </c>
      <c r="D63" t="s">
        <v>172</v>
      </c>
      <c r="E63">
        <v>10</v>
      </c>
      <c r="F63" t="s">
        <v>109</v>
      </c>
      <c r="G63">
        <v>1040</v>
      </c>
      <c r="H63" t="s">
        <v>110</v>
      </c>
      <c r="I63" t="s">
        <v>3</v>
      </c>
      <c r="J63" t="s">
        <v>111</v>
      </c>
      <c r="K63" s="1">
        <v>157158</v>
      </c>
      <c r="L63" s="1">
        <v>45057</v>
      </c>
      <c r="M63" t="e">
        <f>_xlfn.XLOOKUP(A63,[1]!Fleksi2022[Ansvar],[1]!Fleksi2022[Virksomhet])</f>
        <v>#REF!</v>
      </c>
      <c r="N63" t="e">
        <f>_xlfn.XLOOKUP(A63,[1]!Fleksi2022[Ansvar],[1]!Fleksi2022[1B])</f>
        <v>#REF!</v>
      </c>
      <c r="O63" t="e">
        <f>_xlfn.XLOOKUP(A63,[1]!Fleksi2022[Ansvar],[1]!Fleksi2022[Tjenesteområde])</f>
        <v>#REF!</v>
      </c>
    </row>
    <row r="64" spans="1:15" x14ac:dyDescent="0.25">
      <c r="A64">
        <v>1110</v>
      </c>
      <c r="B64" t="s">
        <v>117</v>
      </c>
      <c r="C64">
        <v>1237</v>
      </c>
      <c r="D64" t="s">
        <v>121</v>
      </c>
      <c r="E64">
        <v>10</v>
      </c>
      <c r="F64" t="s">
        <v>109</v>
      </c>
      <c r="G64">
        <v>1050</v>
      </c>
      <c r="H64" t="s">
        <v>123</v>
      </c>
      <c r="I64" t="s">
        <v>3</v>
      </c>
      <c r="J64" t="s">
        <v>111</v>
      </c>
      <c r="K64" s="1">
        <v>0</v>
      </c>
      <c r="L64" s="1">
        <v>44800</v>
      </c>
      <c r="M64" t="e">
        <f>_xlfn.XLOOKUP(A64,[1]!Fleksi2022[Ansvar],[1]!Fleksi2022[Virksomhet])</f>
        <v>#REF!</v>
      </c>
      <c r="N64" t="e">
        <f>_xlfn.XLOOKUP(A64,[1]!Fleksi2022[Ansvar],[1]!Fleksi2022[1B])</f>
        <v>#REF!</v>
      </c>
      <c r="O64" t="e">
        <f>_xlfn.XLOOKUP(A64,[1]!Fleksi2022[Ansvar],[1]!Fleksi2022[Tjenesteområde])</f>
        <v>#REF!</v>
      </c>
    </row>
    <row r="65" spans="1:15" x14ac:dyDescent="0.25">
      <c r="A65">
        <v>320121</v>
      </c>
      <c r="B65" t="s">
        <v>348</v>
      </c>
      <c r="C65">
        <v>2530</v>
      </c>
      <c r="D65" t="s">
        <v>330</v>
      </c>
      <c r="E65">
        <v>10</v>
      </c>
      <c r="F65" t="s">
        <v>109</v>
      </c>
      <c r="G65">
        <v>1040</v>
      </c>
      <c r="H65" t="s">
        <v>110</v>
      </c>
      <c r="I65" t="s">
        <v>4</v>
      </c>
      <c r="J65" t="s">
        <v>112</v>
      </c>
      <c r="K65" s="1">
        <v>44344</v>
      </c>
      <c r="L65" s="1">
        <v>44556</v>
      </c>
      <c r="M65" t="e">
        <f>_xlfn.XLOOKUP(A65,[1]!Fleksi2022[Ansvar],[1]!Fleksi2022[Virksomhet])</f>
        <v>#REF!</v>
      </c>
      <c r="N65" t="e">
        <f>_xlfn.XLOOKUP(A65,[1]!Fleksi2022[Ansvar],[1]!Fleksi2022[1B])</f>
        <v>#REF!</v>
      </c>
      <c r="O65" t="e">
        <f>_xlfn.XLOOKUP(A65,[1]!Fleksi2022[Ansvar],[1]!Fleksi2022[Tjenesteområde])</f>
        <v>#REF!</v>
      </c>
    </row>
    <row r="66" spans="1:15" x14ac:dyDescent="0.25">
      <c r="A66">
        <v>3150</v>
      </c>
      <c r="B66" t="s">
        <v>225</v>
      </c>
      <c r="C66">
        <v>2560</v>
      </c>
      <c r="D66" t="s">
        <v>227</v>
      </c>
      <c r="E66">
        <v>11</v>
      </c>
      <c r="F66" t="s">
        <v>115</v>
      </c>
      <c r="G66">
        <v>1270</v>
      </c>
      <c r="H66" t="s">
        <v>126</v>
      </c>
      <c r="I66" t="s">
        <v>4</v>
      </c>
      <c r="J66" t="s">
        <v>112</v>
      </c>
      <c r="K66" s="1">
        <v>36621</v>
      </c>
      <c r="L66" s="1">
        <v>41586</v>
      </c>
      <c r="M66" t="e">
        <f>_xlfn.XLOOKUP(A66,[1]!Fleksi2022[Ansvar],[1]!Fleksi2022[Virksomhet])</f>
        <v>#REF!</v>
      </c>
      <c r="N66" t="e">
        <f>_xlfn.XLOOKUP(A66,[1]!Fleksi2022[Ansvar],[1]!Fleksi2022[1B])</f>
        <v>#REF!</v>
      </c>
      <c r="O66" t="e">
        <f>_xlfn.XLOOKUP(A66,[1]!Fleksi2022[Ansvar],[1]!Fleksi2022[Tjenesteområde])</f>
        <v>#REF!</v>
      </c>
    </row>
    <row r="67" spans="1:15" x14ac:dyDescent="0.25">
      <c r="A67">
        <v>1433</v>
      </c>
      <c r="B67" t="s">
        <v>160</v>
      </c>
      <c r="C67">
        <v>1232</v>
      </c>
      <c r="D67" t="s">
        <v>161</v>
      </c>
      <c r="E67">
        <v>10</v>
      </c>
      <c r="F67" t="s">
        <v>109</v>
      </c>
      <c r="G67">
        <v>1040</v>
      </c>
      <c r="H67" t="s">
        <v>110</v>
      </c>
      <c r="I67" t="s">
        <v>3</v>
      </c>
      <c r="J67" t="s">
        <v>111</v>
      </c>
      <c r="K67" s="1">
        <v>454433</v>
      </c>
      <c r="L67" s="1">
        <v>40925</v>
      </c>
      <c r="M67" t="e">
        <f>_xlfn.XLOOKUP(A67,[1]!Fleksi2022[Ansvar],[1]!Fleksi2022[Virksomhet])</f>
        <v>#REF!</v>
      </c>
      <c r="N67" t="e">
        <f>_xlfn.XLOOKUP(A67,[1]!Fleksi2022[Ansvar],[1]!Fleksi2022[1B])</f>
        <v>#REF!</v>
      </c>
      <c r="O67" t="e">
        <f>_xlfn.XLOOKUP(A67,[1]!Fleksi2022[Ansvar],[1]!Fleksi2022[Tjenesteområde])</f>
        <v>#REF!</v>
      </c>
    </row>
    <row r="68" spans="1:15" x14ac:dyDescent="0.25">
      <c r="A68">
        <v>2344</v>
      </c>
      <c r="B68" t="s">
        <v>218</v>
      </c>
      <c r="C68">
        <v>2020</v>
      </c>
      <c r="D68" t="s">
        <v>172</v>
      </c>
      <c r="E68">
        <v>10</v>
      </c>
      <c r="F68" t="s">
        <v>109</v>
      </c>
      <c r="G68">
        <v>1040</v>
      </c>
      <c r="H68" t="s">
        <v>110</v>
      </c>
      <c r="I68" t="s">
        <v>3</v>
      </c>
      <c r="J68" t="s">
        <v>111</v>
      </c>
      <c r="K68" s="1">
        <v>318889</v>
      </c>
      <c r="L68" s="1">
        <v>40750</v>
      </c>
      <c r="M68" t="e">
        <f>_xlfn.XLOOKUP(A68,[1]!Fleksi2022[Ansvar],[1]!Fleksi2022[Virksomhet])</f>
        <v>#REF!</v>
      </c>
      <c r="N68" t="e">
        <f>_xlfn.XLOOKUP(A68,[1]!Fleksi2022[Ansvar],[1]!Fleksi2022[1B])</f>
        <v>#REF!</v>
      </c>
      <c r="O68" t="e">
        <f>_xlfn.XLOOKUP(A68,[1]!Fleksi2022[Ansvar],[1]!Fleksi2022[Tjenesteområde])</f>
        <v>#REF!</v>
      </c>
    </row>
    <row r="69" spans="1:15" x14ac:dyDescent="0.25">
      <c r="A69">
        <v>320164</v>
      </c>
      <c r="B69" t="s">
        <v>361</v>
      </c>
      <c r="C69">
        <v>2530</v>
      </c>
      <c r="D69" t="s">
        <v>330</v>
      </c>
      <c r="E69">
        <v>10</v>
      </c>
      <c r="F69" t="s">
        <v>109</v>
      </c>
      <c r="G69">
        <v>1040</v>
      </c>
      <c r="H69" t="s">
        <v>110</v>
      </c>
      <c r="I69" t="s">
        <v>3</v>
      </c>
      <c r="J69" t="s">
        <v>111</v>
      </c>
      <c r="K69" s="1">
        <v>151457</v>
      </c>
      <c r="L69" s="1">
        <v>40344</v>
      </c>
      <c r="M69" t="e">
        <f>_xlfn.XLOOKUP(A69,[1]!Fleksi2022[Ansvar],[1]!Fleksi2022[Virksomhet])</f>
        <v>#REF!</v>
      </c>
      <c r="N69" t="e">
        <f>_xlfn.XLOOKUP(A69,[1]!Fleksi2022[Ansvar],[1]!Fleksi2022[1B])</f>
        <v>#REF!</v>
      </c>
      <c r="O69" t="e">
        <f>_xlfn.XLOOKUP(A69,[1]!Fleksi2022[Ansvar],[1]!Fleksi2022[Tjenesteområde])</f>
        <v>#REF!</v>
      </c>
    </row>
    <row r="70" spans="1:15" x14ac:dyDescent="0.25">
      <c r="A70">
        <v>3306</v>
      </c>
      <c r="B70" t="s">
        <v>251</v>
      </c>
      <c r="C70">
        <v>2324</v>
      </c>
      <c r="D70" t="s">
        <v>252</v>
      </c>
      <c r="E70">
        <v>10</v>
      </c>
      <c r="F70" t="s">
        <v>109</v>
      </c>
      <c r="G70">
        <v>1099</v>
      </c>
      <c r="H70" t="s">
        <v>113</v>
      </c>
      <c r="I70" t="s">
        <v>3</v>
      </c>
      <c r="J70" t="s">
        <v>111</v>
      </c>
      <c r="K70" s="1">
        <v>26085</v>
      </c>
      <c r="L70" s="1">
        <v>40206</v>
      </c>
      <c r="M70" t="e">
        <f>_xlfn.XLOOKUP(A70,[1]!Fleksi2022[Ansvar],[1]!Fleksi2022[Virksomhet])</f>
        <v>#REF!</v>
      </c>
      <c r="N70" t="e">
        <f>_xlfn.XLOOKUP(A70,[1]!Fleksi2022[Ansvar],[1]!Fleksi2022[1B])</f>
        <v>#REF!</v>
      </c>
      <c r="O70" t="e">
        <f>_xlfn.XLOOKUP(A70,[1]!Fleksi2022[Ansvar],[1]!Fleksi2022[Tjenesteområde])</f>
        <v>#REF!</v>
      </c>
    </row>
    <row r="71" spans="1:15" x14ac:dyDescent="0.25">
      <c r="A71">
        <v>1424</v>
      </c>
      <c r="B71" t="s">
        <v>151</v>
      </c>
      <c r="C71">
        <v>2012</v>
      </c>
      <c r="D71" t="s">
        <v>153</v>
      </c>
      <c r="E71">
        <v>10</v>
      </c>
      <c r="F71" t="s">
        <v>109</v>
      </c>
      <c r="G71">
        <v>1030</v>
      </c>
      <c r="H71" t="s">
        <v>157</v>
      </c>
      <c r="I71" t="s">
        <v>5</v>
      </c>
      <c r="J71" t="s">
        <v>444</v>
      </c>
      <c r="K71" s="1">
        <v>0</v>
      </c>
      <c r="L71" s="1">
        <v>39967</v>
      </c>
      <c r="M71" t="e">
        <f>_xlfn.XLOOKUP(A71,[1]!Fleksi2022[Ansvar],[1]!Fleksi2022[Virksomhet])</f>
        <v>#REF!</v>
      </c>
      <c r="N71" t="e">
        <f>_xlfn.XLOOKUP(A71,[1]!Fleksi2022[Ansvar],[1]!Fleksi2022[1B])</f>
        <v>#REF!</v>
      </c>
      <c r="O71" t="e">
        <f>_xlfn.XLOOKUP(A71,[1]!Fleksi2022[Ansvar],[1]!Fleksi2022[Tjenesteområde])</f>
        <v>#REF!</v>
      </c>
    </row>
    <row r="72" spans="1:15" x14ac:dyDescent="0.25">
      <c r="A72">
        <v>320121</v>
      </c>
      <c r="B72" t="s">
        <v>348</v>
      </c>
      <c r="C72">
        <v>2530</v>
      </c>
      <c r="D72" t="s">
        <v>330</v>
      </c>
      <c r="E72">
        <v>10</v>
      </c>
      <c r="F72" t="s">
        <v>109</v>
      </c>
      <c r="G72">
        <v>1040</v>
      </c>
      <c r="H72" t="s">
        <v>110</v>
      </c>
      <c r="I72" t="s">
        <v>3</v>
      </c>
      <c r="J72" t="s">
        <v>111</v>
      </c>
      <c r="K72" s="1">
        <v>223579</v>
      </c>
      <c r="L72" s="1">
        <v>39707</v>
      </c>
      <c r="M72" t="e">
        <f>_xlfn.XLOOKUP(A72,[1]!Fleksi2022[Ansvar],[1]!Fleksi2022[Virksomhet])</f>
        <v>#REF!</v>
      </c>
      <c r="N72" t="e">
        <f>_xlfn.XLOOKUP(A72,[1]!Fleksi2022[Ansvar],[1]!Fleksi2022[1B])</f>
        <v>#REF!</v>
      </c>
      <c r="O72" t="e">
        <f>_xlfn.XLOOKUP(A72,[1]!Fleksi2022[Ansvar],[1]!Fleksi2022[Tjenesteområde])</f>
        <v>#REF!</v>
      </c>
    </row>
    <row r="73" spans="1:15" x14ac:dyDescent="0.25">
      <c r="A73">
        <v>320500</v>
      </c>
      <c r="B73" t="s">
        <v>414</v>
      </c>
      <c r="C73">
        <v>2542</v>
      </c>
      <c r="D73" t="s">
        <v>333</v>
      </c>
      <c r="E73">
        <v>11</v>
      </c>
      <c r="F73" t="s">
        <v>115</v>
      </c>
      <c r="G73">
        <v>1110</v>
      </c>
      <c r="H73" t="s">
        <v>118</v>
      </c>
      <c r="I73" t="s">
        <v>4</v>
      </c>
      <c r="J73" t="s">
        <v>112</v>
      </c>
      <c r="K73" s="1">
        <v>22061</v>
      </c>
      <c r="L73" s="1">
        <v>39096</v>
      </c>
      <c r="M73" t="e">
        <f>_xlfn.XLOOKUP(A73,[1]!Fleksi2022[Ansvar],[1]!Fleksi2022[Virksomhet])</f>
        <v>#REF!</v>
      </c>
      <c r="N73" t="e">
        <f>_xlfn.XLOOKUP(A73,[1]!Fleksi2022[Ansvar],[1]!Fleksi2022[1B])</f>
        <v>#REF!</v>
      </c>
      <c r="O73" t="e">
        <f>_xlfn.XLOOKUP(A73,[1]!Fleksi2022[Ansvar],[1]!Fleksi2022[Tjenesteområde])</f>
        <v>#REF!</v>
      </c>
    </row>
    <row r="74" spans="1:15" x14ac:dyDescent="0.25">
      <c r="A74">
        <v>1120</v>
      </c>
      <c r="B74" t="s">
        <v>8</v>
      </c>
      <c r="C74">
        <v>1200</v>
      </c>
      <c r="D74" t="s">
        <v>108</v>
      </c>
      <c r="E74">
        <v>11</v>
      </c>
      <c r="F74" t="s">
        <v>115</v>
      </c>
      <c r="G74">
        <v>1190</v>
      </c>
      <c r="H74" t="s">
        <v>133</v>
      </c>
      <c r="I74" t="s">
        <v>4</v>
      </c>
      <c r="J74" t="s">
        <v>112</v>
      </c>
      <c r="K74" s="1">
        <v>20555</v>
      </c>
      <c r="L74" s="1">
        <v>38535</v>
      </c>
      <c r="M74" t="e">
        <f>_xlfn.XLOOKUP(A74,[1]!Fleksi2022[Ansvar],[1]!Fleksi2022[Virksomhet])</f>
        <v>#REF!</v>
      </c>
      <c r="N74" t="e">
        <f>_xlfn.XLOOKUP(A74,[1]!Fleksi2022[Ansvar],[1]!Fleksi2022[1B])</f>
        <v>#REF!</v>
      </c>
      <c r="O74" t="e">
        <f>_xlfn.XLOOKUP(A74,[1]!Fleksi2022[Ansvar],[1]!Fleksi2022[Tjenesteområde])</f>
        <v>#REF!</v>
      </c>
    </row>
    <row r="75" spans="1:15" x14ac:dyDescent="0.25">
      <c r="A75">
        <v>247310</v>
      </c>
      <c r="B75" t="s">
        <v>322</v>
      </c>
      <c r="C75">
        <v>2010</v>
      </c>
      <c r="D75" t="s">
        <v>291</v>
      </c>
      <c r="E75">
        <v>10</v>
      </c>
      <c r="F75" t="s">
        <v>109</v>
      </c>
      <c r="G75">
        <v>1040</v>
      </c>
      <c r="H75" t="s">
        <v>110</v>
      </c>
      <c r="I75" t="s">
        <v>3</v>
      </c>
      <c r="J75" t="s">
        <v>111</v>
      </c>
      <c r="K75" s="1">
        <v>34379</v>
      </c>
      <c r="L75" s="1">
        <v>37908</v>
      </c>
      <c r="M75" t="e">
        <f>_xlfn.XLOOKUP(A75,[1]!Fleksi2022[Ansvar],[1]!Fleksi2022[Virksomhet])</f>
        <v>#REF!</v>
      </c>
      <c r="N75" t="e">
        <f>_xlfn.XLOOKUP(A75,[1]!Fleksi2022[Ansvar],[1]!Fleksi2022[1B])</f>
        <v>#REF!</v>
      </c>
      <c r="O75" t="e">
        <f>_xlfn.XLOOKUP(A75,[1]!Fleksi2022[Ansvar],[1]!Fleksi2022[Tjenesteområde])</f>
        <v>#REF!</v>
      </c>
    </row>
    <row r="76" spans="1:15" x14ac:dyDescent="0.25">
      <c r="A76">
        <v>1420</v>
      </c>
      <c r="B76" t="s">
        <v>145</v>
      </c>
      <c r="C76">
        <v>1202</v>
      </c>
      <c r="D76" t="s">
        <v>146</v>
      </c>
      <c r="E76">
        <v>10</v>
      </c>
      <c r="F76" t="s">
        <v>109</v>
      </c>
      <c r="G76">
        <v>1040</v>
      </c>
      <c r="H76" t="s">
        <v>110</v>
      </c>
      <c r="I76" t="s">
        <v>3</v>
      </c>
      <c r="J76" t="s">
        <v>111</v>
      </c>
      <c r="K76" s="1">
        <v>432845</v>
      </c>
      <c r="L76" s="1">
        <v>37612</v>
      </c>
      <c r="M76" t="e">
        <f>_xlfn.XLOOKUP(A76,[1]!Fleksi2022[Ansvar],[1]!Fleksi2022[Virksomhet])</f>
        <v>#REF!</v>
      </c>
      <c r="N76" t="e">
        <f>_xlfn.XLOOKUP(A76,[1]!Fleksi2022[Ansvar],[1]!Fleksi2022[1B])</f>
        <v>#REF!</v>
      </c>
      <c r="O76" t="e">
        <f>_xlfn.XLOOKUP(A76,[1]!Fleksi2022[Ansvar],[1]!Fleksi2022[Tjenesteområde])</f>
        <v>#REF!</v>
      </c>
    </row>
    <row r="77" spans="1:15" x14ac:dyDescent="0.25">
      <c r="A77">
        <v>3151</v>
      </c>
      <c r="B77" t="s">
        <v>18</v>
      </c>
      <c r="C77">
        <v>2414</v>
      </c>
      <c r="D77" t="s">
        <v>226</v>
      </c>
      <c r="E77">
        <v>10</v>
      </c>
      <c r="F77" t="s">
        <v>109</v>
      </c>
      <c r="G77">
        <v>1025</v>
      </c>
      <c r="H77" t="s">
        <v>155</v>
      </c>
      <c r="I77" t="s">
        <v>3</v>
      </c>
      <c r="J77" t="s">
        <v>111</v>
      </c>
      <c r="K77" s="1">
        <v>654553</v>
      </c>
      <c r="L77" s="1">
        <v>36960</v>
      </c>
      <c r="M77" t="e">
        <f>_xlfn.XLOOKUP(A77,[1]!Fleksi2022[Ansvar],[1]!Fleksi2022[Virksomhet])</f>
        <v>#REF!</v>
      </c>
      <c r="N77" t="e">
        <f>_xlfn.XLOOKUP(A77,[1]!Fleksi2022[Ansvar],[1]!Fleksi2022[1B])</f>
        <v>#REF!</v>
      </c>
      <c r="O77" t="e">
        <f>_xlfn.XLOOKUP(A77,[1]!Fleksi2022[Ansvar],[1]!Fleksi2022[Tjenesteområde])</f>
        <v>#REF!</v>
      </c>
    </row>
    <row r="78" spans="1:15" x14ac:dyDescent="0.25">
      <c r="A78">
        <v>2307</v>
      </c>
      <c r="B78" t="s">
        <v>180</v>
      </c>
      <c r="C78">
        <v>2020</v>
      </c>
      <c r="D78" t="s">
        <v>172</v>
      </c>
      <c r="E78">
        <v>10</v>
      </c>
      <c r="F78" t="s">
        <v>109</v>
      </c>
      <c r="G78">
        <v>1099</v>
      </c>
      <c r="H78" t="s">
        <v>113</v>
      </c>
      <c r="I78" t="s">
        <v>3</v>
      </c>
      <c r="J78" t="s">
        <v>111</v>
      </c>
      <c r="K78" s="1">
        <v>138034</v>
      </c>
      <c r="L78" s="1">
        <v>36014</v>
      </c>
      <c r="M78" t="e">
        <f>_xlfn.XLOOKUP(A78,[1]!Fleksi2022[Ansvar],[1]!Fleksi2022[Virksomhet])</f>
        <v>#REF!</v>
      </c>
      <c r="N78" t="e">
        <f>_xlfn.XLOOKUP(A78,[1]!Fleksi2022[Ansvar],[1]!Fleksi2022[1B])</f>
        <v>#REF!</v>
      </c>
      <c r="O78" t="e">
        <f>_xlfn.XLOOKUP(A78,[1]!Fleksi2022[Ansvar],[1]!Fleksi2022[Tjenesteområde])</f>
        <v>#REF!</v>
      </c>
    </row>
    <row r="79" spans="1:15" x14ac:dyDescent="0.25">
      <c r="A79">
        <v>2319</v>
      </c>
      <c r="B79" t="s">
        <v>196</v>
      </c>
      <c r="C79">
        <v>2020</v>
      </c>
      <c r="D79" t="s">
        <v>172</v>
      </c>
      <c r="E79">
        <v>10</v>
      </c>
      <c r="F79" t="s">
        <v>109</v>
      </c>
      <c r="G79">
        <v>1099</v>
      </c>
      <c r="H79" t="s">
        <v>113</v>
      </c>
      <c r="I79" t="s">
        <v>4</v>
      </c>
      <c r="J79" t="s">
        <v>112</v>
      </c>
      <c r="K79" s="1">
        <v>44122</v>
      </c>
      <c r="L79" s="1">
        <v>35415</v>
      </c>
      <c r="M79" t="e">
        <f>_xlfn.XLOOKUP(A79,[1]!Fleksi2022[Ansvar],[1]!Fleksi2022[Virksomhet])</f>
        <v>#REF!</v>
      </c>
      <c r="N79" t="e">
        <f>_xlfn.XLOOKUP(A79,[1]!Fleksi2022[Ansvar],[1]!Fleksi2022[1B])</f>
        <v>#REF!</v>
      </c>
      <c r="O79" t="e">
        <f>_xlfn.XLOOKUP(A79,[1]!Fleksi2022[Ansvar],[1]!Fleksi2022[Tjenesteområde])</f>
        <v>#REF!</v>
      </c>
    </row>
    <row r="80" spans="1:15" x14ac:dyDescent="0.25">
      <c r="A80">
        <v>320550</v>
      </c>
      <c r="B80" t="s">
        <v>435</v>
      </c>
      <c r="C80">
        <v>2542</v>
      </c>
      <c r="D80" t="s">
        <v>333</v>
      </c>
      <c r="E80">
        <v>10</v>
      </c>
      <c r="F80" t="s">
        <v>109</v>
      </c>
      <c r="G80">
        <v>1040</v>
      </c>
      <c r="H80" t="s">
        <v>110</v>
      </c>
      <c r="I80" t="s">
        <v>4</v>
      </c>
      <c r="J80" t="s">
        <v>112</v>
      </c>
      <c r="K80" s="1">
        <v>0</v>
      </c>
      <c r="L80" s="1">
        <v>35097</v>
      </c>
      <c r="M80" t="e">
        <f>_xlfn.XLOOKUP(A80,[1]!Fleksi2022[Ansvar],[1]!Fleksi2022[Virksomhet])</f>
        <v>#REF!</v>
      </c>
      <c r="N80" t="e">
        <f>_xlfn.XLOOKUP(A80,[1]!Fleksi2022[Ansvar],[1]!Fleksi2022[1B])</f>
        <v>#REF!</v>
      </c>
      <c r="O80" t="e">
        <f>_xlfn.XLOOKUP(A80,[1]!Fleksi2022[Ansvar],[1]!Fleksi2022[Tjenesteområde])</f>
        <v>#REF!</v>
      </c>
    </row>
    <row r="81" spans="1:15" x14ac:dyDescent="0.25">
      <c r="A81">
        <v>2322</v>
      </c>
      <c r="B81" t="s">
        <v>202</v>
      </c>
      <c r="C81">
        <v>2020</v>
      </c>
      <c r="D81" t="s">
        <v>172</v>
      </c>
      <c r="E81">
        <v>10</v>
      </c>
      <c r="F81" t="s">
        <v>109</v>
      </c>
      <c r="G81">
        <v>1011</v>
      </c>
      <c r="H81" t="s">
        <v>140</v>
      </c>
      <c r="I81" t="s">
        <v>3</v>
      </c>
      <c r="J81" t="s">
        <v>111</v>
      </c>
      <c r="K81" s="1">
        <v>102441</v>
      </c>
      <c r="L81" s="1">
        <v>34512</v>
      </c>
      <c r="M81" t="e">
        <f>_xlfn.XLOOKUP(A81,[1]!Fleksi2022[Ansvar],[1]!Fleksi2022[Virksomhet])</f>
        <v>#REF!</v>
      </c>
      <c r="N81" t="e">
        <f>_xlfn.XLOOKUP(A81,[1]!Fleksi2022[Ansvar],[1]!Fleksi2022[1B])</f>
        <v>#REF!</v>
      </c>
      <c r="O81" t="e">
        <f>_xlfn.XLOOKUP(A81,[1]!Fleksi2022[Ansvar],[1]!Fleksi2022[Tjenesteområde])</f>
        <v>#REF!</v>
      </c>
    </row>
    <row r="82" spans="1:15" x14ac:dyDescent="0.25">
      <c r="A82">
        <v>320552</v>
      </c>
      <c r="B82" t="s">
        <v>437</v>
      </c>
      <c r="C82">
        <v>2542</v>
      </c>
      <c r="D82" t="s">
        <v>333</v>
      </c>
      <c r="E82">
        <v>10</v>
      </c>
      <c r="F82" t="s">
        <v>109</v>
      </c>
      <c r="G82">
        <v>1011</v>
      </c>
      <c r="H82" t="s">
        <v>140</v>
      </c>
      <c r="I82" t="s">
        <v>4</v>
      </c>
      <c r="J82" t="s">
        <v>112</v>
      </c>
      <c r="K82" s="1">
        <v>0</v>
      </c>
      <c r="L82" s="1">
        <v>34051</v>
      </c>
      <c r="M82" t="e">
        <f>_xlfn.XLOOKUP(A82,[1]!Fleksi2022[Ansvar],[1]!Fleksi2022[Virksomhet])</f>
        <v>#REF!</v>
      </c>
      <c r="N82" t="e">
        <f>_xlfn.XLOOKUP(A82,[1]!Fleksi2022[Ansvar],[1]!Fleksi2022[1B])</f>
        <v>#REF!</v>
      </c>
      <c r="O82" t="e">
        <f>_xlfn.XLOOKUP(A82,[1]!Fleksi2022[Ansvar],[1]!Fleksi2022[Tjenesteområde])</f>
        <v>#REF!</v>
      </c>
    </row>
    <row r="83" spans="1:15" x14ac:dyDescent="0.25">
      <c r="A83">
        <v>320531</v>
      </c>
      <c r="B83" t="s">
        <v>426</v>
      </c>
      <c r="C83">
        <v>2542</v>
      </c>
      <c r="D83" t="s">
        <v>333</v>
      </c>
      <c r="E83">
        <v>10</v>
      </c>
      <c r="F83" t="s">
        <v>109</v>
      </c>
      <c r="G83">
        <v>1011</v>
      </c>
      <c r="H83" t="s">
        <v>140</v>
      </c>
      <c r="I83" t="s">
        <v>4</v>
      </c>
      <c r="J83" t="s">
        <v>112</v>
      </c>
      <c r="K83" s="1">
        <v>12168</v>
      </c>
      <c r="L83" s="1">
        <v>32557</v>
      </c>
      <c r="M83" t="e">
        <f>_xlfn.XLOOKUP(A83,[1]!Fleksi2022[Ansvar],[1]!Fleksi2022[Virksomhet])</f>
        <v>#REF!</v>
      </c>
      <c r="N83" t="e">
        <f>_xlfn.XLOOKUP(A83,[1]!Fleksi2022[Ansvar],[1]!Fleksi2022[1B])</f>
        <v>#REF!</v>
      </c>
      <c r="O83" t="e">
        <f>_xlfn.XLOOKUP(A83,[1]!Fleksi2022[Ansvar],[1]!Fleksi2022[Tjenesteområde])</f>
        <v>#REF!</v>
      </c>
    </row>
    <row r="84" spans="1:15" x14ac:dyDescent="0.25">
      <c r="A84">
        <v>1424</v>
      </c>
      <c r="B84" t="s">
        <v>151</v>
      </c>
      <c r="C84">
        <v>3396</v>
      </c>
      <c r="D84" t="s">
        <v>148</v>
      </c>
      <c r="E84">
        <v>10</v>
      </c>
      <c r="F84" t="s">
        <v>109</v>
      </c>
      <c r="G84">
        <v>1030</v>
      </c>
      <c r="H84" t="s">
        <v>157</v>
      </c>
      <c r="I84" t="s">
        <v>5</v>
      </c>
      <c r="J84" t="s">
        <v>444</v>
      </c>
      <c r="K84" s="1">
        <v>658506</v>
      </c>
      <c r="L84" s="1">
        <v>32205</v>
      </c>
      <c r="M84" t="e">
        <f>_xlfn.XLOOKUP(A84,[1]!Fleksi2022[Ansvar],[1]!Fleksi2022[Virksomhet])</f>
        <v>#REF!</v>
      </c>
      <c r="N84" t="e">
        <f>_xlfn.XLOOKUP(A84,[1]!Fleksi2022[Ansvar],[1]!Fleksi2022[1B])</f>
        <v>#REF!</v>
      </c>
      <c r="O84" t="e">
        <f>_xlfn.XLOOKUP(A84,[1]!Fleksi2022[Ansvar],[1]!Fleksi2022[Tjenesteområde])</f>
        <v>#REF!</v>
      </c>
    </row>
    <row r="85" spans="1:15" x14ac:dyDescent="0.25">
      <c r="A85">
        <v>320342</v>
      </c>
      <c r="B85" t="s">
        <v>383</v>
      </c>
      <c r="C85">
        <v>2541</v>
      </c>
      <c r="D85" t="s">
        <v>327</v>
      </c>
      <c r="E85">
        <v>10</v>
      </c>
      <c r="F85" t="s">
        <v>109</v>
      </c>
      <c r="G85">
        <v>1040</v>
      </c>
      <c r="H85" t="s">
        <v>110</v>
      </c>
      <c r="I85" t="s">
        <v>3</v>
      </c>
      <c r="J85" t="s">
        <v>111</v>
      </c>
      <c r="K85" s="1">
        <v>326013</v>
      </c>
      <c r="L85" s="1">
        <v>32108</v>
      </c>
      <c r="M85" t="e">
        <f>_xlfn.XLOOKUP(A85,[1]!Fleksi2022[Ansvar],[1]!Fleksi2022[Virksomhet])</f>
        <v>#REF!</v>
      </c>
      <c r="N85" t="e">
        <f>_xlfn.XLOOKUP(A85,[1]!Fleksi2022[Ansvar],[1]!Fleksi2022[1B])</f>
        <v>#REF!</v>
      </c>
      <c r="O85" t="e">
        <f>_xlfn.XLOOKUP(A85,[1]!Fleksi2022[Ansvar],[1]!Fleksi2022[Tjenesteområde])</f>
        <v>#REF!</v>
      </c>
    </row>
    <row r="86" spans="1:15" x14ac:dyDescent="0.25">
      <c r="A86">
        <v>3155</v>
      </c>
      <c r="B86" t="s">
        <v>235</v>
      </c>
      <c r="C86">
        <v>2412</v>
      </c>
      <c r="D86" t="s">
        <v>236</v>
      </c>
      <c r="E86">
        <v>11</v>
      </c>
      <c r="F86" t="s">
        <v>115</v>
      </c>
      <c r="G86">
        <v>1300</v>
      </c>
      <c r="H86" t="s">
        <v>452</v>
      </c>
      <c r="I86" t="s">
        <v>5</v>
      </c>
      <c r="J86" t="s">
        <v>444</v>
      </c>
      <c r="K86" s="1">
        <v>57992</v>
      </c>
      <c r="L86" s="1">
        <v>31900</v>
      </c>
      <c r="M86" t="e">
        <f>_xlfn.XLOOKUP(A86,[1]!Fleksi2022[Ansvar],[1]!Fleksi2022[Virksomhet])</f>
        <v>#REF!</v>
      </c>
      <c r="N86" t="e">
        <f>_xlfn.XLOOKUP(A86,[1]!Fleksi2022[Ansvar],[1]!Fleksi2022[1B])</f>
        <v>#REF!</v>
      </c>
      <c r="O86" t="e">
        <f>_xlfn.XLOOKUP(A86,[1]!Fleksi2022[Ansvar],[1]!Fleksi2022[Tjenesteområde])</f>
        <v>#REF!</v>
      </c>
    </row>
    <row r="87" spans="1:15" x14ac:dyDescent="0.25">
      <c r="A87">
        <v>1424</v>
      </c>
      <c r="B87" t="s">
        <v>151</v>
      </c>
      <c r="C87">
        <v>2012</v>
      </c>
      <c r="D87" t="s">
        <v>153</v>
      </c>
      <c r="E87">
        <v>10</v>
      </c>
      <c r="F87" t="s">
        <v>109</v>
      </c>
      <c r="G87">
        <v>1025</v>
      </c>
      <c r="H87" t="s">
        <v>155</v>
      </c>
      <c r="I87" t="s">
        <v>4</v>
      </c>
      <c r="J87" t="s">
        <v>112</v>
      </c>
      <c r="K87" s="1">
        <v>0</v>
      </c>
      <c r="L87" s="1">
        <v>31342</v>
      </c>
      <c r="M87" t="e">
        <f>_xlfn.XLOOKUP(A87,[1]!Fleksi2022[Ansvar],[1]!Fleksi2022[Virksomhet])</f>
        <v>#REF!</v>
      </c>
      <c r="N87" t="e">
        <f>_xlfn.XLOOKUP(A87,[1]!Fleksi2022[Ansvar],[1]!Fleksi2022[1B])</f>
        <v>#REF!</v>
      </c>
      <c r="O87" t="e">
        <f>_xlfn.XLOOKUP(A87,[1]!Fleksi2022[Ansvar],[1]!Fleksi2022[Tjenesteområde])</f>
        <v>#REF!</v>
      </c>
    </row>
    <row r="88" spans="1:15" x14ac:dyDescent="0.25">
      <c r="A88">
        <v>320301</v>
      </c>
      <c r="B88" t="s">
        <v>369</v>
      </c>
      <c r="C88">
        <v>2530</v>
      </c>
      <c r="D88" t="s">
        <v>330</v>
      </c>
      <c r="E88">
        <v>11</v>
      </c>
      <c r="F88" t="s">
        <v>115</v>
      </c>
      <c r="G88">
        <v>1110</v>
      </c>
      <c r="H88" t="s">
        <v>118</v>
      </c>
      <c r="I88" t="s">
        <v>4</v>
      </c>
      <c r="J88" t="s">
        <v>112</v>
      </c>
      <c r="K88" s="1">
        <v>41066</v>
      </c>
      <c r="L88" s="1">
        <v>30826</v>
      </c>
      <c r="M88" t="e">
        <f>_xlfn.XLOOKUP(A88,[1]!Fleksi2022[Ansvar],[1]!Fleksi2022[Virksomhet])</f>
        <v>#REF!</v>
      </c>
      <c r="N88" t="e">
        <f>_xlfn.XLOOKUP(A88,[1]!Fleksi2022[Ansvar],[1]!Fleksi2022[1B])</f>
        <v>#REF!</v>
      </c>
      <c r="O88" t="e">
        <f>_xlfn.XLOOKUP(A88,[1]!Fleksi2022[Ansvar],[1]!Fleksi2022[Tjenesteområde])</f>
        <v>#REF!</v>
      </c>
    </row>
    <row r="89" spans="1:15" x14ac:dyDescent="0.25">
      <c r="A89">
        <v>2307</v>
      </c>
      <c r="B89" t="s">
        <v>180</v>
      </c>
      <c r="C89">
        <v>2020</v>
      </c>
      <c r="D89" t="s">
        <v>172</v>
      </c>
      <c r="E89">
        <v>10</v>
      </c>
      <c r="F89" t="s">
        <v>109</v>
      </c>
      <c r="G89">
        <v>1020</v>
      </c>
      <c r="H89" t="s">
        <v>173</v>
      </c>
      <c r="I89" t="s">
        <v>4</v>
      </c>
      <c r="J89" t="s">
        <v>112</v>
      </c>
      <c r="K89" s="1">
        <v>346475</v>
      </c>
      <c r="L89" s="1">
        <v>30236</v>
      </c>
      <c r="M89" t="e">
        <f>_xlfn.XLOOKUP(A89,[1]!Fleksi2022[Ansvar],[1]!Fleksi2022[Virksomhet])</f>
        <v>#REF!</v>
      </c>
      <c r="N89" t="e">
        <f>_xlfn.XLOOKUP(A89,[1]!Fleksi2022[Ansvar],[1]!Fleksi2022[1B])</f>
        <v>#REF!</v>
      </c>
      <c r="O89" t="e">
        <f>_xlfn.XLOOKUP(A89,[1]!Fleksi2022[Ansvar],[1]!Fleksi2022[Tjenesteområde])</f>
        <v>#REF!</v>
      </c>
    </row>
    <row r="90" spans="1:15" x14ac:dyDescent="0.25">
      <c r="A90">
        <v>2314</v>
      </c>
      <c r="B90" t="s">
        <v>190</v>
      </c>
      <c r="C90">
        <v>2020</v>
      </c>
      <c r="D90" t="s">
        <v>172</v>
      </c>
      <c r="E90">
        <v>10</v>
      </c>
      <c r="F90" t="s">
        <v>109</v>
      </c>
      <c r="G90">
        <v>1020</v>
      </c>
      <c r="H90" t="s">
        <v>173</v>
      </c>
      <c r="I90" t="s">
        <v>4</v>
      </c>
      <c r="J90" t="s">
        <v>112</v>
      </c>
      <c r="K90" s="1">
        <v>132400</v>
      </c>
      <c r="L90" s="1">
        <v>29902</v>
      </c>
      <c r="M90" t="e">
        <f>_xlfn.XLOOKUP(A90,[1]!Fleksi2022[Ansvar],[1]!Fleksi2022[Virksomhet])</f>
        <v>#REF!</v>
      </c>
      <c r="N90" t="e">
        <f>_xlfn.XLOOKUP(A90,[1]!Fleksi2022[Ansvar],[1]!Fleksi2022[1B])</f>
        <v>#REF!</v>
      </c>
      <c r="O90" t="e">
        <f>_xlfn.XLOOKUP(A90,[1]!Fleksi2022[Ansvar],[1]!Fleksi2022[Tjenesteområde])</f>
        <v>#REF!</v>
      </c>
    </row>
    <row r="91" spans="1:15" x14ac:dyDescent="0.25">
      <c r="A91">
        <v>2316</v>
      </c>
      <c r="B91" t="s">
        <v>193</v>
      </c>
      <c r="C91">
        <v>2020</v>
      </c>
      <c r="D91" t="s">
        <v>172</v>
      </c>
      <c r="E91">
        <v>10</v>
      </c>
      <c r="F91" t="s">
        <v>109</v>
      </c>
      <c r="G91">
        <v>1099</v>
      </c>
      <c r="H91" t="s">
        <v>113</v>
      </c>
      <c r="I91" t="s">
        <v>3</v>
      </c>
      <c r="J91" t="s">
        <v>111</v>
      </c>
      <c r="K91" s="1">
        <v>106756</v>
      </c>
      <c r="L91" s="1">
        <v>29805</v>
      </c>
      <c r="M91" t="e">
        <f>_xlfn.XLOOKUP(A91,[1]!Fleksi2022[Ansvar],[1]!Fleksi2022[Virksomhet])</f>
        <v>#REF!</v>
      </c>
      <c r="N91" t="e">
        <f>_xlfn.XLOOKUP(A91,[1]!Fleksi2022[Ansvar],[1]!Fleksi2022[1B])</f>
        <v>#REF!</v>
      </c>
      <c r="O91" t="e">
        <f>_xlfn.XLOOKUP(A91,[1]!Fleksi2022[Ansvar],[1]!Fleksi2022[Tjenesteområde])</f>
        <v>#REF!</v>
      </c>
    </row>
    <row r="92" spans="1:15" x14ac:dyDescent="0.25">
      <c r="A92">
        <v>320109</v>
      </c>
      <c r="B92" t="s">
        <v>342</v>
      </c>
      <c r="C92">
        <v>2530</v>
      </c>
      <c r="D92" t="s">
        <v>330</v>
      </c>
      <c r="E92">
        <v>10</v>
      </c>
      <c r="F92" t="s">
        <v>109</v>
      </c>
      <c r="G92">
        <v>1040</v>
      </c>
      <c r="H92" t="s">
        <v>110</v>
      </c>
      <c r="I92" t="s">
        <v>3</v>
      </c>
      <c r="J92" t="s">
        <v>111</v>
      </c>
      <c r="K92" s="1">
        <v>54907</v>
      </c>
      <c r="L92" s="1">
        <v>29355</v>
      </c>
      <c r="M92" t="e">
        <f>_xlfn.XLOOKUP(A92,[1]!Fleksi2022[Ansvar],[1]!Fleksi2022[Virksomhet])</f>
        <v>#REF!</v>
      </c>
      <c r="N92" t="e">
        <f>_xlfn.XLOOKUP(A92,[1]!Fleksi2022[Ansvar],[1]!Fleksi2022[1B])</f>
        <v>#REF!</v>
      </c>
      <c r="O92" t="e">
        <f>_xlfn.XLOOKUP(A92,[1]!Fleksi2022[Ansvar],[1]!Fleksi2022[Tjenesteområde])</f>
        <v>#REF!</v>
      </c>
    </row>
    <row r="93" spans="1:15" x14ac:dyDescent="0.25">
      <c r="A93">
        <v>2332</v>
      </c>
      <c r="B93" t="s">
        <v>205</v>
      </c>
      <c r="C93">
        <v>2023</v>
      </c>
      <c r="D93" t="s">
        <v>175</v>
      </c>
      <c r="E93">
        <v>10</v>
      </c>
      <c r="F93" t="s">
        <v>109</v>
      </c>
      <c r="G93">
        <v>1040</v>
      </c>
      <c r="H93" t="s">
        <v>110</v>
      </c>
      <c r="I93" t="s">
        <v>3</v>
      </c>
      <c r="J93" t="s">
        <v>111</v>
      </c>
      <c r="K93" s="1">
        <v>36911</v>
      </c>
      <c r="L93" s="1">
        <v>29169</v>
      </c>
      <c r="M93" t="e">
        <f>_xlfn.XLOOKUP(A93,[1]!Fleksi2022[Ansvar],[1]!Fleksi2022[Virksomhet])</f>
        <v>#REF!</v>
      </c>
      <c r="N93" t="e">
        <f>_xlfn.XLOOKUP(A93,[1]!Fleksi2022[Ansvar],[1]!Fleksi2022[1B])</f>
        <v>#REF!</v>
      </c>
      <c r="O93" t="e">
        <f>_xlfn.XLOOKUP(A93,[1]!Fleksi2022[Ansvar],[1]!Fleksi2022[Tjenesteområde])</f>
        <v>#REF!</v>
      </c>
    </row>
    <row r="94" spans="1:15" x14ac:dyDescent="0.25">
      <c r="A94">
        <v>247210</v>
      </c>
      <c r="B94" t="s">
        <v>320</v>
      </c>
      <c r="C94">
        <v>2010</v>
      </c>
      <c r="D94" t="s">
        <v>291</v>
      </c>
      <c r="E94">
        <v>10</v>
      </c>
      <c r="F94" t="s">
        <v>109</v>
      </c>
      <c r="G94">
        <v>1020</v>
      </c>
      <c r="H94" t="s">
        <v>173</v>
      </c>
      <c r="I94" t="s">
        <v>4</v>
      </c>
      <c r="J94" t="s">
        <v>112</v>
      </c>
      <c r="K94" s="1">
        <v>241893</v>
      </c>
      <c r="L94" s="1">
        <v>29157</v>
      </c>
      <c r="M94" t="e">
        <f>_xlfn.XLOOKUP(A94,[1]!Fleksi2022[Ansvar],[1]!Fleksi2022[Virksomhet])</f>
        <v>#REF!</v>
      </c>
      <c r="N94" t="e">
        <f>_xlfn.XLOOKUP(A94,[1]!Fleksi2022[Ansvar],[1]!Fleksi2022[1B])</f>
        <v>#REF!</v>
      </c>
      <c r="O94" t="e">
        <f>_xlfn.XLOOKUP(A94,[1]!Fleksi2022[Ansvar],[1]!Fleksi2022[Tjenesteområde])</f>
        <v>#REF!</v>
      </c>
    </row>
    <row r="95" spans="1:15" x14ac:dyDescent="0.25">
      <c r="A95">
        <v>2331</v>
      </c>
      <c r="B95" t="s">
        <v>204</v>
      </c>
      <c r="C95">
        <v>2020</v>
      </c>
      <c r="D95" t="s">
        <v>172</v>
      </c>
      <c r="E95">
        <v>10</v>
      </c>
      <c r="F95" t="s">
        <v>109</v>
      </c>
      <c r="G95">
        <v>1090</v>
      </c>
      <c r="H95" t="s">
        <v>141</v>
      </c>
      <c r="I95" t="s">
        <v>3</v>
      </c>
      <c r="J95" t="s">
        <v>111</v>
      </c>
      <c r="K95" s="1">
        <v>67229</v>
      </c>
      <c r="L95" s="1">
        <v>29072</v>
      </c>
      <c r="M95" t="e">
        <f>_xlfn.XLOOKUP(A95,[1]!Fleksi2022[Ansvar],[1]!Fleksi2022[Virksomhet])</f>
        <v>#REF!</v>
      </c>
      <c r="N95" t="e">
        <f>_xlfn.XLOOKUP(A95,[1]!Fleksi2022[Ansvar],[1]!Fleksi2022[1B])</f>
        <v>#REF!</v>
      </c>
      <c r="O95" t="e">
        <f>_xlfn.XLOOKUP(A95,[1]!Fleksi2022[Ansvar],[1]!Fleksi2022[Tjenesteområde])</f>
        <v>#REF!</v>
      </c>
    </row>
    <row r="96" spans="1:15" x14ac:dyDescent="0.25">
      <c r="A96">
        <v>247120</v>
      </c>
      <c r="B96" t="s">
        <v>319</v>
      </c>
      <c r="C96">
        <v>2010</v>
      </c>
      <c r="D96" t="s">
        <v>291</v>
      </c>
      <c r="E96">
        <v>10</v>
      </c>
      <c r="F96" t="s">
        <v>109</v>
      </c>
      <c r="G96">
        <v>1040</v>
      </c>
      <c r="H96" t="s">
        <v>110</v>
      </c>
      <c r="I96" t="s">
        <v>3</v>
      </c>
      <c r="J96" t="s">
        <v>111</v>
      </c>
      <c r="K96" s="1">
        <v>140836</v>
      </c>
      <c r="L96" s="1">
        <v>28721</v>
      </c>
      <c r="M96" t="e">
        <f>_xlfn.XLOOKUP(A96,[1]!Fleksi2022[Ansvar],[1]!Fleksi2022[Virksomhet])</f>
        <v>#REF!</v>
      </c>
      <c r="N96" t="e">
        <f>_xlfn.XLOOKUP(A96,[1]!Fleksi2022[Ansvar],[1]!Fleksi2022[1B])</f>
        <v>#REF!</v>
      </c>
      <c r="O96" t="e">
        <f>_xlfn.XLOOKUP(A96,[1]!Fleksi2022[Ansvar],[1]!Fleksi2022[Tjenesteområde])</f>
        <v>#REF!</v>
      </c>
    </row>
    <row r="97" spans="1:15" x14ac:dyDescent="0.25">
      <c r="A97">
        <v>320550</v>
      </c>
      <c r="B97" t="s">
        <v>435</v>
      </c>
      <c r="C97">
        <v>2542</v>
      </c>
      <c r="D97" t="s">
        <v>333</v>
      </c>
      <c r="E97">
        <v>10</v>
      </c>
      <c r="F97" t="s">
        <v>109</v>
      </c>
      <c r="G97">
        <v>1020</v>
      </c>
      <c r="H97" t="s">
        <v>173</v>
      </c>
      <c r="I97" t="s">
        <v>4</v>
      </c>
      <c r="J97" t="s">
        <v>112</v>
      </c>
      <c r="K97" s="1">
        <v>0</v>
      </c>
      <c r="L97" s="1">
        <v>28190</v>
      </c>
      <c r="M97" t="e">
        <f>_xlfn.XLOOKUP(A97,[1]!Fleksi2022[Ansvar],[1]!Fleksi2022[Virksomhet])</f>
        <v>#REF!</v>
      </c>
      <c r="N97" t="e">
        <f>_xlfn.XLOOKUP(A97,[1]!Fleksi2022[Ansvar],[1]!Fleksi2022[1B])</f>
        <v>#REF!</v>
      </c>
      <c r="O97" t="e">
        <f>_xlfn.XLOOKUP(A97,[1]!Fleksi2022[Ansvar],[1]!Fleksi2022[Tjenesteområde])</f>
        <v>#REF!</v>
      </c>
    </row>
    <row r="98" spans="1:15" x14ac:dyDescent="0.25">
      <c r="A98">
        <v>246710</v>
      </c>
      <c r="B98" t="s">
        <v>310</v>
      </c>
      <c r="C98">
        <v>2010</v>
      </c>
      <c r="D98" t="s">
        <v>291</v>
      </c>
      <c r="E98">
        <v>10</v>
      </c>
      <c r="F98" t="s">
        <v>109</v>
      </c>
      <c r="G98">
        <v>1020</v>
      </c>
      <c r="H98" t="s">
        <v>173</v>
      </c>
      <c r="I98" t="s">
        <v>4</v>
      </c>
      <c r="J98" t="s">
        <v>112</v>
      </c>
      <c r="K98" s="1">
        <v>122221</v>
      </c>
      <c r="L98" s="1">
        <v>28128</v>
      </c>
      <c r="M98" t="e">
        <f>_xlfn.XLOOKUP(A98,[1]!Fleksi2022[Ansvar],[1]!Fleksi2022[Virksomhet])</f>
        <v>#REF!</v>
      </c>
      <c r="N98" t="e">
        <f>_xlfn.XLOOKUP(A98,[1]!Fleksi2022[Ansvar],[1]!Fleksi2022[1B])</f>
        <v>#REF!</v>
      </c>
      <c r="O98" t="e">
        <f>_xlfn.XLOOKUP(A98,[1]!Fleksi2022[Ansvar],[1]!Fleksi2022[Tjenesteområde])</f>
        <v>#REF!</v>
      </c>
    </row>
    <row r="99" spans="1:15" x14ac:dyDescent="0.25">
      <c r="A99">
        <v>2333</v>
      </c>
      <c r="B99" t="s">
        <v>206</v>
      </c>
      <c r="C99">
        <v>2020</v>
      </c>
      <c r="D99" t="s">
        <v>172</v>
      </c>
      <c r="E99">
        <v>10</v>
      </c>
      <c r="F99" t="s">
        <v>109</v>
      </c>
      <c r="G99">
        <v>1099</v>
      </c>
      <c r="H99" t="s">
        <v>113</v>
      </c>
      <c r="I99" t="s">
        <v>3</v>
      </c>
      <c r="J99" t="s">
        <v>111</v>
      </c>
      <c r="K99" s="1">
        <v>93750</v>
      </c>
      <c r="L99" s="1">
        <v>26941</v>
      </c>
      <c r="M99" t="e">
        <f>_xlfn.XLOOKUP(A99,[1]!Fleksi2022[Ansvar],[1]!Fleksi2022[Virksomhet])</f>
        <v>#REF!</v>
      </c>
      <c r="N99" t="e">
        <f>_xlfn.XLOOKUP(A99,[1]!Fleksi2022[Ansvar],[1]!Fleksi2022[1B])</f>
        <v>#REF!</v>
      </c>
      <c r="O99" t="e">
        <f>_xlfn.XLOOKUP(A99,[1]!Fleksi2022[Ansvar],[1]!Fleksi2022[Tjenesteområde])</f>
        <v>#REF!</v>
      </c>
    </row>
    <row r="100" spans="1:15" x14ac:dyDescent="0.25">
      <c r="A100">
        <v>320531</v>
      </c>
      <c r="B100" t="s">
        <v>426</v>
      </c>
      <c r="C100">
        <v>2542</v>
      </c>
      <c r="D100" t="s">
        <v>333</v>
      </c>
      <c r="E100">
        <v>10</v>
      </c>
      <c r="F100" t="s">
        <v>109</v>
      </c>
      <c r="G100">
        <v>1020</v>
      </c>
      <c r="H100" t="s">
        <v>173</v>
      </c>
      <c r="I100" t="s">
        <v>4</v>
      </c>
      <c r="J100" t="s">
        <v>112</v>
      </c>
      <c r="K100" s="1">
        <v>43335</v>
      </c>
      <c r="L100" s="1">
        <v>26376</v>
      </c>
      <c r="M100" t="e">
        <f>_xlfn.XLOOKUP(A100,[1]!Fleksi2022[Ansvar],[1]!Fleksi2022[Virksomhet])</f>
        <v>#REF!</v>
      </c>
      <c r="N100" t="e">
        <f>_xlfn.XLOOKUP(A100,[1]!Fleksi2022[Ansvar],[1]!Fleksi2022[1B])</f>
        <v>#REF!</v>
      </c>
      <c r="O100" t="e">
        <f>_xlfn.XLOOKUP(A100,[1]!Fleksi2022[Ansvar],[1]!Fleksi2022[Tjenesteområde])</f>
        <v>#REF!</v>
      </c>
    </row>
    <row r="101" spans="1:15" x14ac:dyDescent="0.25">
      <c r="A101">
        <v>1420</v>
      </c>
      <c r="B101" t="s">
        <v>145</v>
      </c>
      <c r="C101">
        <v>2413</v>
      </c>
      <c r="D101" t="s">
        <v>127</v>
      </c>
      <c r="E101">
        <v>10</v>
      </c>
      <c r="F101" t="s">
        <v>109</v>
      </c>
      <c r="G101">
        <v>1012</v>
      </c>
      <c r="H101" t="s">
        <v>128</v>
      </c>
      <c r="I101" t="s">
        <v>4</v>
      </c>
      <c r="J101" t="s">
        <v>112</v>
      </c>
      <c r="K101" s="1">
        <v>52440</v>
      </c>
      <c r="L101" s="1">
        <v>26199</v>
      </c>
      <c r="M101" t="e">
        <f>_xlfn.XLOOKUP(A101,[1]!Fleksi2022[Ansvar],[1]!Fleksi2022[Virksomhet])</f>
        <v>#REF!</v>
      </c>
      <c r="N101" t="e">
        <f>_xlfn.XLOOKUP(A101,[1]!Fleksi2022[Ansvar],[1]!Fleksi2022[1B])</f>
        <v>#REF!</v>
      </c>
      <c r="O101" t="e">
        <f>_xlfn.XLOOKUP(A101,[1]!Fleksi2022[Ansvar],[1]!Fleksi2022[Tjenesteområde])</f>
        <v>#REF!</v>
      </c>
    </row>
    <row r="102" spans="1:15" x14ac:dyDescent="0.25">
      <c r="A102">
        <v>320312</v>
      </c>
      <c r="B102" t="s">
        <v>376</v>
      </c>
      <c r="C102">
        <v>2530</v>
      </c>
      <c r="D102" t="s">
        <v>330</v>
      </c>
      <c r="E102">
        <v>10</v>
      </c>
      <c r="F102" t="s">
        <v>109</v>
      </c>
      <c r="G102">
        <v>1040</v>
      </c>
      <c r="H102" t="s">
        <v>110</v>
      </c>
      <c r="I102" t="s">
        <v>3</v>
      </c>
      <c r="J102" t="s">
        <v>111</v>
      </c>
      <c r="K102" s="1">
        <v>192173</v>
      </c>
      <c r="L102" s="1">
        <v>26091</v>
      </c>
      <c r="M102" t="e">
        <f>_xlfn.XLOOKUP(A102,[1]!Fleksi2022[Ansvar],[1]!Fleksi2022[Virksomhet])</f>
        <v>#REF!</v>
      </c>
      <c r="N102" t="e">
        <f>_xlfn.XLOOKUP(A102,[1]!Fleksi2022[Ansvar],[1]!Fleksi2022[1B])</f>
        <v>#REF!</v>
      </c>
      <c r="O102" t="e">
        <f>_xlfn.XLOOKUP(A102,[1]!Fleksi2022[Ansvar],[1]!Fleksi2022[Tjenesteområde])</f>
        <v>#REF!</v>
      </c>
    </row>
    <row r="103" spans="1:15" x14ac:dyDescent="0.25">
      <c r="A103">
        <v>2347</v>
      </c>
      <c r="B103" t="s">
        <v>222</v>
      </c>
      <c r="C103">
        <v>2020</v>
      </c>
      <c r="D103" t="s">
        <v>172</v>
      </c>
      <c r="E103">
        <v>10</v>
      </c>
      <c r="F103" t="s">
        <v>109</v>
      </c>
      <c r="G103">
        <v>1040</v>
      </c>
      <c r="H103" t="s">
        <v>110</v>
      </c>
      <c r="I103" t="s">
        <v>3</v>
      </c>
      <c r="J103" t="s">
        <v>111</v>
      </c>
      <c r="K103" s="1">
        <v>149007</v>
      </c>
      <c r="L103" s="1">
        <v>25849</v>
      </c>
      <c r="M103" t="e">
        <f>_xlfn.XLOOKUP(A103,[1]!Fleksi2022[Ansvar],[1]!Fleksi2022[Virksomhet])</f>
        <v>#REF!</v>
      </c>
      <c r="N103" t="e">
        <f>_xlfn.XLOOKUP(A103,[1]!Fleksi2022[Ansvar],[1]!Fleksi2022[1B])</f>
        <v>#REF!</v>
      </c>
      <c r="O103" t="e">
        <f>_xlfn.XLOOKUP(A103,[1]!Fleksi2022[Ansvar],[1]!Fleksi2022[Tjenesteområde])</f>
        <v>#REF!</v>
      </c>
    </row>
    <row r="104" spans="1:15" x14ac:dyDescent="0.25">
      <c r="A104">
        <v>2338</v>
      </c>
      <c r="B104" t="s">
        <v>210</v>
      </c>
      <c r="C104">
        <v>2020</v>
      </c>
      <c r="D104" t="s">
        <v>172</v>
      </c>
      <c r="E104">
        <v>10</v>
      </c>
      <c r="F104" t="s">
        <v>109</v>
      </c>
      <c r="G104">
        <v>1099</v>
      </c>
      <c r="H104" t="s">
        <v>113</v>
      </c>
      <c r="I104" t="s">
        <v>3</v>
      </c>
      <c r="J104" t="s">
        <v>111</v>
      </c>
      <c r="K104" s="1">
        <v>146932</v>
      </c>
      <c r="L104" s="1">
        <v>25819</v>
      </c>
      <c r="M104" t="e">
        <f>_xlfn.XLOOKUP(A104,[1]!Fleksi2022[Ansvar],[1]!Fleksi2022[Virksomhet])</f>
        <v>#REF!</v>
      </c>
      <c r="N104" t="e">
        <f>_xlfn.XLOOKUP(A104,[1]!Fleksi2022[Ansvar],[1]!Fleksi2022[1B])</f>
        <v>#REF!</v>
      </c>
      <c r="O104" t="e">
        <f>_xlfn.XLOOKUP(A104,[1]!Fleksi2022[Ansvar],[1]!Fleksi2022[Tjenesteområde])</f>
        <v>#REF!</v>
      </c>
    </row>
    <row r="105" spans="1:15" x14ac:dyDescent="0.25">
      <c r="A105">
        <v>2332</v>
      </c>
      <c r="B105" t="s">
        <v>205</v>
      </c>
      <c r="C105">
        <v>2020</v>
      </c>
      <c r="D105" t="s">
        <v>172</v>
      </c>
      <c r="E105">
        <v>10</v>
      </c>
      <c r="F105" t="s">
        <v>109</v>
      </c>
      <c r="G105">
        <v>1099</v>
      </c>
      <c r="H105" t="s">
        <v>113</v>
      </c>
      <c r="I105" t="s">
        <v>3</v>
      </c>
      <c r="J105" t="s">
        <v>111</v>
      </c>
      <c r="K105" s="1">
        <v>106899</v>
      </c>
      <c r="L105" s="1">
        <v>25316</v>
      </c>
      <c r="M105" t="e">
        <f>_xlfn.XLOOKUP(A105,[1]!Fleksi2022[Ansvar],[1]!Fleksi2022[Virksomhet])</f>
        <v>#REF!</v>
      </c>
      <c r="N105" t="e">
        <f>_xlfn.XLOOKUP(A105,[1]!Fleksi2022[Ansvar],[1]!Fleksi2022[1B])</f>
        <v>#REF!</v>
      </c>
      <c r="O105" t="e">
        <f>_xlfn.XLOOKUP(A105,[1]!Fleksi2022[Ansvar],[1]!Fleksi2022[Tjenesteområde])</f>
        <v>#REF!</v>
      </c>
    </row>
    <row r="106" spans="1:15" x14ac:dyDescent="0.25">
      <c r="A106">
        <v>2313</v>
      </c>
      <c r="B106" t="s">
        <v>189</v>
      </c>
      <c r="C106">
        <v>2020</v>
      </c>
      <c r="D106" t="s">
        <v>172</v>
      </c>
      <c r="E106">
        <v>10</v>
      </c>
      <c r="F106" t="s">
        <v>109</v>
      </c>
      <c r="G106">
        <v>1040</v>
      </c>
      <c r="H106" t="s">
        <v>110</v>
      </c>
      <c r="I106" t="s">
        <v>3</v>
      </c>
      <c r="J106" t="s">
        <v>111</v>
      </c>
      <c r="K106" s="1">
        <v>206092</v>
      </c>
      <c r="L106" s="1">
        <v>25211</v>
      </c>
      <c r="M106" t="e">
        <f>_xlfn.XLOOKUP(A106,[1]!Fleksi2022[Ansvar],[1]!Fleksi2022[Virksomhet])</f>
        <v>#REF!</v>
      </c>
      <c r="N106" t="e">
        <f>_xlfn.XLOOKUP(A106,[1]!Fleksi2022[Ansvar],[1]!Fleksi2022[1B])</f>
        <v>#REF!</v>
      </c>
      <c r="O106" t="e">
        <f>_xlfn.XLOOKUP(A106,[1]!Fleksi2022[Ansvar],[1]!Fleksi2022[Tjenesteområde])</f>
        <v>#REF!</v>
      </c>
    </row>
    <row r="107" spans="1:15" x14ac:dyDescent="0.25">
      <c r="A107">
        <v>2346</v>
      </c>
      <c r="B107" t="s">
        <v>221</v>
      </c>
      <c r="C107">
        <v>2020</v>
      </c>
      <c r="D107" t="s">
        <v>172</v>
      </c>
      <c r="E107">
        <v>10</v>
      </c>
      <c r="F107" t="s">
        <v>109</v>
      </c>
      <c r="G107">
        <v>1099</v>
      </c>
      <c r="H107" t="s">
        <v>113</v>
      </c>
      <c r="I107" t="s">
        <v>3</v>
      </c>
      <c r="J107" t="s">
        <v>111</v>
      </c>
      <c r="K107" s="1">
        <v>113112</v>
      </c>
      <c r="L107" s="1">
        <v>24709</v>
      </c>
      <c r="M107" t="e">
        <f>_xlfn.XLOOKUP(A107,[1]!Fleksi2022[Ansvar],[1]!Fleksi2022[Virksomhet])</f>
        <v>#REF!</v>
      </c>
      <c r="N107" t="e">
        <f>_xlfn.XLOOKUP(A107,[1]!Fleksi2022[Ansvar],[1]!Fleksi2022[1B])</f>
        <v>#REF!</v>
      </c>
      <c r="O107" t="e">
        <f>_xlfn.XLOOKUP(A107,[1]!Fleksi2022[Ansvar],[1]!Fleksi2022[Tjenesteområde])</f>
        <v>#REF!</v>
      </c>
    </row>
    <row r="108" spans="1:15" x14ac:dyDescent="0.25">
      <c r="A108">
        <v>320492</v>
      </c>
      <c r="B108" t="s">
        <v>412</v>
      </c>
      <c r="C108">
        <v>2530</v>
      </c>
      <c r="D108" t="s">
        <v>330</v>
      </c>
      <c r="E108">
        <v>10</v>
      </c>
      <c r="F108" t="s">
        <v>109</v>
      </c>
      <c r="G108">
        <v>1040</v>
      </c>
      <c r="H108" t="s">
        <v>110</v>
      </c>
      <c r="I108" t="s">
        <v>4</v>
      </c>
      <c r="J108" t="s">
        <v>112</v>
      </c>
      <c r="K108" s="1">
        <v>0</v>
      </c>
      <c r="L108" s="1">
        <v>24579</v>
      </c>
      <c r="M108" t="e">
        <f>_xlfn.XLOOKUP(A108,[1]!Fleksi2022[Ansvar],[1]!Fleksi2022[Virksomhet])</f>
        <v>#REF!</v>
      </c>
      <c r="N108" t="e">
        <f>_xlfn.XLOOKUP(A108,[1]!Fleksi2022[Ansvar],[1]!Fleksi2022[1B])</f>
        <v>#REF!</v>
      </c>
      <c r="O108" t="e">
        <f>_xlfn.XLOOKUP(A108,[1]!Fleksi2022[Ansvar],[1]!Fleksi2022[Tjenesteområde])</f>
        <v>#REF!</v>
      </c>
    </row>
    <row r="109" spans="1:15" x14ac:dyDescent="0.25">
      <c r="A109">
        <v>2306</v>
      </c>
      <c r="B109" t="s">
        <v>177</v>
      </c>
      <c r="C109">
        <v>2150</v>
      </c>
      <c r="D109" t="s">
        <v>176</v>
      </c>
      <c r="E109">
        <v>10</v>
      </c>
      <c r="F109" t="s">
        <v>109</v>
      </c>
      <c r="G109">
        <v>1020</v>
      </c>
      <c r="H109" t="s">
        <v>173</v>
      </c>
      <c r="I109" t="s">
        <v>3</v>
      </c>
      <c r="J109" t="s">
        <v>111</v>
      </c>
      <c r="K109" s="1">
        <v>81498</v>
      </c>
      <c r="L109" s="1">
        <v>24416</v>
      </c>
      <c r="M109" t="e">
        <f>_xlfn.XLOOKUP(A109,[1]!Fleksi2022[Ansvar],[1]!Fleksi2022[Virksomhet])</f>
        <v>#REF!</v>
      </c>
      <c r="N109" t="e">
        <f>_xlfn.XLOOKUP(A109,[1]!Fleksi2022[Ansvar],[1]!Fleksi2022[1B])</f>
        <v>#REF!</v>
      </c>
      <c r="O109" t="e">
        <f>_xlfn.XLOOKUP(A109,[1]!Fleksi2022[Ansvar],[1]!Fleksi2022[Tjenesteområde])</f>
        <v>#REF!</v>
      </c>
    </row>
    <row r="110" spans="1:15" x14ac:dyDescent="0.25">
      <c r="A110">
        <v>320381</v>
      </c>
      <c r="B110" t="s">
        <v>391</v>
      </c>
      <c r="C110">
        <v>2530</v>
      </c>
      <c r="D110" t="s">
        <v>330</v>
      </c>
      <c r="E110">
        <v>10</v>
      </c>
      <c r="F110" t="s">
        <v>109</v>
      </c>
      <c r="G110">
        <v>1099</v>
      </c>
      <c r="H110" t="s">
        <v>113</v>
      </c>
      <c r="I110" t="s">
        <v>3</v>
      </c>
      <c r="J110" t="s">
        <v>111</v>
      </c>
      <c r="K110" s="1">
        <v>79509</v>
      </c>
      <c r="L110" s="1">
        <v>24377</v>
      </c>
      <c r="M110" t="e">
        <f>_xlfn.XLOOKUP(A110,[1]!Fleksi2022[Ansvar],[1]!Fleksi2022[Virksomhet])</f>
        <v>#REF!</v>
      </c>
      <c r="N110" t="e">
        <f>_xlfn.XLOOKUP(A110,[1]!Fleksi2022[Ansvar],[1]!Fleksi2022[1B])</f>
        <v>#REF!</v>
      </c>
      <c r="O110" t="e">
        <f>_xlfn.XLOOKUP(A110,[1]!Fleksi2022[Ansvar],[1]!Fleksi2022[Tjenesteområde])</f>
        <v>#REF!</v>
      </c>
    </row>
    <row r="111" spans="1:15" x14ac:dyDescent="0.25">
      <c r="A111">
        <v>320303</v>
      </c>
      <c r="B111" t="s">
        <v>370</v>
      </c>
      <c r="C111">
        <v>2611</v>
      </c>
      <c r="D111" t="s">
        <v>351</v>
      </c>
      <c r="E111">
        <v>11</v>
      </c>
      <c r="F111" t="s">
        <v>115</v>
      </c>
      <c r="G111">
        <v>1197</v>
      </c>
      <c r="H111" t="s">
        <v>240</v>
      </c>
      <c r="I111" t="s">
        <v>4</v>
      </c>
      <c r="J111" t="s">
        <v>112</v>
      </c>
      <c r="K111" s="1">
        <v>0</v>
      </c>
      <c r="L111" s="1">
        <v>24262</v>
      </c>
      <c r="M111" t="e">
        <f>_xlfn.XLOOKUP(A111,[1]!Fleksi2022[Ansvar],[1]!Fleksi2022[Virksomhet])</f>
        <v>#REF!</v>
      </c>
      <c r="N111" t="e">
        <f>_xlfn.XLOOKUP(A111,[1]!Fleksi2022[Ansvar],[1]!Fleksi2022[1B])</f>
        <v>#REF!</v>
      </c>
      <c r="O111" t="e">
        <f>_xlfn.XLOOKUP(A111,[1]!Fleksi2022[Ansvar],[1]!Fleksi2022[Tjenesteområde])</f>
        <v>#REF!</v>
      </c>
    </row>
    <row r="112" spans="1:15" x14ac:dyDescent="0.25">
      <c r="A112">
        <v>320441</v>
      </c>
      <c r="B112" t="s">
        <v>400</v>
      </c>
      <c r="C112">
        <v>2541</v>
      </c>
      <c r="D112" t="s">
        <v>327</v>
      </c>
      <c r="E112">
        <v>10</v>
      </c>
      <c r="F112" t="s">
        <v>109</v>
      </c>
      <c r="G112">
        <v>1040</v>
      </c>
      <c r="H112" t="s">
        <v>110</v>
      </c>
      <c r="I112" t="s">
        <v>3</v>
      </c>
      <c r="J112" t="s">
        <v>111</v>
      </c>
      <c r="K112" s="1">
        <v>390557</v>
      </c>
      <c r="L112" s="1">
        <v>24232</v>
      </c>
      <c r="M112" t="e">
        <f>_xlfn.XLOOKUP(A112,[1]!Fleksi2022[Ansvar],[1]!Fleksi2022[Virksomhet])</f>
        <v>#REF!</v>
      </c>
      <c r="N112" t="e">
        <f>_xlfn.XLOOKUP(A112,[1]!Fleksi2022[Ansvar],[1]!Fleksi2022[1B])</f>
        <v>#REF!</v>
      </c>
      <c r="O112" t="e">
        <f>_xlfn.XLOOKUP(A112,[1]!Fleksi2022[Ansvar],[1]!Fleksi2022[Tjenesteområde])</f>
        <v>#REF!</v>
      </c>
    </row>
    <row r="113" spans="1:15" x14ac:dyDescent="0.25">
      <c r="A113">
        <v>2322</v>
      </c>
      <c r="B113" t="s">
        <v>202</v>
      </c>
      <c r="C113">
        <v>2020</v>
      </c>
      <c r="D113" t="s">
        <v>172</v>
      </c>
      <c r="E113">
        <v>10</v>
      </c>
      <c r="F113" t="s">
        <v>109</v>
      </c>
      <c r="G113">
        <v>1099</v>
      </c>
      <c r="H113" t="s">
        <v>113</v>
      </c>
      <c r="I113" t="s">
        <v>3</v>
      </c>
      <c r="J113" t="s">
        <v>111</v>
      </c>
      <c r="K113" s="1">
        <v>108162</v>
      </c>
      <c r="L113" s="1">
        <v>24085</v>
      </c>
      <c r="M113" t="e">
        <f>_xlfn.XLOOKUP(A113,[1]!Fleksi2022[Ansvar],[1]!Fleksi2022[Virksomhet])</f>
        <v>#REF!</v>
      </c>
      <c r="N113" t="e">
        <f>_xlfn.XLOOKUP(A113,[1]!Fleksi2022[Ansvar],[1]!Fleksi2022[1B])</f>
        <v>#REF!</v>
      </c>
      <c r="O113" t="e">
        <f>_xlfn.XLOOKUP(A113,[1]!Fleksi2022[Ansvar],[1]!Fleksi2022[Tjenesteområde])</f>
        <v>#REF!</v>
      </c>
    </row>
    <row r="114" spans="1:15" x14ac:dyDescent="0.25">
      <c r="A114">
        <v>3600</v>
      </c>
      <c r="B114" t="s">
        <v>255</v>
      </c>
      <c r="C114">
        <v>2420</v>
      </c>
      <c r="D114" t="s">
        <v>256</v>
      </c>
      <c r="E114">
        <v>11</v>
      </c>
      <c r="F114" t="s">
        <v>115</v>
      </c>
      <c r="G114">
        <v>1429</v>
      </c>
      <c r="H114" t="s">
        <v>119</v>
      </c>
      <c r="I114" t="s">
        <v>4</v>
      </c>
      <c r="J114" t="s">
        <v>112</v>
      </c>
      <c r="K114" s="1">
        <v>15970</v>
      </c>
      <c r="L114" s="1">
        <v>23676</v>
      </c>
      <c r="M114" t="e">
        <f>_xlfn.XLOOKUP(A114,[1]!Fleksi2022[Ansvar],[1]!Fleksi2022[Virksomhet])</f>
        <v>#REF!</v>
      </c>
      <c r="N114" t="e">
        <f>_xlfn.XLOOKUP(A114,[1]!Fleksi2022[Ansvar],[1]!Fleksi2022[1B])</f>
        <v>#REF!</v>
      </c>
      <c r="O114" t="e">
        <f>_xlfn.XLOOKUP(A114,[1]!Fleksi2022[Ansvar],[1]!Fleksi2022[Tjenesteområde])</f>
        <v>#REF!</v>
      </c>
    </row>
    <row r="115" spans="1:15" x14ac:dyDescent="0.25">
      <c r="A115">
        <v>2307</v>
      </c>
      <c r="B115" t="s">
        <v>180</v>
      </c>
      <c r="C115">
        <v>2150</v>
      </c>
      <c r="D115" t="s">
        <v>176</v>
      </c>
      <c r="E115">
        <v>10</v>
      </c>
      <c r="F115" t="s">
        <v>109</v>
      </c>
      <c r="G115">
        <v>1040</v>
      </c>
      <c r="H115" t="s">
        <v>110</v>
      </c>
      <c r="I115" t="s">
        <v>3</v>
      </c>
      <c r="J115" t="s">
        <v>111</v>
      </c>
      <c r="K115" s="1">
        <v>49455</v>
      </c>
      <c r="L115" s="1">
        <v>23559</v>
      </c>
      <c r="M115" t="e">
        <f>_xlfn.XLOOKUP(A115,[1]!Fleksi2022[Ansvar],[1]!Fleksi2022[Virksomhet])</f>
        <v>#REF!</v>
      </c>
      <c r="N115" t="e">
        <f>_xlfn.XLOOKUP(A115,[1]!Fleksi2022[Ansvar],[1]!Fleksi2022[1B])</f>
        <v>#REF!</v>
      </c>
      <c r="O115" t="e">
        <f>_xlfn.XLOOKUP(A115,[1]!Fleksi2022[Ansvar],[1]!Fleksi2022[Tjenesteområde])</f>
        <v>#REF!</v>
      </c>
    </row>
    <row r="116" spans="1:15" x14ac:dyDescent="0.25">
      <c r="A116">
        <v>320380</v>
      </c>
      <c r="B116" t="s">
        <v>389</v>
      </c>
      <c r="C116">
        <v>2611</v>
      </c>
      <c r="D116" t="s">
        <v>351</v>
      </c>
      <c r="E116">
        <v>11</v>
      </c>
      <c r="F116" t="s">
        <v>115</v>
      </c>
      <c r="G116">
        <v>1197</v>
      </c>
      <c r="H116" t="s">
        <v>240</v>
      </c>
      <c r="I116" t="s">
        <v>4</v>
      </c>
      <c r="J116" t="s">
        <v>112</v>
      </c>
      <c r="K116" s="1">
        <v>0</v>
      </c>
      <c r="L116" s="1">
        <v>23505</v>
      </c>
      <c r="M116" t="e">
        <f>_xlfn.XLOOKUP(A116,[1]!Fleksi2022[Ansvar],[1]!Fleksi2022[Virksomhet])</f>
        <v>#REF!</v>
      </c>
      <c r="N116" t="e">
        <f>_xlfn.XLOOKUP(A116,[1]!Fleksi2022[Ansvar],[1]!Fleksi2022[1B])</f>
        <v>#REF!</v>
      </c>
      <c r="O116" t="e">
        <f>_xlfn.XLOOKUP(A116,[1]!Fleksi2022[Ansvar],[1]!Fleksi2022[Tjenesteområde])</f>
        <v>#REF!</v>
      </c>
    </row>
    <row r="117" spans="1:15" x14ac:dyDescent="0.25">
      <c r="A117">
        <v>2321</v>
      </c>
      <c r="B117" t="s">
        <v>200</v>
      </c>
      <c r="C117">
        <v>2020</v>
      </c>
      <c r="D117" t="s">
        <v>172</v>
      </c>
      <c r="E117">
        <v>10</v>
      </c>
      <c r="F117" t="s">
        <v>109</v>
      </c>
      <c r="G117">
        <v>1040</v>
      </c>
      <c r="H117" t="s">
        <v>110</v>
      </c>
      <c r="I117" t="s">
        <v>3</v>
      </c>
      <c r="J117" t="s">
        <v>111</v>
      </c>
      <c r="K117" s="1">
        <v>360890</v>
      </c>
      <c r="L117" s="1">
        <v>23274</v>
      </c>
      <c r="M117" t="e">
        <f>_xlfn.XLOOKUP(A117,[1]!Fleksi2022[Ansvar],[1]!Fleksi2022[Virksomhet])</f>
        <v>#REF!</v>
      </c>
      <c r="N117" t="e">
        <f>_xlfn.XLOOKUP(A117,[1]!Fleksi2022[Ansvar],[1]!Fleksi2022[1B])</f>
        <v>#REF!</v>
      </c>
      <c r="O117" t="e">
        <f>_xlfn.XLOOKUP(A117,[1]!Fleksi2022[Ansvar],[1]!Fleksi2022[Tjenesteområde])</f>
        <v>#REF!</v>
      </c>
    </row>
    <row r="118" spans="1:15" x14ac:dyDescent="0.25">
      <c r="A118">
        <v>5020</v>
      </c>
      <c r="B118" t="s">
        <v>453</v>
      </c>
      <c r="C118">
        <v>3700</v>
      </c>
      <c r="D118" t="s">
        <v>454</v>
      </c>
      <c r="E118">
        <v>10</v>
      </c>
      <c r="F118" t="s">
        <v>109</v>
      </c>
      <c r="G118">
        <v>1099</v>
      </c>
      <c r="H118" t="s">
        <v>113</v>
      </c>
      <c r="I118" t="s">
        <v>5</v>
      </c>
      <c r="J118" t="s">
        <v>444</v>
      </c>
      <c r="K118" s="1">
        <v>34880</v>
      </c>
      <c r="L118" s="1">
        <v>23093</v>
      </c>
      <c r="M118" t="e">
        <f>_xlfn.XLOOKUP(A118,[1]!Fleksi2022[Ansvar],[1]!Fleksi2022[Virksomhet])</f>
        <v>#REF!</v>
      </c>
      <c r="N118" t="e">
        <f>_xlfn.XLOOKUP(A118,[1]!Fleksi2022[Ansvar],[1]!Fleksi2022[1B])</f>
        <v>#REF!</v>
      </c>
      <c r="O118" t="e">
        <f>_xlfn.XLOOKUP(A118,[1]!Fleksi2022[Ansvar],[1]!Fleksi2022[Tjenesteområde])</f>
        <v>#REF!</v>
      </c>
    </row>
    <row r="119" spans="1:15" x14ac:dyDescent="0.25">
      <c r="A119">
        <v>320500</v>
      </c>
      <c r="B119" t="s">
        <v>414</v>
      </c>
      <c r="C119">
        <v>2542</v>
      </c>
      <c r="D119" t="s">
        <v>333</v>
      </c>
      <c r="E119">
        <v>10</v>
      </c>
      <c r="F119" t="s">
        <v>109</v>
      </c>
      <c r="G119">
        <v>1040</v>
      </c>
      <c r="H119" t="s">
        <v>110</v>
      </c>
      <c r="I119" t="s">
        <v>3</v>
      </c>
      <c r="J119" t="s">
        <v>111</v>
      </c>
      <c r="K119" s="1">
        <v>61947</v>
      </c>
      <c r="L119" s="1">
        <v>23054</v>
      </c>
      <c r="M119" t="e">
        <f>_xlfn.XLOOKUP(A119,[1]!Fleksi2022[Ansvar],[1]!Fleksi2022[Virksomhet])</f>
        <v>#REF!</v>
      </c>
      <c r="N119" t="e">
        <f>_xlfn.XLOOKUP(A119,[1]!Fleksi2022[Ansvar],[1]!Fleksi2022[1B])</f>
        <v>#REF!</v>
      </c>
      <c r="O119" t="e">
        <f>_xlfn.XLOOKUP(A119,[1]!Fleksi2022[Ansvar],[1]!Fleksi2022[Tjenesteområde])</f>
        <v>#REF!</v>
      </c>
    </row>
    <row r="120" spans="1:15" x14ac:dyDescent="0.25">
      <c r="A120">
        <v>2312</v>
      </c>
      <c r="B120" t="s">
        <v>188</v>
      </c>
      <c r="C120">
        <v>2020</v>
      </c>
      <c r="D120" t="s">
        <v>172</v>
      </c>
      <c r="E120">
        <v>10</v>
      </c>
      <c r="F120" t="s">
        <v>109</v>
      </c>
      <c r="G120">
        <v>1022</v>
      </c>
      <c r="H120" t="s">
        <v>174</v>
      </c>
      <c r="I120" t="s">
        <v>3</v>
      </c>
      <c r="J120" t="s">
        <v>111</v>
      </c>
      <c r="K120" s="1">
        <v>64140</v>
      </c>
      <c r="L120" s="1">
        <v>22882</v>
      </c>
      <c r="M120" t="e">
        <f>_xlfn.XLOOKUP(A120,[1]!Fleksi2022[Ansvar],[1]!Fleksi2022[Virksomhet])</f>
        <v>#REF!</v>
      </c>
      <c r="N120" t="e">
        <f>_xlfn.XLOOKUP(A120,[1]!Fleksi2022[Ansvar],[1]!Fleksi2022[1B])</f>
        <v>#REF!</v>
      </c>
      <c r="O120" t="e">
        <f>_xlfn.XLOOKUP(A120,[1]!Fleksi2022[Ansvar],[1]!Fleksi2022[Tjenesteområde])</f>
        <v>#REF!</v>
      </c>
    </row>
    <row r="121" spans="1:15" x14ac:dyDescent="0.25">
      <c r="A121">
        <v>320545</v>
      </c>
      <c r="B121" t="s">
        <v>434</v>
      </c>
      <c r="C121">
        <v>2542</v>
      </c>
      <c r="D121" t="s">
        <v>333</v>
      </c>
      <c r="E121">
        <v>10</v>
      </c>
      <c r="F121" t="s">
        <v>109</v>
      </c>
      <c r="G121">
        <v>1020</v>
      </c>
      <c r="H121" t="s">
        <v>173</v>
      </c>
      <c r="I121" t="s">
        <v>4</v>
      </c>
      <c r="J121" t="s">
        <v>112</v>
      </c>
      <c r="K121" s="1">
        <v>12133</v>
      </c>
      <c r="L121" s="1">
        <v>22747</v>
      </c>
      <c r="M121" t="e">
        <f>_xlfn.XLOOKUP(A121,[1]!Fleksi2022[Ansvar],[1]!Fleksi2022[Virksomhet])</f>
        <v>#REF!</v>
      </c>
      <c r="N121" t="e">
        <f>_xlfn.XLOOKUP(A121,[1]!Fleksi2022[Ansvar],[1]!Fleksi2022[1B])</f>
        <v>#REF!</v>
      </c>
      <c r="O121" t="e">
        <f>_xlfn.XLOOKUP(A121,[1]!Fleksi2022[Ansvar],[1]!Fleksi2022[Tjenesteområde])</f>
        <v>#REF!</v>
      </c>
    </row>
    <row r="122" spans="1:15" x14ac:dyDescent="0.25">
      <c r="A122">
        <v>1120</v>
      </c>
      <c r="B122" t="s">
        <v>8</v>
      </c>
      <c r="C122">
        <v>1200</v>
      </c>
      <c r="D122" t="s">
        <v>108</v>
      </c>
      <c r="E122">
        <v>10</v>
      </c>
      <c r="F122" t="s">
        <v>109</v>
      </c>
      <c r="G122">
        <v>1026</v>
      </c>
      <c r="H122" t="s">
        <v>129</v>
      </c>
      <c r="I122" t="s">
        <v>4</v>
      </c>
      <c r="J122" t="s">
        <v>112</v>
      </c>
      <c r="K122" s="1">
        <v>0</v>
      </c>
      <c r="L122" s="1">
        <v>22621</v>
      </c>
      <c r="M122" t="e">
        <f>_xlfn.XLOOKUP(A122,[1]!Fleksi2022[Ansvar],[1]!Fleksi2022[Virksomhet])</f>
        <v>#REF!</v>
      </c>
      <c r="N122" t="e">
        <f>_xlfn.XLOOKUP(A122,[1]!Fleksi2022[Ansvar],[1]!Fleksi2022[1B])</f>
        <v>#REF!</v>
      </c>
      <c r="O122" t="e">
        <f>_xlfn.XLOOKUP(A122,[1]!Fleksi2022[Ansvar],[1]!Fleksi2022[Tjenesteområde])</f>
        <v>#REF!</v>
      </c>
    </row>
    <row r="123" spans="1:15" x14ac:dyDescent="0.25">
      <c r="A123">
        <v>2311</v>
      </c>
      <c r="B123" t="s">
        <v>186</v>
      </c>
      <c r="C123">
        <v>2020</v>
      </c>
      <c r="D123" t="s">
        <v>172</v>
      </c>
      <c r="E123">
        <v>10</v>
      </c>
      <c r="F123" t="s">
        <v>109</v>
      </c>
      <c r="G123">
        <v>1022</v>
      </c>
      <c r="H123" t="s">
        <v>174</v>
      </c>
      <c r="I123" t="s">
        <v>3</v>
      </c>
      <c r="J123" t="s">
        <v>111</v>
      </c>
      <c r="K123" s="1">
        <v>29667</v>
      </c>
      <c r="L123" s="1">
        <v>21921</v>
      </c>
      <c r="M123" t="e">
        <f>_xlfn.XLOOKUP(A123,[1]!Fleksi2022[Ansvar],[1]!Fleksi2022[Virksomhet])</f>
        <v>#REF!</v>
      </c>
      <c r="N123" t="e">
        <f>_xlfn.XLOOKUP(A123,[1]!Fleksi2022[Ansvar],[1]!Fleksi2022[1B])</f>
        <v>#REF!</v>
      </c>
      <c r="O123" t="e">
        <f>_xlfn.XLOOKUP(A123,[1]!Fleksi2022[Ansvar],[1]!Fleksi2022[Tjenesteområde])</f>
        <v>#REF!</v>
      </c>
    </row>
    <row r="124" spans="1:15" x14ac:dyDescent="0.25">
      <c r="A124">
        <v>1310</v>
      </c>
      <c r="B124" t="s">
        <v>139</v>
      </c>
      <c r="C124">
        <v>2544</v>
      </c>
      <c r="D124" t="s">
        <v>15</v>
      </c>
      <c r="E124">
        <v>10</v>
      </c>
      <c r="F124" t="s">
        <v>109</v>
      </c>
      <c r="G124">
        <v>1099</v>
      </c>
      <c r="H124" t="s">
        <v>113</v>
      </c>
      <c r="I124" t="s">
        <v>4</v>
      </c>
      <c r="J124" t="s">
        <v>112</v>
      </c>
      <c r="K124" s="1">
        <v>29769</v>
      </c>
      <c r="L124" s="1">
        <v>21910</v>
      </c>
      <c r="M124" t="e">
        <f>_xlfn.XLOOKUP(A124,[1]!Fleksi2022[Ansvar],[1]!Fleksi2022[Virksomhet])</f>
        <v>#REF!</v>
      </c>
      <c r="N124" t="e">
        <f>_xlfn.XLOOKUP(A124,[1]!Fleksi2022[Ansvar],[1]!Fleksi2022[1B])</f>
        <v>#REF!</v>
      </c>
      <c r="O124" t="e">
        <f>_xlfn.XLOOKUP(A124,[1]!Fleksi2022[Ansvar],[1]!Fleksi2022[Tjenesteområde])</f>
        <v>#REF!</v>
      </c>
    </row>
    <row r="125" spans="1:15" x14ac:dyDescent="0.25">
      <c r="A125">
        <v>320533</v>
      </c>
      <c r="B125" t="s">
        <v>428</v>
      </c>
      <c r="C125">
        <v>2541</v>
      </c>
      <c r="D125" t="s">
        <v>327</v>
      </c>
      <c r="E125">
        <v>10</v>
      </c>
      <c r="F125" t="s">
        <v>109</v>
      </c>
      <c r="G125">
        <v>1040</v>
      </c>
      <c r="H125" t="s">
        <v>110</v>
      </c>
      <c r="I125" t="s">
        <v>3</v>
      </c>
      <c r="J125" t="s">
        <v>111</v>
      </c>
      <c r="K125" s="1">
        <v>26009</v>
      </c>
      <c r="L125" s="1">
        <v>21475</v>
      </c>
      <c r="M125" t="e">
        <f>_xlfn.XLOOKUP(A125,[1]!Fleksi2022[Ansvar],[1]!Fleksi2022[Virksomhet])</f>
        <v>#REF!</v>
      </c>
      <c r="N125" t="e">
        <f>_xlfn.XLOOKUP(A125,[1]!Fleksi2022[Ansvar],[1]!Fleksi2022[1B])</f>
        <v>#REF!</v>
      </c>
      <c r="O125" t="e">
        <f>_xlfn.XLOOKUP(A125,[1]!Fleksi2022[Ansvar],[1]!Fleksi2022[Tjenesteområde])</f>
        <v>#REF!</v>
      </c>
    </row>
    <row r="126" spans="1:15" x14ac:dyDescent="0.25">
      <c r="A126">
        <v>320485</v>
      </c>
      <c r="B126" t="s">
        <v>409</v>
      </c>
      <c r="C126">
        <v>2541</v>
      </c>
      <c r="D126" t="s">
        <v>327</v>
      </c>
      <c r="E126">
        <v>10</v>
      </c>
      <c r="F126" t="s">
        <v>109</v>
      </c>
      <c r="G126">
        <v>1040</v>
      </c>
      <c r="H126" t="s">
        <v>110</v>
      </c>
      <c r="I126" t="s">
        <v>4</v>
      </c>
      <c r="J126" t="s">
        <v>112</v>
      </c>
      <c r="K126" s="1">
        <v>4658</v>
      </c>
      <c r="L126" s="1">
        <v>21442</v>
      </c>
      <c r="M126" t="e">
        <f>_xlfn.XLOOKUP(A126,[1]!Fleksi2022[Ansvar],[1]!Fleksi2022[Virksomhet])</f>
        <v>#REF!</v>
      </c>
      <c r="N126" t="e">
        <f>_xlfn.XLOOKUP(A126,[1]!Fleksi2022[Ansvar],[1]!Fleksi2022[1B])</f>
        <v>#REF!</v>
      </c>
      <c r="O126" t="e">
        <f>_xlfn.XLOOKUP(A126,[1]!Fleksi2022[Ansvar],[1]!Fleksi2022[Tjenesteområde])</f>
        <v>#REF!</v>
      </c>
    </row>
    <row r="127" spans="1:15" x14ac:dyDescent="0.25">
      <c r="A127">
        <v>2346</v>
      </c>
      <c r="B127" t="s">
        <v>221</v>
      </c>
      <c r="C127">
        <v>2022</v>
      </c>
      <c r="D127" t="s">
        <v>192</v>
      </c>
      <c r="E127">
        <v>10</v>
      </c>
      <c r="F127" t="s">
        <v>109</v>
      </c>
      <c r="G127">
        <v>1040</v>
      </c>
      <c r="H127" t="s">
        <v>110</v>
      </c>
      <c r="I127" t="s">
        <v>3</v>
      </c>
      <c r="J127" t="s">
        <v>111</v>
      </c>
      <c r="K127" s="1">
        <v>155489</v>
      </c>
      <c r="L127" s="1">
        <v>21412</v>
      </c>
      <c r="M127" t="e">
        <f>_xlfn.XLOOKUP(A127,[1]!Fleksi2022[Ansvar],[1]!Fleksi2022[Virksomhet])</f>
        <v>#REF!</v>
      </c>
      <c r="N127" t="e">
        <f>_xlfn.XLOOKUP(A127,[1]!Fleksi2022[Ansvar],[1]!Fleksi2022[1B])</f>
        <v>#REF!</v>
      </c>
      <c r="O127" t="e">
        <f>_xlfn.XLOOKUP(A127,[1]!Fleksi2022[Ansvar],[1]!Fleksi2022[Tjenesteområde])</f>
        <v>#REF!</v>
      </c>
    </row>
    <row r="128" spans="1:15" x14ac:dyDescent="0.25">
      <c r="A128">
        <v>2308</v>
      </c>
      <c r="B128" t="s">
        <v>181</v>
      </c>
      <c r="C128">
        <v>2020</v>
      </c>
      <c r="D128" t="s">
        <v>172</v>
      </c>
      <c r="E128">
        <v>10</v>
      </c>
      <c r="F128" t="s">
        <v>109</v>
      </c>
      <c r="G128">
        <v>1099</v>
      </c>
      <c r="H128" t="s">
        <v>113</v>
      </c>
      <c r="I128" t="s">
        <v>3</v>
      </c>
      <c r="J128" t="s">
        <v>111</v>
      </c>
      <c r="K128" s="1">
        <v>108098</v>
      </c>
      <c r="L128" s="1">
        <v>21078</v>
      </c>
      <c r="M128" t="e">
        <f>_xlfn.XLOOKUP(A128,[1]!Fleksi2022[Ansvar],[1]!Fleksi2022[Virksomhet])</f>
        <v>#REF!</v>
      </c>
      <c r="N128" t="e">
        <f>_xlfn.XLOOKUP(A128,[1]!Fleksi2022[Ansvar],[1]!Fleksi2022[1B])</f>
        <v>#REF!</v>
      </c>
      <c r="O128" t="e">
        <f>_xlfn.XLOOKUP(A128,[1]!Fleksi2022[Ansvar],[1]!Fleksi2022[Tjenesteområde])</f>
        <v>#REF!</v>
      </c>
    </row>
    <row r="129" spans="1:15" x14ac:dyDescent="0.25">
      <c r="A129">
        <v>320166</v>
      </c>
      <c r="B129" t="s">
        <v>363</v>
      </c>
      <c r="C129">
        <v>2530</v>
      </c>
      <c r="D129" t="s">
        <v>330</v>
      </c>
      <c r="E129">
        <v>10</v>
      </c>
      <c r="F129" t="s">
        <v>109</v>
      </c>
      <c r="G129">
        <v>1040</v>
      </c>
      <c r="H129" t="s">
        <v>110</v>
      </c>
      <c r="I129" t="s">
        <v>3</v>
      </c>
      <c r="J129" t="s">
        <v>111</v>
      </c>
      <c r="K129" s="1">
        <v>240868</v>
      </c>
      <c r="L129" s="1">
        <v>20922</v>
      </c>
      <c r="M129" t="e">
        <f>_xlfn.XLOOKUP(A129,[1]!Fleksi2022[Ansvar],[1]!Fleksi2022[Virksomhet])</f>
        <v>#REF!</v>
      </c>
      <c r="N129" t="e">
        <f>_xlfn.XLOOKUP(A129,[1]!Fleksi2022[Ansvar],[1]!Fleksi2022[1B])</f>
        <v>#REF!</v>
      </c>
      <c r="O129" t="e">
        <f>_xlfn.XLOOKUP(A129,[1]!Fleksi2022[Ansvar],[1]!Fleksi2022[Tjenesteområde])</f>
        <v>#REF!</v>
      </c>
    </row>
    <row r="130" spans="1:15" x14ac:dyDescent="0.25">
      <c r="A130">
        <v>2340</v>
      </c>
      <c r="B130" t="s">
        <v>211</v>
      </c>
      <c r="C130">
        <v>2020</v>
      </c>
      <c r="D130" t="s">
        <v>172</v>
      </c>
      <c r="E130">
        <v>10</v>
      </c>
      <c r="F130" t="s">
        <v>109</v>
      </c>
      <c r="G130">
        <v>1040</v>
      </c>
      <c r="H130" t="s">
        <v>110</v>
      </c>
      <c r="I130" t="s">
        <v>3</v>
      </c>
      <c r="J130" t="s">
        <v>111</v>
      </c>
      <c r="K130" s="1">
        <v>234656</v>
      </c>
      <c r="L130" s="1">
        <v>20810</v>
      </c>
      <c r="M130" t="e">
        <f>_xlfn.XLOOKUP(A130,[1]!Fleksi2022[Ansvar],[1]!Fleksi2022[Virksomhet])</f>
        <v>#REF!</v>
      </c>
      <c r="N130" t="e">
        <f>_xlfn.XLOOKUP(A130,[1]!Fleksi2022[Ansvar],[1]!Fleksi2022[1B])</f>
        <v>#REF!</v>
      </c>
      <c r="O130" t="e">
        <f>_xlfn.XLOOKUP(A130,[1]!Fleksi2022[Ansvar],[1]!Fleksi2022[Tjenesteområde])</f>
        <v>#REF!</v>
      </c>
    </row>
    <row r="131" spans="1:15" x14ac:dyDescent="0.25">
      <c r="A131">
        <v>320120</v>
      </c>
      <c r="B131" t="s">
        <v>347</v>
      </c>
      <c r="C131">
        <v>2530</v>
      </c>
      <c r="D131" t="s">
        <v>330</v>
      </c>
      <c r="E131">
        <v>10</v>
      </c>
      <c r="F131" t="s">
        <v>109</v>
      </c>
      <c r="G131">
        <v>1020</v>
      </c>
      <c r="H131" t="s">
        <v>173</v>
      </c>
      <c r="I131" t="s">
        <v>4</v>
      </c>
      <c r="J131" t="s">
        <v>112</v>
      </c>
      <c r="K131" s="1">
        <v>44889</v>
      </c>
      <c r="L131" s="1">
        <v>20696</v>
      </c>
      <c r="M131" t="e">
        <f>_xlfn.XLOOKUP(A131,[1]!Fleksi2022[Ansvar],[1]!Fleksi2022[Virksomhet])</f>
        <v>#REF!</v>
      </c>
      <c r="N131" t="e">
        <f>_xlfn.XLOOKUP(A131,[1]!Fleksi2022[Ansvar],[1]!Fleksi2022[1B])</f>
        <v>#REF!</v>
      </c>
      <c r="O131" t="e">
        <f>_xlfn.XLOOKUP(A131,[1]!Fleksi2022[Ansvar],[1]!Fleksi2022[Tjenesteområde])</f>
        <v>#REF!</v>
      </c>
    </row>
    <row r="132" spans="1:15" x14ac:dyDescent="0.25">
      <c r="A132">
        <v>246820</v>
      </c>
      <c r="B132" t="s">
        <v>313</v>
      </c>
      <c r="C132">
        <v>2010</v>
      </c>
      <c r="D132" t="s">
        <v>291</v>
      </c>
      <c r="E132">
        <v>10</v>
      </c>
      <c r="F132" t="s">
        <v>109</v>
      </c>
      <c r="G132">
        <v>1040</v>
      </c>
      <c r="H132" t="s">
        <v>110</v>
      </c>
      <c r="I132" t="s">
        <v>3</v>
      </c>
      <c r="J132" t="s">
        <v>111</v>
      </c>
      <c r="K132" s="1">
        <v>70804</v>
      </c>
      <c r="L132" s="1">
        <v>20490</v>
      </c>
      <c r="M132" t="e">
        <f>_xlfn.XLOOKUP(A132,[1]!Fleksi2022[Ansvar],[1]!Fleksi2022[Virksomhet])</f>
        <v>#REF!</v>
      </c>
      <c r="N132" t="e">
        <f>_xlfn.XLOOKUP(A132,[1]!Fleksi2022[Ansvar],[1]!Fleksi2022[1B])</f>
        <v>#REF!</v>
      </c>
      <c r="O132" t="e">
        <f>_xlfn.XLOOKUP(A132,[1]!Fleksi2022[Ansvar],[1]!Fleksi2022[Tjenesteområde])</f>
        <v>#REF!</v>
      </c>
    </row>
    <row r="133" spans="1:15" x14ac:dyDescent="0.25">
      <c r="A133">
        <v>320552</v>
      </c>
      <c r="B133" t="s">
        <v>437</v>
      </c>
      <c r="C133">
        <v>2542</v>
      </c>
      <c r="D133" t="s">
        <v>333</v>
      </c>
      <c r="E133">
        <v>10</v>
      </c>
      <c r="F133" t="s">
        <v>109</v>
      </c>
      <c r="G133">
        <v>1030</v>
      </c>
      <c r="H133" t="s">
        <v>157</v>
      </c>
      <c r="I133" t="s">
        <v>4</v>
      </c>
      <c r="J133" t="s">
        <v>112</v>
      </c>
      <c r="K133" s="1">
        <v>0</v>
      </c>
      <c r="L133" s="1">
        <v>20441</v>
      </c>
      <c r="M133" t="e">
        <f>_xlfn.XLOOKUP(A133,[1]!Fleksi2022[Ansvar],[1]!Fleksi2022[Virksomhet])</f>
        <v>#REF!</v>
      </c>
      <c r="N133" t="e">
        <f>_xlfn.XLOOKUP(A133,[1]!Fleksi2022[Ansvar],[1]!Fleksi2022[1B])</f>
        <v>#REF!</v>
      </c>
      <c r="O133" t="e">
        <f>_xlfn.XLOOKUP(A133,[1]!Fleksi2022[Ansvar],[1]!Fleksi2022[Tjenesteområde])</f>
        <v>#REF!</v>
      </c>
    </row>
    <row r="134" spans="1:15" x14ac:dyDescent="0.25">
      <c r="A134">
        <v>320511</v>
      </c>
      <c r="B134" t="s">
        <v>421</v>
      </c>
      <c r="C134">
        <v>2533</v>
      </c>
      <c r="D134" t="s">
        <v>420</v>
      </c>
      <c r="E134">
        <v>10</v>
      </c>
      <c r="F134" t="s">
        <v>109</v>
      </c>
      <c r="G134">
        <v>1020</v>
      </c>
      <c r="H134" t="s">
        <v>173</v>
      </c>
      <c r="I134" t="s">
        <v>4</v>
      </c>
      <c r="J134" t="s">
        <v>112</v>
      </c>
      <c r="K134" s="1">
        <v>83789</v>
      </c>
      <c r="L134" s="1">
        <v>20101</v>
      </c>
      <c r="M134" t="e">
        <f>_xlfn.XLOOKUP(A134,[1]!Fleksi2022[Ansvar],[1]!Fleksi2022[Virksomhet])</f>
        <v>#REF!</v>
      </c>
      <c r="N134" t="e">
        <f>_xlfn.XLOOKUP(A134,[1]!Fleksi2022[Ansvar],[1]!Fleksi2022[1B])</f>
        <v>#REF!</v>
      </c>
      <c r="O134" t="e">
        <f>_xlfn.XLOOKUP(A134,[1]!Fleksi2022[Ansvar],[1]!Fleksi2022[Tjenesteområde])</f>
        <v>#REF!</v>
      </c>
    </row>
    <row r="135" spans="1:15" x14ac:dyDescent="0.25">
      <c r="A135">
        <v>1110</v>
      </c>
      <c r="B135" t="s">
        <v>117</v>
      </c>
      <c r="C135">
        <v>2413</v>
      </c>
      <c r="D135" t="s">
        <v>127</v>
      </c>
      <c r="E135">
        <v>10</v>
      </c>
      <c r="F135" t="s">
        <v>109</v>
      </c>
      <c r="G135">
        <v>1012</v>
      </c>
      <c r="H135" t="s">
        <v>128</v>
      </c>
      <c r="I135" t="s">
        <v>4</v>
      </c>
      <c r="J135" t="s">
        <v>112</v>
      </c>
      <c r="K135" s="1">
        <v>26800</v>
      </c>
      <c r="L135" s="1">
        <v>19824</v>
      </c>
      <c r="M135" t="e">
        <f>_xlfn.XLOOKUP(A135,[1]!Fleksi2022[Ansvar],[1]!Fleksi2022[Virksomhet])</f>
        <v>#REF!</v>
      </c>
      <c r="N135" t="e">
        <f>_xlfn.XLOOKUP(A135,[1]!Fleksi2022[Ansvar],[1]!Fleksi2022[1B])</f>
        <v>#REF!</v>
      </c>
      <c r="O135" t="e">
        <f>_xlfn.XLOOKUP(A135,[1]!Fleksi2022[Ansvar],[1]!Fleksi2022[Tjenesteområde])</f>
        <v>#REF!</v>
      </c>
    </row>
    <row r="136" spans="1:15" x14ac:dyDescent="0.25">
      <c r="A136">
        <v>1410</v>
      </c>
      <c r="B136" t="s">
        <v>143</v>
      </c>
      <c r="C136">
        <v>2413</v>
      </c>
      <c r="D136" t="s">
        <v>127</v>
      </c>
      <c r="E136">
        <v>10</v>
      </c>
      <c r="F136" t="s">
        <v>109</v>
      </c>
      <c r="G136">
        <v>1012</v>
      </c>
      <c r="H136" t="s">
        <v>128</v>
      </c>
      <c r="I136" t="s">
        <v>4</v>
      </c>
      <c r="J136" t="s">
        <v>112</v>
      </c>
      <c r="K136" s="1">
        <v>12750</v>
      </c>
      <c r="L136" s="1">
        <v>19684</v>
      </c>
      <c r="M136" t="e">
        <f>_xlfn.XLOOKUP(A136,[1]!Fleksi2022[Ansvar],[1]!Fleksi2022[Virksomhet])</f>
        <v>#REF!</v>
      </c>
      <c r="N136" t="e">
        <f>_xlfn.XLOOKUP(A136,[1]!Fleksi2022[Ansvar],[1]!Fleksi2022[1B])</f>
        <v>#REF!</v>
      </c>
      <c r="O136" t="e">
        <f>_xlfn.XLOOKUP(A136,[1]!Fleksi2022[Ansvar],[1]!Fleksi2022[Tjenesteområde])</f>
        <v>#REF!</v>
      </c>
    </row>
    <row r="137" spans="1:15" x14ac:dyDescent="0.25">
      <c r="A137">
        <v>320511</v>
      </c>
      <c r="B137" t="s">
        <v>421</v>
      </c>
      <c r="C137">
        <v>2533</v>
      </c>
      <c r="D137" t="s">
        <v>420</v>
      </c>
      <c r="E137">
        <v>10</v>
      </c>
      <c r="F137" t="s">
        <v>109</v>
      </c>
      <c r="G137">
        <v>1021</v>
      </c>
      <c r="H137" t="s">
        <v>187</v>
      </c>
      <c r="I137" t="s">
        <v>4</v>
      </c>
      <c r="J137" t="s">
        <v>112</v>
      </c>
      <c r="K137" s="1">
        <v>39769</v>
      </c>
      <c r="L137" s="1">
        <v>19555</v>
      </c>
      <c r="M137" t="e">
        <f>_xlfn.XLOOKUP(A137,[1]!Fleksi2022[Ansvar],[1]!Fleksi2022[Virksomhet])</f>
        <v>#REF!</v>
      </c>
      <c r="N137" t="e">
        <f>_xlfn.XLOOKUP(A137,[1]!Fleksi2022[Ansvar],[1]!Fleksi2022[1B])</f>
        <v>#REF!</v>
      </c>
      <c r="O137" t="e">
        <f>_xlfn.XLOOKUP(A137,[1]!Fleksi2022[Ansvar],[1]!Fleksi2022[Tjenesteområde])</f>
        <v>#REF!</v>
      </c>
    </row>
    <row r="138" spans="1:15" x14ac:dyDescent="0.25">
      <c r="A138">
        <v>246120</v>
      </c>
      <c r="B138" t="s">
        <v>292</v>
      </c>
      <c r="C138">
        <v>2010</v>
      </c>
      <c r="D138" t="s">
        <v>291</v>
      </c>
      <c r="E138">
        <v>10</v>
      </c>
      <c r="F138" t="s">
        <v>109</v>
      </c>
      <c r="G138">
        <v>1040</v>
      </c>
      <c r="H138" t="s">
        <v>110</v>
      </c>
      <c r="I138" t="s">
        <v>3</v>
      </c>
      <c r="J138" t="s">
        <v>111</v>
      </c>
      <c r="K138" s="1">
        <v>46251</v>
      </c>
      <c r="L138" s="1">
        <v>19293</v>
      </c>
      <c r="M138" t="e">
        <f>_xlfn.XLOOKUP(A138,[1]!Fleksi2022[Ansvar],[1]!Fleksi2022[Virksomhet])</f>
        <v>#REF!</v>
      </c>
      <c r="N138" t="e">
        <f>_xlfn.XLOOKUP(A138,[1]!Fleksi2022[Ansvar],[1]!Fleksi2022[1B])</f>
        <v>#REF!</v>
      </c>
      <c r="O138" t="e">
        <f>_xlfn.XLOOKUP(A138,[1]!Fleksi2022[Ansvar],[1]!Fleksi2022[Tjenesteområde])</f>
        <v>#REF!</v>
      </c>
    </row>
    <row r="139" spans="1:15" x14ac:dyDescent="0.25">
      <c r="A139">
        <v>4150</v>
      </c>
      <c r="B139" t="s">
        <v>258</v>
      </c>
      <c r="C139">
        <v>2413</v>
      </c>
      <c r="D139" t="s">
        <v>127</v>
      </c>
      <c r="E139">
        <v>10</v>
      </c>
      <c r="F139" t="s">
        <v>109</v>
      </c>
      <c r="G139">
        <v>1012</v>
      </c>
      <c r="H139" t="s">
        <v>128</v>
      </c>
      <c r="I139" t="s">
        <v>4</v>
      </c>
      <c r="J139" t="s">
        <v>112</v>
      </c>
      <c r="K139" s="1">
        <v>20705</v>
      </c>
      <c r="L139" s="1">
        <v>19265</v>
      </c>
      <c r="M139" t="e">
        <f>_xlfn.XLOOKUP(A139,[1]!Fleksi2022[Ansvar],[1]!Fleksi2022[Virksomhet])</f>
        <v>#REF!</v>
      </c>
      <c r="N139" t="e">
        <f>_xlfn.XLOOKUP(A139,[1]!Fleksi2022[Ansvar],[1]!Fleksi2022[1B])</f>
        <v>#REF!</v>
      </c>
      <c r="O139" t="e">
        <f>_xlfn.XLOOKUP(A139,[1]!Fleksi2022[Ansvar],[1]!Fleksi2022[Tjenesteområde])</f>
        <v>#REF!</v>
      </c>
    </row>
    <row r="140" spans="1:15" x14ac:dyDescent="0.25">
      <c r="A140">
        <v>320121</v>
      </c>
      <c r="B140" t="s">
        <v>348</v>
      </c>
      <c r="C140">
        <v>2530</v>
      </c>
      <c r="D140" t="s">
        <v>330</v>
      </c>
      <c r="E140">
        <v>10</v>
      </c>
      <c r="F140" t="s">
        <v>109</v>
      </c>
      <c r="G140">
        <v>1020</v>
      </c>
      <c r="H140" t="s">
        <v>173</v>
      </c>
      <c r="I140" t="s">
        <v>4</v>
      </c>
      <c r="J140" t="s">
        <v>112</v>
      </c>
      <c r="K140" s="1">
        <v>50396</v>
      </c>
      <c r="L140" s="1">
        <v>19198</v>
      </c>
      <c r="M140" t="e">
        <f>_xlfn.XLOOKUP(A140,[1]!Fleksi2022[Ansvar],[1]!Fleksi2022[Virksomhet])</f>
        <v>#REF!</v>
      </c>
      <c r="N140" t="e">
        <f>_xlfn.XLOOKUP(A140,[1]!Fleksi2022[Ansvar],[1]!Fleksi2022[1B])</f>
        <v>#REF!</v>
      </c>
      <c r="O140" t="e">
        <f>_xlfn.XLOOKUP(A140,[1]!Fleksi2022[Ansvar],[1]!Fleksi2022[Tjenesteområde])</f>
        <v>#REF!</v>
      </c>
    </row>
    <row r="141" spans="1:15" x14ac:dyDescent="0.25">
      <c r="A141">
        <v>1450</v>
      </c>
      <c r="B141" t="s">
        <v>85</v>
      </c>
      <c r="C141">
        <v>2413</v>
      </c>
      <c r="D141" t="s">
        <v>127</v>
      </c>
      <c r="E141">
        <v>10</v>
      </c>
      <c r="F141" t="s">
        <v>109</v>
      </c>
      <c r="G141">
        <v>1012</v>
      </c>
      <c r="H141" t="s">
        <v>128</v>
      </c>
      <c r="I141" t="s">
        <v>4</v>
      </c>
      <c r="J141" t="s">
        <v>112</v>
      </c>
      <c r="K141" s="1">
        <v>17028</v>
      </c>
      <c r="L141" s="1">
        <v>19125</v>
      </c>
      <c r="M141" t="e">
        <f>_xlfn.XLOOKUP(A141,[1]!Fleksi2022[Ansvar],[1]!Fleksi2022[Virksomhet])</f>
        <v>#REF!</v>
      </c>
      <c r="N141" t="e">
        <f>_xlfn.XLOOKUP(A141,[1]!Fleksi2022[Ansvar],[1]!Fleksi2022[1B])</f>
        <v>#REF!</v>
      </c>
      <c r="O141" t="e">
        <f>_xlfn.XLOOKUP(A141,[1]!Fleksi2022[Ansvar],[1]!Fleksi2022[Tjenesteområde])</f>
        <v>#REF!</v>
      </c>
    </row>
    <row r="142" spans="1:15" x14ac:dyDescent="0.25">
      <c r="A142">
        <v>2319</v>
      </c>
      <c r="B142" t="s">
        <v>196</v>
      </c>
      <c r="C142">
        <v>2020</v>
      </c>
      <c r="D142" t="s">
        <v>172</v>
      </c>
      <c r="E142">
        <v>10</v>
      </c>
      <c r="F142" t="s">
        <v>109</v>
      </c>
      <c r="G142">
        <v>1090</v>
      </c>
      <c r="H142" t="s">
        <v>141</v>
      </c>
      <c r="I142" t="s">
        <v>4</v>
      </c>
      <c r="J142" t="s">
        <v>112</v>
      </c>
      <c r="K142" s="1">
        <v>17365</v>
      </c>
      <c r="L142" s="1">
        <v>19044</v>
      </c>
      <c r="M142" t="e">
        <f>_xlfn.XLOOKUP(A142,[1]!Fleksi2022[Ansvar],[1]!Fleksi2022[Virksomhet])</f>
        <v>#REF!</v>
      </c>
      <c r="N142" t="e">
        <f>_xlfn.XLOOKUP(A142,[1]!Fleksi2022[Ansvar],[1]!Fleksi2022[1B])</f>
        <v>#REF!</v>
      </c>
      <c r="O142" t="e">
        <f>_xlfn.XLOOKUP(A142,[1]!Fleksi2022[Ansvar],[1]!Fleksi2022[Tjenesteområde])</f>
        <v>#REF!</v>
      </c>
    </row>
    <row r="143" spans="1:15" x14ac:dyDescent="0.25">
      <c r="A143">
        <v>320460</v>
      </c>
      <c r="B143" t="s">
        <v>403</v>
      </c>
      <c r="C143">
        <v>2541</v>
      </c>
      <c r="D143" t="s">
        <v>327</v>
      </c>
      <c r="E143">
        <v>10</v>
      </c>
      <c r="F143" t="s">
        <v>109</v>
      </c>
      <c r="G143">
        <v>1020</v>
      </c>
      <c r="H143" t="s">
        <v>173</v>
      </c>
      <c r="I143" t="s">
        <v>4</v>
      </c>
      <c r="J143" t="s">
        <v>112</v>
      </c>
      <c r="K143" s="1">
        <v>0</v>
      </c>
      <c r="L143" s="1">
        <v>18909</v>
      </c>
      <c r="M143" t="e">
        <f>_xlfn.XLOOKUP(A143,[1]!Fleksi2022[Ansvar],[1]!Fleksi2022[Virksomhet])</f>
        <v>#REF!</v>
      </c>
      <c r="N143" t="e">
        <f>_xlfn.XLOOKUP(A143,[1]!Fleksi2022[Ansvar],[1]!Fleksi2022[1B])</f>
        <v>#REF!</v>
      </c>
      <c r="O143" t="e">
        <f>_xlfn.XLOOKUP(A143,[1]!Fleksi2022[Ansvar],[1]!Fleksi2022[Tjenesteområde])</f>
        <v>#REF!</v>
      </c>
    </row>
    <row r="144" spans="1:15" x14ac:dyDescent="0.25">
      <c r="A144">
        <v>320552</v>
      </c>
      <c r="B144" t="s">
        <v>437</v>
      </c>
      <c r="C144">
        <v>2542</v>
      </c>
      <c r="D144" t="s">
        <v>333</v>
      </c>
      <c r="E144">
        <v>10</v>
      </c>
      <c r="F144" t="s">
        <v>109</v>
      </c>
      <c r="G144">
        <v>1020</v>
      </c>
      <c r="H144" t="s">
        <v>173</v>
      </c>
      <c r="I144" t="s">
        <v>4</v>
      </c>
      <c r="J144" t="s">
        <v>112</v>
      </c>
      <c r="K144" s="1">
        <v>0</v>
      </c>
      <c r="L144" s="1">
        <v>18658</v>
      </c>
      <c r="M144" t="e">
        <f>_xlfn.XLOOKUP(A144,[1]!Fleksi2022[Ansvar],[1]!Fleksi2022[Virksomhet])</f>
        <v>#REF!</v>
      </c>
      <c r="N144" t="e">
        <f>_xlfn.XLOOKUP(A144,[1]!Fleksi2022[Ansvar],[1]!Fleksi2022[1B])</f>
        <v>#REF!</v>
      </c>
      <c r="O144" t="e">
        <f>_xlfn.XLOOKUP(A144,[1]!Fleksi2022[Ansvar],[1]!Fleksi2022[Tjenesteområde])</f>
        <v>#REF!</v>
      </c>
    </row>
    <row r="145" spans="1:15" x14ac:dyDescent="0.25">
      <c r="A145">
        <v>246910</v>
      </c>
      <c r="B145" t="s">
        <v>315</v>
      </c>
      <c r="C145">
        <v>2010</v>
      </c>
      <c r="D145" t="s">
        <v>291</v>
      </c>
      <c r="E145">
        <v>10</v>
      </c>
      <c r="F145" t="s">
        <v>109</v>
      </c>
      <c r="G145">
        <v>1099</v>
      </c>
      <c r="H145" t="s">
        <v>113</v>
      </c>
      <c r="I145" t="s">
        <v>4</v>
      </c>
      <c r="J145" t="s">
        <v>112</v>
      </c>
      <c r="K145" s="1">
        <v>42000</v>
      </c>
      <c r="L145" s="1">
        <v>18345</v>
      </c>
      <c r="M145" t="e">
        <f>_xlfn.XLOOKUP(A145,[1]!Fleksi2022[Ansvar],[1]!Fleksi2022[Virksomhet])</f>
        <v>#REF!</v>
      </c>
      <c r="N145" t="e">
        <f>_xlfn.XLOOKUP(A145,[1]!Fleksi2022[Ansvar],[1]!Fleksi2022[1B])</f>
        <v>#REF!</v>
      </c>
      <c r="O145" t="e">
        <f>_xlfn.XLOOKUP(A145,[1]!Fleksi2022[Ansvar],[1]!Fleksi2022[Tjenesteområde])</f>
        <v>#REF!</v>
      </c>
    </row>
    <row r="146" spans="1:15" x14ac:dyDescent="0.25">
      <c r="A146">
        <v>320310</v>
      </c>
      <c r="B146" t="s">
        <v>374</v>
      </c>
      <c r="C146">
        <v>2530</v>
      </c>
      <c r="D146" t="s">
        <v>330</v>
      </c>
      <c r="E146">
        <v>10</v>
      </c>
      <c r="F146" t="s">
        <v>109</v>
      </c>
      <c r="G146">
        <v>1040</v>
      </c>
      <c r="H146" t="s">
        <v>110</v>
      </c>
      <c r="I146" t="s">
        <v>3</v>
      </c>
      <c r="J146" t="s">
        <v>111</v>
      </c>
      <c r="K146" s="1">
        <v>209805</v>
      </c>
      <c r="L146" s="1">
        <v>18324</v>
      </c>
      <c r="M146" t="e">
        <f>_xlfn.XLOOKUP(A146,[1]!Fleksi2022[Ansvar],[1]!Fleksi2022[Virksomhet])</f>
        <v>#REF!</v>
      </c>
      <c r="N146" t="e">
        <f>_xlfn.XLOOKUP(A146,[1]!Fleksi2022[Ansvar],[1]!Fleksi2022[1B])</f>
        <v>#REF!</v>
      </c>
      <c r="O146" t="e">
        <f>_xlfn.XLOOKUP(A146,[1]!Fleksi2022[Ansvar],[1]!Fleksi2022[Tjenesteområde])</f>
        <v>#REF!</v>
      </c>
    </row>
    <row r="147" spans="1:15" x14ac:dyDescent="0.25">
      <c r="A147">
        <v>2311</v>
      </c>
      <c r="B147" t="s">
        <v>186</v>
      </c>
      <c r="C147">
        <v>2020</v>
      </c>
      <c r="D147" t="s">
        <v>172</v>
      </c>
      <c r="E147">
        <v>10</v>
      </c>
      <c r="F147" t="s">
        <v>109</v>
      </c>
      <c r="G147">
        <v>1099</v>
      </c>
      <c r="H147" t="s">
        <v>113</v>
      </c>
      <c r="I147" t="s">
        <v>3</v>
      </c>
      <c r="J147" t="s">
        <v>111</v>
      </c>
      <c r="K147" s="1">
        <v>56923</v>
      </c>
      <c r="L147" s="1">
        <v>18292</v>
      </c>
      <c r="M147" t="e">
        <f>_xlfn.XLOOKUP(A147,[1]!Fleksi2022[Ansvar],[1]!Fleksi2022[Virksomhet])</f>
        <v>#REF!</v>
      </c>
      <c r="N147" t="e">
        <f>_xlfn.XLOOKUP(A147,[1]!Fleksi2022[Ansvar],[1]!Fleksi2022[1B])</f>
        <v>#REF!</v>
      </c>
      <c r="O147" t="e">
        <f>_xlfn.XLOOKUP(A147,[1]!Fleksi2022[Ansvar],[1]!Fleksi2022[Tjenesteområde])</f>
        <v>#REF!</v>
      </c>
    </row>
    <row r="148" spans="1:15" x14ac:dyDescent="0.25">
      <c r="A148">
        <v>3151</v>
      </c>
      <c r="B148" t="s">
        <v>18</v>
      </c>
      <c r="C148">
        <v>2414</v>
      </c>
      <c r="D148" t="s">
        <v>226</v>
      </c>
      <c r="E148">
        <v>10</v>
      </c>
      <c r="F148" t="s">
        <v>109</v>
      </c>
      <c r="G148">
        <v>1013</v>
      </c>
      <c r="H148" t="s">
        <v>154</v>
      </c>
      <c r="I148" t="s">
        <v>4</v>
      </c>
      <c r="J148" t="s">
        <v>112</v>
      </c>
      <c r="K148" s="1">
        <v>25574</v>
      </c>
      <c r="L148" s="1">
        <v>18197</v>
      </c>
      <c r="M148" t="e">
        <f>_xlfn.XLOOKUP(A148,[1]!Fleksi2022[Ansvar],[1]!Fleksi2022[Virksomhet])</f>
        <v>#REF!</v>
      </c>
      <c r="N148" t="e">
        <f>_xlfn.XLOOKUP(A148,[1]!Fleksi2022[Ansvar],[1]!Fleksi2022[1B])</f>
        <v>#REF!</v>
      </c>
      <c r="O148" t="e">
        <f>_xlfn.XLOOKUP(A148,[1]!Fleksi2022[Ansvar],[1]!Fleksi2022[Tjenesteområde])</f>
        <v>#REF!</v>
      </c>
    </row>
    <row r="149" spans="1:15" x14ac:dyDescent="0.25">
      <c r="A149">
        <v>320564</v>
      </c>
      <c r="B149" t="s">
        <v>443</v>
      </c>
      <c r="C149">
        <v>2542</v>
      </c>
      <c r="D149" t="s">
        <v>333</v>
      </c>
      <c r="E149">
        <v>10</v>
      </c>
      <c r="F149" t="s">
        <v>109</v>
      </c>
      <c r="G149">
        <v>1011</v>
      </c>
      <c r="H149" t="s">
        <v>140</v>
      </c>
      <c r="I149" t="s">
        <v>4</v>
      </c>
      <c r="J149" t="s">
        <v>112</v>
      </c>
      <c r="K149" s="1">
        <v>0</v>
      </c>
      <c r="L149" s="1">
        <v>18179</v>
      </c>
      <c r="M149" t="e">
        <f>_xlfn.XLOOKUP(A149,[1]!Fleksi2022[Ansvar],[1]!Fleksi2022[Virksomhet])</f>
        <v>#REF!</v>
      </c>
      <c r="N149" t="e">
        <f>_xlfn.XLOOKUP(A149,[1]!Fleksi2022[Ansvar],[1]!Fleksi2022[1B])</f>
        <v>#REF!</v>
      </c>
      <c r="O149" t="e">
        <f>_xlfn.XLOOKUP(A149,[1]!Fleksi2022[Ansvar],[1]!Fleksi2022[Tjenesteområde])</f>
        <v>#REF!</v>
      </c>
    </row>
    <row r="150" spans="1:15" x14ac:dyDescent="0.25">
      <c r="A150">
        <v>5020</v>
      </c>
      <c r="B150" t="s">
        <v>453</v>
      </c>
      <c r="C150">
        <v>3700</v>
      </c>
      <c r="D150" t="s">
        <v>454</v>
      </c>
      <c r="E150">
        <v>10</v>
      </c>
      <c r="F150" t="s">
        <v>109</v>
      </c>
      <c r="G150">
        <v>1090</v>
      </c>
      <c r="H150" t="s">
        <v>141</v>
      </c>
      <c r="I150" t="s">
        <v>5</v>
      </c>
      <c r="J150" t="s">
        <v>444</v>
      </c>
      <c r="K150" s="1">
        <v>18019</v>
      </c>
      <c r="L150" s="1">
        <v>18019</v>
      </c>
      <c r="M150" t="e">
        <f>_xlfn.XLOOKUP(A150,[1]!Fleksi2022[Ansvar],[1]!Fleksi2022[Virksomhet])</f>
        <v>#REF!</v>
      </c>
      <c r="N150" t="e">
        <f>_xlfn.XLOOKUP(A150,[1]!Fleksi2022[Ansvar],[1]!Fleksi2022[1B])</f>
        <v>#REF!</v>
      </c>
      <c r="O150" t="e">
        <f>_xlfn.XLOOKUP(A150,[1]!Fleksi2022[Ansvar],[1]!Fleksi2022[Tjenesteområde])</f>
        <v>#REF!</v>
      </c>
    </row>
    <row r="151" spans="1:15" x14ac:dyDescent="0.25">
      <c r="A151">
        <v>1310</v>
      </c>
      <c r="B151" t="s">
        <v>139</v>
      </c>
      <c r="C151">
        <v>2544</v>
      </c>
      <c r="D151" t="s">
        <v>15</v>
      </c>
      <c r="E151">
        <v>10</v>
      </c>
      <c r="F151" t="s">
        <v>109</v>
      </c>
      <c r="G151">
        <v>1090</v>
      </c>
      <c r="H151" t="s">
        <v>141</v>
      </c>
      <c r="I151" t="s">
        <v>4</v>
      </c>
      <c r="J151" t="s">
        <v>112</v>
      </c>
      <c r="K151" s="1">
        <v>17902</v>
      </c>
      <c r="L151" s="1">
        <v>17902</v>
      </c>
      <c r="M151" t="e">
        <f>_xlfn.XLOOKUP(A151,[1]!Fleksi2022[Ansvar],[1]!Fleksi2022[Virksomhet])</f>
        <v>#REF!</v>
      </c>
      <c r="N151" t="e">
        <f>_xlfn.XLOOKUP(A151,[1]!Fleksi2022[Ansvar],[1]!Fleksi2022[1B])</f>
        <v>#REF!</v>
      </c>
      <c r="O151" t="e">
        <f>_xlfn.XLOOKUP(A151,[1]!Fleksi2022[Ansvar],[1]!Fleksi2022[Tjenesteområde])</f>
        <v>#REF!</v>
      </c>
    </row>
    <row r="152" spans="1:15" x14ac:dyDescent="0.25">
      <c r="A152">
        <v>320120</v>
      </c>
      <c r="B152" t="s">
        <v>347</v>
      </c>
      <c r="C152">
        <v>2530</v>
      </c>
      <c r="D152" t="s">
        <v>330</v>
      </c>
      <c r="E152">
        <v>10</v>
      </c>
      <c r="F152" t="s">
        <v>109</v>
      </c>
      <c r="G152">
        <v>1040</v>
      </c>
      <c r="H152" t="s">
        <v>110</v>
      </c>
      <c r="I152" t="s">
        <v>4</v>
      </c>
      <c r="J152" t="s">
        <v>112</v>
      </c>
      <c r="K152" s="1">
        <v>23543</v>
      </c>
      <c r="L152" s="1">
        <v>17454</v>
      </c>
      <c r="M152" t="e">
        <f>_xlfn.XLOOKUP(A152,[1]!Fleksi2022[Ansvar],[1]!Fleksi2022[Virksomhet])</f>
        <v>#REF!</v>
      </c>
      <c r="N152" t="e">
        <f>_xlfn.XLOOKUP(A152,[1]!Fleksi2022[Ansvar],[1]!Fleksi2022[1B])</f>
        <v>#REF!</v>
      </c>
      <c r="O152" t="e">
        <f>_xlfn.XLOOKUP(A152,[1]!Fleksi2022[Ansvar],[1]!Fleksi2022[Tjenesteområde])</f>
        <v>#REF!</v>
      </c>
    </row>
    <row r="153" spans="1:15" x14ac:dyDescent="0.25">
      <c r="A153">
        <v>2335</v>
      </c>
      <c r="B153" t="s">
        <v>71</v>
      </c>
      <c r="C153">
        <v>2022</v>
      </c>
      <c r="D153" t="s">
        <v>192</v>
      </c>
      <c r="E153">
        <v>10</v>
      </c>
      <c r="F153" t="s">
        <v>109</v>
      </c>
      <c r="G153">
        <v>1099</v>
      </c>
      <c r="H153" t="s">
        <v>113</v>
      </c>
      <c r="I153" t="s">
        <v>3</v>
      </c>
      <c r="J153" t="s">
        <v>111</v>
      </c>
      <c r="K153" s="1">
        <v>3424</v>
      </c>
      <c r="L153" s="1">
        <v>17207</v>
      </c>
      <c r="M153" t="e">
        <f>_xlfn.XLOOKUP(A153,[1]!Fleksi2022[Ansvar],[1]!Fleksi2022[Virksomhet])</f>
        <v>#REF!</v>
      </c>
      <c r="N153" t="e">
        <f>_xlfn.XLOOKUP(A153,[1]!Fleksi2022[Ansvar],[1]!Fleksi2022[1B])</f>
        <v>#REF!</v>
      </c>
      <c r="O153" t="e">
        <f>_xlfn.XLOOKUP(A153,[1]!Fleksi2022[Ansvar],[1]!Fleksi2022[Tjenesteområde])</f>
        <v>#REF!</v>
      </c>
    </row>
    <row r="154" spans="1:15" x14ac:dyDescent="0.25">
      <c r="A154">
        <v>246810</v>
      </c>
      <c r="B154" t="s">
        <v>312</v>
      </c>
      <c r="C154">
        <v>2010</v>
      </c>
      <c r="D154" t="s">
        <v>291</v>
      </c>
      <c r="E154">
        <v>10</v>
      </c>
      <c r="F154" t="s">
        <v>109</v>
      </c>
      <c r="G154">
        <v>1022</v>
      </c>
      <c r="H154" t="s">
        <v>174</v>
      </c>
      <c r="I154" t="s">
        <v>4</v>
      </c>
      <c r="J154" t="s">
        <v>112</v>
      </c>
      <c r="K154" s="1">
        <v>0</v>
      </c>
      <c r="L154" s="1">
        <v>16621</v>
      </c>
      <c r="M154" t="e">
        <f>_xlfn.XLOOKUP(A154,[1]!Fleksi2022[Ansvar],[1]!Fleksi2022[Virksomhet])</f>
        <v>#REF!</v>
      </c>
      <c r="N154" t="e">
        <f>_xlfn.XLOOKUP(A154,[1]!Fleksi2022[Ansvar],[1]!Fleksi2022[1B])</f>
        <v>#REF!</v>
      </c>
      <c r="O154" t="e">
        <f>_xlfn.XLOOKUP(A154,[1]!Fleksi2022[Ansvar],[1]!Fleksi2022[Tjenesteområde])</f>
        <v>#REF!</v>
      </c>
    </row>
    <row r="155" spans="1:15" x14ac:dyDescent="0.25">
      <c r="A155">
        <v>246110</v>
      </c>
      <c r="B155" t="s">
        <v>290</v>
      </c>
      <c r="C155">
        <v>2010</v>
      </c>
      <c r="D155" t="s">
        <v>291</v>
      </c>
      <c r="E155">
        <v>10</v>
      </c>
      <c r="F155" t="s">
        <v>109</v>
      </c>
      <c r="G155">
        <v>1040</v>
      </c>
      <c r="H155" t="s">
        <v>110</v>
      </c>
      <c r="I155" t="s">
        <v>3</v>
      </c>
      <c r="J155" t="s">
        <v>111</v>
      </c>
      <c r="K155" s="1">
        <v>92007</v>
      </c>
      <c r="L155" s="1">
        <v>16515</v>
      </c>
      <c r="M155" t="e">
        <f>_xlfn.XLOOKUP(A155,[1]!Fleksi2022[Ansvar],[1]!Fleksi2022[Virksomhet])</f>
        <v>#REF!</v>
      </c>
      <c r="N155" t="e">
        <f>_xlfn.XLOOKUP(A155,[1]!Fleksi2022[Ansvar],[1]!Fleksi2022[1B])</f>
        <v>#REF!</v>
      </c>
      <c r="O155" t="e">
        <f>_xlfn.XLOOKUP(A155,[1]!Fleksi2022[Ansvar],[1]!Fleksi2022[Tjenesteområde])</f>
        <v>#REF!</v>
      </c>
    </row>
    <row r="156" spans="1:15" x14ac:dyDescent="0.25">
      <c r="A156">
        <v>320311</v>
      </c>
      <c r="B156" t="s">
        <v>375</v>
      </c>
      <c r="C156">
        <v>2530</v>
      </c>
      <c r="D156" t="s">
        <v>330</v>
      </c>
      <c r="E156">
        <v>10</v>
      </c>
      <c r="F156" t="s">
        <v>109</v>
      </c>
      <c r="G156">
        <v>1099</v>
      </c>
      <c r="H156" t="s">
        <v>113</v>
      </c>
      <c r="I156" t="s">
        <v>3</v>
      </c>
      <c r="J156" t="s">
        <v>111</v>
      </c>
      <c r="K156" s="1">
        <v>17727</v>
      </c>
      <c r="L156" s="1">
        <v>16418</v>
      </c>
      <c r="M156" t="e">
        <f>_xlfn.XLOOKUP(A156,[1]!Fleksi2022[Ansvar],[1]!Fleksi2022[Virksomhet])</f>
        <v>#REF!</v>
      </c>
      <c r="N156" t="e">
        <f>_xlfn.XLOOKUP(A156,[1]!Fleksi2022[Ansvar],[1]!Fleksi2022[1B])</f>
        <v>#REF!</v>
      </c>
      <c r="O156" t="e">
        <f>_xlfn.XLOOKUP(A156,[1]!Fleksi2022[Ansvar],[1]!Fleksi2022[Tjenesteområde])</f>
        <v>#REF!</v>
      </c>
    </row>
    <row r="157" spans="1:15" x14ac:dyDescent="0.25">
      <c r="A157">
        <v>320531</v>
      </c>
      <c r="B157" t="s">
        <v>426</v>
      </c>
      <c r="C157">
        <v>2542</v>
      </c>
      <c r="D157" t="s">
        <v>333</v>
      </c>
      <c r="E157">
        <v>10</v>
      </c>
      <c r="F157" t="s">
        <v>109</v>
      </c>
      <c r="G157">
        <v>1040</v>
      </c>
      <c r="H157" t="s">
        <v>110</v>
      </c>
      <c r="I157" t="s">
        <v>3</v>
      </c>
      <c r="J157" t="s">
        <v>111</v>
      </c>
      <c r="K157" s="1">
        <v>225649</v>
      </c>
      <c r="L157" s="1">
        <v>16200</v>
      </c>
      <c r="M157" t="e">
        <f>_xlfn.XLOOKUP(A157,[1]!Fleksi2022[Ansvar],[1]!Fleksi2022[Virksomhet])</f>
        <v>#REF!</v>
      </c>
      <c r="N157" t="e">
        <f>_xlfn.XLOOKUP(A157,[1]!Fleksi2022[Ansvar],[1]!Fleksi2022[1B])</f>
        <v>#REF!</v>
      </c>
      <c r="O157" t="e">
        <f>_xlfn.XLOOKUP(A157,[1]!Fleksi2022[Ansvar],[1]!Fleksi2022[Tjenesteområde])</f>
        <v>#REF!</v>
      </c>
    </row>
    <row r="158" spans="1:15" x14ac:dyDescent="0.25">
      <c r="A158">
        <v>2336</v>
      </c>
      <c r="B158" t="s">
        <v>208</v>
      </c>
      <c r="C158">
        <v>2020</v>
      </c>
      <c r="D158" t="s">
        <v>172</v>
      </c>
      <c r="E158">
        <v>10</v>
      </c>
      <c r="F158" t="s">
        <v>109</v>
      </c>
      <c r="G158">
        <v>1099</v>
      </c>
      <c r="H158" t="s">
        <v>113</v>
      </c>
      <c r="I158" t="s">
        <v>3</v>
      </c>
      <c r="J158" t="s">
        <v>111</v>
      </c>
      <c r="K158" s="1">
        <v>123769</v>
      </c>
      <c r="L158" s="1">
        <v>16104</v>
      </c>
      <c r="M158" t="e">
        <f>_xlfn.XLOOKUP(A158,[1]!Fleksi2022[Ansvar],[1]!Fleksi2022[Virksomhet])</f>
        <v>#REF!</v>
      </c>
      <c r="N158" t="e">
        <f>_xlfn.XLOOKUP(A158,[1]!Fleksi2022[Ansvar],[1]!Fleksi2022[1B])</f>
        <v>#REF!</v>
      </c>
      <c r="O158" t="e">
        <f>_xlfn.XLOOKUP(A158,[1]!Fleksi2022[Ansvar],[1]!Fleksi2022[Tjenesteområde])</f>
        <v>#REF!</v>
      </c>
    </row>
    <row r="159" spans="1:15" x14ac:dyDescent="0.25">
      <c r="A159">
        <v>2312</v>
      </c>
      <c r="B159" t="s">
        <v>188</v>
      </c>
      <c r="C159">
        <v>2020</v>
      </c>
      <c r="D159" t="s">
        <v>172</v>
      </c>
      <c r="E159">
        <v>10</v>
      </c>
      <c r="F159" t="s">
        <v>109</v>
      </c>
      <c r="G159">
        <v>1020</v>
      </c>
      <c r="H159" t="s">
        <v>173</v>
      </c>
      <c r="I159" t="s">
        <v>3</v>
      </c>
      <c r="J159" t="s">
        <v>111</v>
      </c>
      <c r="K159" s="1">
        <v>261622</v>
      </c>
      <c r="L159" s="1">
        <v>16102</v>
      </c>
      <c r="M159" t="e">
        <f>_xlfn.XLOOKUP(A159,[1]!Fleksi2022[Ansvar],[1]!Fleksi2022[Virksomhet])</f>
        <v>#REF!</v>
      </c>
      <c r="N159" t="e">
        <f>_xlfn.XLOOKUP(A159,[1]!Fleksi2022[Ansvar],[1]!Fleksi2022[1B])</f>
        <v>#REF!</v>
      </c>
      <c r="O159" t="e">
        <f>_xlfn.XLOOKUP(A159,[1]!Fleksi2022[Ansvar],[1]!Fleksi2022[Tjenesteområde])</f>
        <v>#REF!</v>
      </c>
    </row>
    <row r="160" spans="1:15" x14ac:dyDescent="0.25">
      <c r="A160">
        <v>320502</v>
      </c>
      <c r="B160" t="s">
        <v>415</v>
      </c>
      <c r="C160">
        <v>2542</v>
      </c>
      <c r="D160" t="s">
        <v>333</v>
      </c>
      <c r="E160">
        <v>10</v>
      </c>
      <c r="F160" t="s">
        <v>109</v>
      </c>
      <c r="G160">
        <v>1040</v>
      </c>
      <c r="H160" t="s">
        <v>110</v>
      </c>
      <c r="I160" t="s">
        <v>3</v>
      </c>
      <c r="J160" t="s">
        <v>111</v>
      </c>
      <c r="K160" s="1">
        <v>107053</v>
      </c>
      <c r="L160" s="1">
        <v>15925</v>
      </c>
      <c r="M160" t="e">
        <f>_xlfn.XLOOKUP(A160,[1]!Fleksi2022[Ansvar],[1]!Fleksi2022[Virksomhet])</f>
        <v>#REF!</v>
      </c>
      <c r="N160" t="e">
        <f>_xlfn.XLOOKUP(A160,[1]!Fleksi2022[Ansvar],[1]!Fleksi2022[1B])</f>
        <v>#REF!</v>
      </c>
      <c r="O160" t="e">
        <f>_xlfn.XLOOKUP(A160,[1]!Fleksi2022[Ansvar],[1]!Fleksi2022[Tjenesteområde])</f>
        <v>#REF!</v>
      </c>
    </row>
    <row r="161" spans="1:15" x14ac:dyDescent="0.25">
      <c r="A161">
        <v>3151</v>
      </c>
      <c r="B161" t="s">
        <v>18</v>
      </c>
      <c r="C161">
        <v>2414</v>
      </c>
      <c r="D161" t="s">
        <v>226</v>
      </c>
      <c r="E161">
        <v>10</v>
      </c>
      <c r="F161" t="s">
        <v>109</v>
      </c>
      <c r="G161">
        <v>1090</v>
      </c>
      <c r="H161" t="s">
        <v>141</v>
      </c>
      <c r="I161" t="s">
        <v>4</v>
      </c>
      <c r="J161" t="s">
        <v>112</v>
      </c>
      <c r="K161" s="1">
        <v>30614</v>
      </c>
      <c r="L161" s="1">
        <v>15859</v>
      </c>
      <c r="M161" t="e">
        <f>_xlfn.XLOOKUP(A161,[1]!Fleksi2022[Ansvar],[1]!Fleksi2022[Virksomhet])</f>
        <v>#REF!</v>
      </c>
      <c r="N161" t="e">
        <f>_xlfn.XLOOKUP(A161,[1]!Fleksi2022[Ansvar],[1]!Fleksi2022[1B])</f>
        <v>#REF!</v>
      </c>
      <c r="O161" t="e">
        <f>_xlfn.XLOOKUP(A161,[1]!Fleksi2022[Ansvar],[1]!Fleksi2022[Tjenesteområde])</f>
        <v>#REF!</v>
      </c>
    </row>
    <row r="162" spans="1:15" x14ac:dyDescent="0.25">
      <c r="A162">
        <v>2313</v>
      </c>
      <c r="B162" t="s">
        <v>189</v>
      </c>
      <c r="C162">
        <v>2020</v>
      </c>
      <c r="D162" t="s">
        <v>172</v>
      </c>
      <c r="E162">
        <v>10</v>
      </c>
      <c r="F162" t="s">
        <v>109</v>
      </c>
      <c r="G162">
        <v>1020</v>
      </c>
      <c r="H162" t="s">
        <v>173</v>
      </c>
      <c r="I162" t="s">
        <v>3</v>
      </c>
      <c r="J162" t="s">
        <v>111</v>
      </c>
      <c r="K162" s="1">
        <v>18586</v>
      </c>
      <c r="L162" s="1">
        <v>15818</v>
      </c>
      <c r="M162" t="e">
        <f>_xlfn.XLOOKUP(A162,[1]!Fleksi2022[Ansvar],[1]!Fleksi2022[Virksomhet])</f>
        <v>#REF!</v>
      </c>
      <c r="N162" t="e">
        <f>_xlfn.XLOOKUP(A162,[1]!Fleksi2022[Ansvar],[1]!Fleksi2022[1B])</f>
        <v>#REF!</v>
      </c>
      <c r="O162" t="e">
        <f>_xlfn.XLOOKUP(A162,[1]!Fleksi2022[Ansvar],[1]!Fleksi2022[Tjenesteområde])</f>
        <v>#REF!</v>
      </c>
    </row>
    <row r="163" spans="1:15" x14ac:dyDescent="0.25">
      <c r="A163">
        <v>320510</v>
      </c>
      <c r="B163" t="s">
        <v>419</v>
      </c>
      <c r="C163">
        <v>2533</v>
      </c>
      <c r="D163" t="s">
        <v>420</v>
      </c>
      <c r="E163">
        <v>10</v>
      </c>
      <c r="F163" t="s">
        <v>109</v>
      </c>
      <c r="G163">
        <v>1020</v>
      </c>
      <c r="H163" t="s">
        <v>173</v>
      </c>
      <c r="I163" t="s">
        <v>4</v>
      </c>
      <c r="J163" t="s">
        <v>112</v>
      </c>
      <c r="K163" s="1">
        <v>33894</v>
      </c>
      <c r="L163" s="1">
        <v>15762</v>
      </c>
      <c r="M163" t="e">
        <f>_xlfn.XLOOKUP(A163,[1]!Fleksi2022[Ansvar],[1]!Fleksi2022[Virksomhet])</f>
        <v>#REF!</v>
      </c>
      <c r="N163" t="e">
        <f>_xlfn.XLOOKUP(A163,[1]!Fleksi2022[Ansvar],[1]!Fleksi2022[1B])</f>
        <v>#REF!</v>
      </c>
      <c r="O163" t="e">
        <f>_xlfn.XLOOKUP(A163,[1]!Fleksi2022[Ansvar],[1]!Fleksi2022[Tjenesteområde])</f>
        <v>#REF!</v>
      </c>
    </row>
    <row r="164" spans="1:15" x14ac:dyDescent="0.25">
      <c r="A164">
        <v>320167</v>
      </c>
      <c r="B164" t="s">
        <v>364</v>
      </c>
      <c r="C164">
        <v>2530</v>
      </c>
      <c r="D164" t="s">
        <v>330</v>
      </c>
      <c r="E164">
        <v>10</v>
      </c>
      <c r="F164" t="s">
        <v>109</v>
      </c>
      <c r="G164">
        <v>1040</v>
      </c>
      <c r="H164" t="s">
        <v>110</v>
      </c>
      <c r="I164" t="s">
        <v>3</v>
      </c>
      <c r="J164" t="s">
        <v>111</v>
      </c>
      <c r="K164" s="1">
        <v>190012</v>
      </c>
      <c r="L164" s="1">
        <v>15658</v>
      </c>
      <c r="M164" t="e">
        <f>_xlfn.XLOOKUP(A164,[1]!Fleksi2022[Ansvar],[1]!Fleksi2022[Virksomhet])</f>
        <v>#REF!</v>
      </c>
      <c r="N164" t="e">
        <f>_xlfn.XLOOKUP(A164,[1]!Fleksi2022[Ansvar],[1]!Fleksi2022[1B])</f>
        <v>#REF!</v>
      </c>
      <c r="O164" t="e">
        <f>_xlfn.XLOOKUP(A164,[1]!Fleksi2022[Ansvar],[1]!Fleksi2022[Tjenesteområde])</f>
        <v>#REF!</v>
      </c>
    </row>
    <row r="165" spans="1:15" x14ac:dyDescent="0.25">
      <c r="A165">
        <v>246320</v>
      </c>
      <c r="B165" t="s">
        <v>299</v>
      </c>
      <c r="C165">
        <v>2010</v>
      </c>
      <c r="D165" t="s">
        <v>291</v>
      </c>
      <c r="E165">
        <v>10</v>
      </c>
      <c r="F165" t="s">
        <v>109</v>
      </c>
      <c r="G165">
        <v>1099</v>
      </c>
      <c r="H165" t="s">
        <v>113</v>
      </c>
      <c r="I165" t="s">
        <v>3</v>
      </c>
      <c r="J165" t="s">
        <v>111</v>
      </c>
      <c r="K165" s="1">
        <v>55832</v>
      </c>
      <c r="L165" s="1">
        <v>15608</v>
      </c>
      <c r="M165" t="e">
        <f>_xlfn.XLOOKUP(A165,[1]!Fleksi2022[Ansvar],[1]!Fleksi2022[Virksomhet])</f>
        <v>#REF!</v>
      </c>
      <c r="N165" t="e">
        <f>_xlfn.XLOOKUP(A165,[1]!Fleksi2022[Ansvar],[1]!Fleksi2022[1B])</f>
        <v>#REF!</v>
      </c>
      <c r="O165" t="e">
        <f>_xlfn.XLOOKUP(A165,[1]!Fleksi2022[Ansvar],[1]!Fleksi2022[Tjenesteområde])</f>
        <v>#REF!</v>
      </c>
    </row>
    <row r="166" spans="1:15" x14ac:dyDescent="0.25">
      <c r="A166">
        <v>2345</v>
      </c>
      <c r="B166" t="s">
        <v>219</v>
      </c>
      <c r="C166">
        <v>2020</v>
      </c>
      <c r="D166" t="s">
        <v>172</v>
      </c>
      <c r="E166">
        <v>10</v>
      </c>
      <c r="F166" t="s">
        <v>109</v>
      </c>
      <c r="G166">
        <v>1099</v>
      </c>
      <c r="H166" t="s">
        <v>113</v>
      </c>
      <c r="I166" t="s">
        <v>3</v>
      </c>
      <c r="J166" t="s">
        <v>111</v>
      </c>
      <c r="K166" s="1">
        <v>59560</v>
      </c>
      <c r="L166" s="1">
        <v>15463</v>
      </c>
      <c r="M166" t="e">
        <f>_xlfn.XLOOKUP(A166,[1]!Fleksi2022[Ansvar],[1]!Fleksi2022[Virksomhet])</f>
        <v>#REF!</v>
      </c>
      <c r="N166" t="e">
        <f>_xlfn.XLOOKUP(A166,[1]!Fleksi2022[Ansvar],[1]!Fleksi2022[1B])</f>
        <v>#REF!</v>
      </c>
      <c r="O166" t="e">
        <f>_xlfn.XLOOKUP(A166,[1]!Fleksi2022[Ansvar],[1]!Fleksi2022[Tjenesteområde])</f>
        <v>#REF!</v>
      </c>
    </row>
    <row r="167" spans="1:15" x14ac:dyDescent="0.25">
      <c r="A167">
        <v>320470</v>
      </c>
      <c r="B167" t="s">
        <v>405</v>
      </c>
      <c r="C167">
        <v>2541</v>
      </c>
      <c r="D167" t="s">
        <v>327</v>
      </c>
      <c r="E167">
        <v>10</v>
      </c>
      <c r="F167" t="s">
        <v>109</v>
      </c>
      <c r="G167">
        <v>1040</v>
      </c>
      <c r="H167" t="s">
        <v>110</v>
      </c>
      <c r="I167" t="s">
        <v>3</v>
      </c>
      <c r="J167" t="s">
        <v>111</v>
      </c>
      <c r="K167" s="1">
        <v>140167</v>
      </c>
      <c r="L167" s="1">
        <v>15444</v>
      </c>
      <c r="M167" t="e">
        <f>_xlfn.XLOOKUP(A167,[1]!Fleksi2022[Ansvar],[1]!Fleksi2022[Virksomhet])</f>
        <v>#REF!</v>
      </c>
      <c r="N167" t="e">
        <f>_xlfn.XLOOKUP(A167,[1]!Fleksi2022[Ansvar],[1]!Fleksi2022[1B])</f>
        <v>#REF!</v>
      </c>
      <c r="O167" t="e">
        <f>_xlfn.XLOOKUP(A167,[1]!Fleksi2022[Ansvar],[1]!Fleksi2022[Tjenesteområde])</f>
        <v>#REF!</v>
      </c>
    </row>
    <row r="168" spans="1:15" x14ac:dyDescent="0.25">
      <c r="A168">
        <v>2317</v>
      </c>
      <c r="B168" t="s">
        <v>194</v>
      </c>
      <c r="C168">
        <v>2020</v>
      </c>
      <c r="D168" t="s">
        <v>172</v>
      </c>
      <c r="E168">
        <v>10</v>
      </c>
      <c r="F168" t="s">
        <v>109</v>
      </c>
      <c r="G168">
        <v>1040</v>
      </c>
      <c r="H168" t="s">
        <v>110</v>
      </c>
      <c r="I168" t="s">
        <v>3</v>
      </c>
      <c r="J168" t="s">
        <v>111</v>
      </c>
      <c r="K168" s="1">
        <v>61823</v>
      </c>
      <c r="L168" s="1">
        <v>15352</v>
      </c>
      <c r="M168" t="e">
        <f>_xlfn.XLOOKUP(A168,[1]!Fleksi2022[Ansvar],[1]!Fleksi2022[Virksomhet])</f>
        <v>#REF!</v>
      </c>
      <c r="N168" t="e">
        <f>_xlfn.XLOOKUP(A168,[1]!Fleksi2022[Ansvar],[1]!Fleksi2022[1B])</f>
        <v>#REF!</v>
      </c>
      <c r="O168" t="e">
        <f>_xlfn.XLOOKUP(A168,[1]!Fleksi2022[Ansvar],[1]!Fleksi2022[Tjenesteområde])</f>
        <v>#REF!</v>
      </c>
    </row>
    <row r="169" spans="1:15" x14ac:dyDescent="0.25">
      <c r="A169">
        <v>320170</v>
      </c>
      <c r="B169" t="s">
        <v>367</v>
      </c>
      <c r="C169">
        <v>2530</v>
      </c>
      <c r="D169" t="s">
        <v>330</v>
      </c>
      <c r="E169">
        <v>10</v>
      </c>
      <c r="F169" t="s">
        <v>109</v>
      </c>
      <c r="G169">
        <v>1040</v>
      </c>
      <c r="H169" t="s">
        <v>110</v>
      </c>
      <c r="I169" t="s">
        <v>3</v>
      </c>
      <c r="J169" t="s">
        <v>111</v>
      </c>
      <c r="K169" s="1">
        <v>97093</v>
      </c>
      <c r="L169" s="1">
        <v>15211</v>
      </c>
      <c r="M169" t="e">
        <f>_xlfn.XLOOKUP(A169,[1]!Fleksi2022[Ansvar],[1]!Fleksi2022[Virksomhet])</f>
        <v>#REF!</v>
      </c>
      <c r="N169" t="e">
        <f>_xlfn.XLOOKUP(A169,[1]!Fleksi2022[Ansvar],[1]!Fleksi2022[1B])</f>
        <v>#REF!</v>
      </c>
      <c r="O169" t="e">
        <f>_xlfn.XLOOKUP(A169,[1]!Fleksi2022[Ansvar],[1]!Fleksi2022[Tjenesteområde])</f>
        <v>#REF!</v>
      </c>
    </row>
    <row r="170" spans="1:15" x14ac:dyDescent="0.25">
      <c r="A170">
        <v>320552</v>
      </c>
      <c r="B170" t="s">
        <v>437</v>
      </c>
      <c r="C170">
        <v>2542</v>
      </c>
      <c r="D170" t="s">
        <v>333</v>
      </c>
      <c r="E170">
        <v>10</v>
      </c>
      <c r="F170" t="s">
        <v>109</v>
      </c>
      <c r="G170">
        <v>1099</v>
      </c>
      <c r="H170" t="s">
        <v>113</v>
      </c>
      <c r="I170" t="s">
        <v>4</v>
      </c>
      <c r="J170" t="s">
        <v>112</v>
      </c>
      <c r="K170" s="1">
        <v>0</v>
      </c>
      <c r="L170" s="1">
        <v>14960</v>
      </c>
      <c r="M170" t="e">
        <f>_xlfn.XLOOKUP(A170,[1]!Fleksi2022[Ansvar],[1]!Fleksi2022[Virksomhet])</f>
        <v>#REF!</v>
      </c>
      <c r="N170" t="e">
        <f>_xlfn.XLOOKUP(A170,[1]!Fleksi2022[Ansvar],[1]!Fleksi2022[1B])</f>
        <v>#REF!</v>
      </c>
      <c r="O170" t="e">
        <f>_xlfn.XLOOKUP(A170,[1]!Fleksi2022[Ansvar],[1]!Fleksi2022[Tjenesteområde])</f>
        <v>#REF!</v>
      </c>
    </row>
    <row r="171" spans="1:15" x14ac:dyDescent="0.25">
      <c r="A171">
        <v>2315</v>
      </c>
      <c r="B171" t="s">
        <v>191</v>
      </c>
      <c r="C171">
        <v>2020</v>
      </c>
      <c r="D171" t="s">
        <v>172</v>
      </c>
      <c r="E171">
        <v>10</v>
      </c>
      <c r="F171" t="s">
        <v>109</v>
      </c>
      <c r="G171">
        <v>1090</v>
      </c>
      <c r="H171" t="s">
        <v>141</v>
      </c>
      <c r="I171" t="s">
        <v>3</v>
      </c>
      <c r="J171" t="s">
        <v>111</v>
      </c>
      <c r="K171" s="1">
        <v>45386</v>
      </c>
      <c r="L171" s="1">
        <v>14936</v>
      </c>
      <c r="M171" t="e">
        <f>_xlfn.XLOOKUP(A171,[1]!Fleksi2022[Ansvar],[1]!Fleksi2022[Virksomhet])</f>
        <v>#REF!</v>
      </c>
      <c r="N171" t="e">
        <f>_xlfn.XLOOKUP(A171,[1]!Fleksi2022[Ansvar],[1]!Fleksi2022[1B])</f>
        <v>#REF!</v>
      </c>
      <c r="O171" t="e">
        <f>_xlfn.XLOOKUP(A171,[1]!Fleksi2022[Ansvar],[1]!Fleksi2022[Tjenesteområde])</f>
        <v>#REF!</v>
      </c>
    </row>
    <row r="172" spans="1:15" x14ac:dyDescent="0.25">
      <c r="A172">
        <v>320382</v>
      </c>
      <c r="B172" t="s">
        <v>392</v>
      </c>
      <c r="C172">
        <v>2530</v>
      </c>
      <c r="D172" t="s">
        <v>330</v>
      </c>
      <c r="E172">
        <v>10</v>
      </c>
      <c r="F172" t="s">
        <v>109</v>
      </c>
      <c r="G172">
        <v>1040</v>
      </c>
      <c r="H172" t="s">
        <v>110</v>
      </c>
      <c r="I172" t="s">
        <v>3</v>
      </c>
      <c r="J172" t="s">
        <v>111</v>
      </c>
      <c r="K172" s="1">
        <v>134007</v>
      </c>
      <c r="L172" s="1">
        <v>14915</v>
      </c>
      <c r="M172" t="e">
        <f>_xlfn.XLOOKUP(A172,[1]!Fleksi2022[Ansvar],[1]!Fleksi2022[Virksomhet])</f>
        <v>#REF!</v>
      </c>
      <c r="N172" t="e">
        <f>_xlfn.XLOOKUP(A172,[1]!Fleksi2022[Ansvar],[1]!Fleksi2022[1B])</f>
        <v>#REF!</v>
      </c>
      <c r="O172" t="e">
        <f>_xlfn.XLOOKUP(A172,[1]!Fleksi2022[Ansvar],[1]!Fleksi2022[Tjenesteområde])</f>
        <v>#REF!</v>
      </c>
    </row>
    <row r="173" spans="1:15" x14ac:dyDescent="0.25">
      <c r="A173">
        <v>247220</v>
      </c>
      <c r="B173" t="s">
        <v>321</v>
      </c>
      <c r="C173">
        <v>2010</v>
      </c>
      <c r="D173" t="s">
        <v>291</v>
      </c>
      <c r="E173">
        <v>10</v>
      </c>
      <c r="F173" t="s">
        <v>109</v>
      </c>
      <c r="G173">
        <v>1040</v>
      </c>
      <c r="H173" t="s">
        <v>110</v>
      </c>
      <c r="I173" t="s">
        <v>3</v>
      </c>
      <c r="J173" t="s">
        <v>111</v>
      </c>
      <c r="K173" s="1">
        <v>64014</v>
      </c>
      <c r="L173" s="1">
        <v>14827</v>
      </c>
      <c r="M173" t="e">
        <f>_xlfn.XLOOKUP(A173,[1]!Fleksi2022[Ansvar],[1]!Fleksi2022[Virksomhet])</f>
        <v>#REF!</v>
      </c>
      <c r="N173" t="e">
        <f>_xlfn.XLOOKUP(A173,[1]!Fleksi2022[Ansvar],[1]!Fleksi2022[1B])</f>
        <v>#REF!</v>
      </c>
      <c r="O173" t="e">
        <f>_xlfn.XLOOKUP(A173,[1]!Fleksi2022[Ansvar],[1]!Fleksi2022[Tjenesteområde])</f>
        <v>#REF!</v>
      </c>
    </row>
    <row r="174" spans="1:15" x14ac:dyDescent="0.25">
      <c r="A174">
        <v>1500</v>
      </c>
      <c r="B174" t="s">
        <v>90</v>
      </c>
      <c r="C174">
        <v>1226</v>
      </c>
      <c r="D174" t="s">
        <v>168</v>
      </c>
      <c r="E174">
        <v>10</v>
      </c>
      <c r="F174" t="s">
        <v>109</v>
      </c>
      <c r="G174">
        <v>1030</v>
      </c>
      <c r="H174" t="s">
        <v>157</v>
      </c>
      <c r="I174" t="s">
        <v>4</v>
      </c>
      <c r="J174" t="s">
        <v>112</v>
      </c>
      <c r="K174" s="1">
        <v>27399</v>
      </c>
      <c r="L174" s="1">
        <v>14780</v>
      </c>
      <c r="M174" t="e">
        <f>_xlfn.XLOOKUP(A174,[1]!Fleksi2022[Ansvar],[1]!Fleksi2022[Virksomhet])</f>
        <v>#REF!</v>
      </c>
      <c r="N174" t="e">
        <f>_xlfn.XLOOKUP(A174,[1]!Fleksi2022[Ansvar],[1]!Fleksi2022[1B])</f>
        <v>#REF!</v>
      </c>
      <c r="O174" t="e">
        <f>_xlfn.XLOOKUP(A174,[1]!Fleksi2022[Ansvar],[1]!Fleksi2022[Tjenesteområde])</f>
        <v>#REF!</v>
      </c>
    </row>
    <row r="175" spans="1:15" x14ac:dyDescent="0.25">
      <c r="A175">
        <v>1424</v>
      </c>
      <c r="B175" t="s">
        <v>151</v>
      </c>
      <c r="C175">
        <v>2012</v>
      </c>
      <c r="D175" t="s">
        <v>153</v>
      </c>
      <c r="E175">
        <v>10</v>
      </c>
      <c r="F175" t="s">
        <v>109</v>
      </c>
      <c r="G175">
        <v>1099</v>
      </c>
      <c r="H175" t="s">
        <v>113</v>
      </c>
      <c r="I175" t="s">
        <v>4</v>
      </c>
      <c r="J175" t="s">
        <v>112</v>
      </c>
      <c r="K175" s="1">
        <v>223214</v>
      </c>
      <c r="L175" s="1">
        <v>14629</v>
      </c>
      <c r="M175" t="e">
        <f>_xlfn.XLOOKUP(A175,[1]!Fleksi2022[Ansvar],[1]!Fleksi2022[Virksomhet])</f>
        <v>#REF!</v>
      </c>
      <c r="N175" t="e">
        <f>_xlfn.XLOOKUP(A175,[1]!Fleksi2022[Ansvar],[1]!Fleksi2022[1B])</f>
        <v>#REF!</v>
      </c>
      <c r="O175" t="e">
        <f>_xlfn.XLOOKUP(A175,[1]!Fleksi2022[Ansvar],[1]!Fleksi2022[Tjenesteområde])</f>
        <v>#REF!</v>
      </c>
    </row>
    <row r="176" spans="1:15" x14ac:dyDescent="0.25">
      <c r="A176">
        <v>3151</v>
      </c>
      <c r="B176" t="s">
        <v>18</v>
      </c>
      <c r="C176">
        <v>2414</v>
      </c>
      <c r="D176" t="s">
        <v>226</v>
      </c>
      <c r="E176">
        <v>10</v>
      </c>
      <c r="F176" t="s">
        <v>109</v>
      </c>
      <c r="G176">
        <v>1012</v>
      </c>
      <c r="H176" t="s">
        <v>128</v>
      </c>
      <c r="I176" t="s">
        <v>4</v>
      </c>
      <c r="J176" t="s">
        <v>112</v>
      </c>
      <c r="K176" s="1">
        <v>31784</v>
      </c>
      <c r="L176" s="1">
        <v>14285</v>
      </c>
      <c r="M176" t="e">
        <f>_xlfn.XLOOKUP(A176,[1]!Fleksi2022[Ansvar],[1]!Fleksi2022[Virksomhet])</f>
        <v>#REF!</v>
      </c>
      <c r="N176" t="e">
        <f>_xlfn.XLOOKUP(A176,[1]!Fleksi2022[Ansvar],[1]!Fleksi2022[1B])</f>
        <v>#REF!</v>
      </c>
      <c r="O176" t="e">
        <f>_xlfn.XLOOKUP(A176,[1]!Fleksi2022[Ansvar],[1]!Fleksi2022[Tjenesteområde])</f>
        <v>#REF!</v>
      </c>
    </row>
    <row r="177" spans="1:15" x14ac:dyDescent="0.25">
      <c r="A177">
        <v>3151</v>
      </c>
      <c r="B177" t="s">
        <v>18</v>
      </c>
      <c r="C177">
        <v>2414</v>
      </c>
      <c r="D177" t="s">
        <v>226</v>
      </c>
      <c r="E177">
        <v>10</v>
      </c>
      <c r="F177" t="s">
        <v>109</v>
      </c>
      <c r="G177">
        <v>1040</v>
      </c>
      <c r="H177" t="s">
        <v>110</v>
      </c>
      <c r="I177" t="s">
        <v>4</v>
      </c>
      <c r="J177" t="s">
        <v>112</v>
      </c>
      <c r="K177" s="1">
        <v>90165</v>
      </c>
      <c r="L177" s="1">
        <v>14278</v>
      </c>
      <c r="M177" t="e">
        <f>_xlfn.XLOOKUP(A177,[1]!Fleksi2022[Ansvar],[1]!Fleksi2022[Virksomhet])</f>
        <v>#REF!</v>
      </c>
      <c r="N177" t="e">
        <f>_xlfn.XLOOKUP(A177,[1]!Fleksi2022[Ansvar],[1]!Fleksi2022[1B])</f>
        <v>#REF!</v>
      </c>
      <c r="O177" t="e">
        <f>_xlfn.XLOOKUP(A177,[1]!Fleksi2022[Ansvar],[1]!Fleksi2022[Tjenesteområde])</f>
        <v>#REF!</v>
      </c>
    </row>
    <row r="178" spans="1:15" x14ac:dyDescent="0.25">
      <c r="A178">
        <v>320544</v>
      </c>
      <c r="B178" t="s">
        <v>433</v>
      </c>
      <c r="C178">
        <v>2541</v>
      </c>
      <c r="D178" t="s">
        <v>327</v>
      </c>
      <c r="E178">
        <v>10</v>
      </c>
      <c r="F178" t="s">
        <v>109</v>
      </c>
      <c r="G178">
        <v>1040</v>
      </c>
      <c r="H178" t="s">
        <v>110</v>
      </c>
      <c r="I178" t="s">
        <v>4</v>
      </c>
      <c r="J178" t="s">
        <v>112</v>
      </c>
      <c r="K178" s="1">
        <v>16017</v>
      </c>
      <c r="L178" s="1">
        <v>14105</v>
      </c>
      <c r="M178" t="e">
        <f>_xlfn.XLOOKUP(A178,[1]!Fleksi2022[Ansvar],[1]!Fleksi2022[Virksomhet])</f>
        <v>#REF!</v>
      </c>
      <c r="N178" t="e">
        <f>_xlfn.XLOOKUP(A178,[1]!Fleksi2022[Ansvar],[1]!Fleksi2022[1B])</f>
        <v>#REF!</v>
      </c>
      <c r="O178" t="e">
        <f>_xlfn.XLOOKUP(A178,[1]!Fleksi2022[Ansvar],[1]!Fleksi2022[Tjenesteområde])</f>
        <v>#REF!</v>
      </c>
    </row>
    <row r="179" spans="1:15" x14ac:dyDescent="0.25">
      <c r="A179">
        <v>2348</v>
      </c>
      <c r="B179" t="s">
        <v>49</v>
      </c>
      <c r="C179">
        <v>2020</v>
      </c>
      <c r="D179" t="s">
        <v>172</v>
      </c>
      <c r="E179">
        <v>10</v>
      </c>
      <c r="F179" t="s">
        <v>109</v>
      </c>
      <c r="G179">
        <v>1099</v>
      </c>
      <c r="H179" t="s">
        <v>113</v>
      </c>
      <c r="I179" t="s">
        <v>3</v>
      </c>
      <c r="J179" t="s">
        <v>111</v>
      </c>
      <c r="K179" s="1">
        <v>130301</v>
      </c>
      <c r="L179" s="1">
        <v>14048</v>
      </c>
      <c r="M179" t="e">
        <f>_xlfn.XLOOKUP(A179,[1]!Fleksi2022[Ansvar],[1]!Fleksi2022[Virksomhet])</f>
        <v>#REF!</v>
      </c>
      <c r="N179" t="e">
        <f>_xlfn.XLOOKUP(A179,[1]!Fleksi2022[Ansvar],[1]!Fleksi2022[1B])</f>
        <v>#REF!</v>
      </c>
      <c r="O179" t="e">
        <f>_xlfn.XLOOKUP(A179,[1]!Fleksi2022[Ansvar],[1]!Fleksi2022[Tjenesteområde])</f>
        <v>#REF!</v>
      </c>
    </row>
    <row r="180" spans="1:15" x14ac:dyDescent="0.25">
      <c r="A180">
        <v>320163</v>
      </c>
      <c r="B180" t="s">
        <v>360</v>
      </c>
      <c r="C180">
        <v>2530</v>
      </c>
      <c r="D180" t="s">
        <v>330</v>
      </c>
      <c r="E180">
        <v>10</v>
      </c>
      <c r="F180" t="s">
        <v>109</v>
      </c>
      <c r="G180">
        <v>1020</v>
      </c>
      <c r="H180" t="s">
        <v>173</v>
      </c>
      <c r="I180" t="s">
        <v>4</v>
      </c>
      <c r="J180" t="s">
        <v>112</v>
      </c>
      <c r="K180" s="1">
        <v>47297</v>
      </c>
      <c r="L180" s="1">
        <v>14031</v>
      </c>
      <c r="M180" t="e">
        <f>_xlfn.XLOOKUP(A180,[1]!Fleksi2022[Ansvar],[1]!Fleksi2022[Virksomhet])</f>
        <v>#REF!</v>
      </c>
      <c r="N180" t="e">
        <f>_xlfn.XLOOKUP(A180,[1]!Fleksi2022[Ansvar],[1]!Fleksi2022[1B])</f>
        <v>#REF!</v>
      </c>
      <c r="O180" t="e">
        <f>_xlfn.XLOOKUP(A180,[1]!Fleksi2022[Ansvar],[1]!Fleksi2022[Tjenesteområde])</f>
        <v>#REF!</v>
      </c>
    </row>
    <row r="181" spans="1:15" x14ac:dyDescent="0.25">
      <c r="A181">
        <v>320163</v>
      </c>
      <c r="B181" t="s">
        <v>360</v>
      </c>
      <c r="C181">
        <v>2530</v>
      </c>
      <c r="D181" t="s">
        <v>330</v>
      </c>
      <c r="E181">
        <v>10</v>
      </c>
      <c r="F181" t="s">
        <v>109</v>
      </c>
      <c r="G181">
        <v>1040</v>
      </c>
      <c r="H181" t="s">
        <v>110</v>
      </c>
      <c r="I181" t="s">
        <v>4</v>
      </c>
      <c r="J181" t="s">
        <v>112</v>
      </c>
      <c r="K181" s="1">
        <v>21699</v>
      </c>
      <c r="L181" s="1">
        <v>13945</v>
      </c>
      <c r="M181" t="e">
        <f>_xlfn.XLOOKUP(A181,[1]!Fleksi2022[Ansvar],[1]!Fleksi2022[Virksomhet])</f>
        <v>#REF!</v>
      </c>
      <c r="N181" t="e">
        <f>_xlfn.XLOOKUP(A181,[1]!Fleksi2022[Ansvar],[1]!Fleksi2022[1B])</f>
        <v>#REF!</v>
      </c>
      <c r="O181" t="e">
        <f>_xlfn.XLOOKUP(A181,[1]!Fleksi2022[Ansvar],[1]!Fleksi2022[Tjenesteområde])</f>
        <v>#REF!</v>
      </c>
    </row>
    <row r="182" spans="1:15" x14ac:dyDescent="0.25">
      <c r="A182">
        <v>320472</v>
      </c>
      <c r="B182" t="s">
        <v>406</v>
      </c>
      <c r="C182">
        <v>2541</v>
      </c>
      <c r="D182" t="s">
        <v>327</v>
      </c>
      <c r="E182">
        <v>10</v>
      </c>
      <c r="F182" t="s">
        <v>109</v>
      </c>
      <c r="G182">
        <v>1040</v>
      </c>
      <c r="H182" t="s">
        <v>110</v>
      </c>
      <c r="I182" t="s">
        <v>3</v>
      </c>
      <c r="J182" t="s">
        <v>111</v>
      </c>
      <c r="K182" s="1">
        <v>439365</v>
      </c>
      <c r="L182" s="1">
        <v>13720</v>
      </c>
      <c r="M182" t="e">
        <f>_xlfn.XLOOKUP(A182,[1]!Fleksi2022[Ansvar],[1]!Fleksi2022[Virksomhet])</f>
        <v>#REF!</v>
      </c>
      <c r="N182" t="e">
        <f>_xlfn.XLOOKUP(A182,[1]!Fleksi2022[Ansvar],[1]!Fleksi2022[1B])</f>
        <v>#REF!</v>
      </c>
      <c r="O182" t="e">
        <f>_xlfn.XLOOKUP(A182,[1]!Fleksi2022[Ansvar],[1]!Fleksi2022[Tjenesteområde])</f>
        <v>#REF!</v>
      </c>
    </row>
    <row r="183" spans="1:15" x14ac:dyDescent="0.25">
      <c r="A183">
        <v>320481</v>
      </c>
      <c r="B183" t="s">
        <v>408</v>
      </c>
      <c r="C183">
        <v>2541</v>
      </c>
      <c r="D183" t="s">
        <v>327</v>
      </c>
      <c r="E183">
        <v>10</v>
      </c>
      <c r="F183" t="s">
        <v>109</v>
      </c>
      <c r="G183">
        <v>1040</v>
      </c>
      <c r="H183" t="s">
        <v>110</v>
      </c>
      <c r="I183" t="s">
        <v>3</v>
      </c>
      <c r="J183" t="s">
        <v>111</v>
      </c>
      <c r="K183" s="1">
        <v>163045</v>
      </c>
      <c r="L183" s="1">
        <v>13196</v>
      </c>
      <c r="M183" t="e">
        <f>_xlfn.XLOOKUP(A183,[1]!Fleksi2022[Ansvar],[1]!Fleksi2022[Virksomhet])</f>
        <v>#REF!</v>
      </c>
      <c r="N183" t="e">
        <f>_xlfn.XLOOKUP(A183,[1]!Fleksi2022[Ansvar],[1]!Fleksi2022[1B])</f>
        <v>#REF!</v>
      </c>
      <c r="O183" t="e">
        <f>_xlfn.XLOOKUP(A183,[1]!Fleksi2022[Ansvar],[1]!Fleksi2022[Tjenesteområde])</f>
        <v>#REF!</v>
      </c>
    </row>
    <row r="184" spans="1:15" x14ac:dyDescent="0.25">
      <c r="A184">
        <v>3155</v>
      </c>
      <c r="B184" t="s">
        <v>235</v>
      </c>
      <c r="C184">
        <v>2413</v>
      </c>
      <c r="D184" t="s">
        <v>127</v>
      </c>
      <c r="E184">
        <v>11</v>
      </c>
      <c r="F184" t="s">
        <v>115</v>
      </c>
      <c r="G184">
        <v>1270</v>
      </c>
      <c r="H184" t="s">
        <v>126</v>
      </c>
      <c r="I184" t="s">
        <v>5</v>
      </c>
      <c r="J184" t="s">
        <v>444</v>
      </c>
      <c r="K184" s="1">
        <v>73813</v>
      </c>
      <c r="L184" s="1">
        <v>13104</v>
      </c>
      <c r="M184" t="e">
        <f>_xlfn.XLOOKUP(A184,[1]!Fleksi2022[Ansvar],[1]!Fleksi2022[Virksomhet])</f>
        <v>#REF!</v>
      </c>
      <c r="N184" t="e">
        <f>_xlfn.XLOOKUP(A184,[1]!Fleksi2022[Ansvar],[1]!Fleksi2022[1B])</f>
        <v>#REF!</v>
      </c>
      <c r="O184" t="e">
        <f>_xlfn.XLOOKUP(A184,[1]!Fleksi2022[Ansvar],[1]!Fleksi2022[Tjenesteområde])</f>
        <v>#REF!</v>
      </c>
    </row>
    <row r="185" spans="1:15" x14ac:dyDescent="0.25">
      <c r="A185">
        <v>246920</v>
      </c>
      <c r="B185" t="s">
        <v>316</v>
      </c>
      <c r="C185">
        <v>2010</v>
      </c>
      <c r="D185" t="s">
        <v>291</v>
      </c>
      <c r="E185">
        <v>10</v>
      </c>
      <c r="F185" t="s">
        <v>109</v>
      </c>
      <c r="G185">
        <v>1023</v>
      </c>
      <c r="H185" t="s">
        <v>183</v>
      </c>
      <c r="I185" t="s">
        <v>4</v>
      </c>
      <c r="J185" t="s">
        <v>112</v>
      </c>
      <c r="K185" s="1">
        <v>11392</v>
      </c>
      <c r="L185" s="1">
        <v>13082</v>
      </c>
      <c r="M185" t="e">
        <f>_xlfn.XLOOKUP(A185,[1]!Fleksi2022[Ansvar],[1]!Fleksi2022[Virksomhet])</f>
        <v>#REF!</v>
      </c>
      <c r="N185" t="e">
        <f>_xlfn.XLOOKUP(A185,[1]!Fleksi2022[Ansvar],[1]!Fleksi2022[1B])</f>
        <v>#REF!</v>
      </c>
      <c r="O185" t="e">
        <f>_xlfn.XLOOKUP(A185,[1]!Fleksi2022[Ansvar],[1]!Fleksi2022[Tjenesteområde])</f>
        <v>#REF!</v>
      </c>
    </row>
    <row r="186" spans="1:15" x14ac:dyDescent="0.25">
      <c r="A186">
        <v>4201</v>
      </c>
      <c r="B186" t="s">
        <v>261</v>
      </c>
      <c r="C186">
        <v>2413</v>
      </c>
      <c r="D186" t="s">
        <v>127</v>
      </c>
      <c r="E186">
        <v>10</v>
      </c>
      <c r="F186" t="s">
        <v>109</v>
      </c>
      <c r="G186">
        <v>1012</v>
      </c>
      <c r="H186" t="s">
        <v>128</v>
      </c>
      <c r="I186" t="s">
        <v>4</v>
      </c>
      <c r="J186" t="s">
        <v>112</v>
      </c>
      <c r="K186" s="1">
        <v>21557</v>
      </c>
      <c r="L186" s="1">
        <v>13030</v>
      </c>
      <c r="M186" t="e">
        <f>_xlfn.XLOOKUP(A186,[1]!Fleksi2022[Ansvar],[1]!Fleksi2022[Virksomhet])</f>
        <v>#REF!</v>
      </c>
      <c r="N186" t="e">
        <f>_xlfn.XLOOKUP(A186,[1]!Fleksi2022[Ansvar],[1]!Fleksi2022[1B])</f>
        <v>#REF!</v>
      </c>
      <c r="O186" t="e">
        <f>_xlfn.XLOOKUP(A186,[1]!Fleksi2022[Ansvar],[1]!Fleksi2022[Tjenesteområde])</f>
        <v>#REF!</v>
      </c>
    </row>
    <row r="187" spans="1:15" x14ac:dyDescent="0.25">
      <c r="A187">
        <v>1420</v>
      </c>
      <c r="B187" t="s">
        <v>145</v>
      </c>
      <c r="C187">
        <v>1202</v>
      </c>
      <c r="D187" t="s">
        <v>146</v>
      </c>
      <c r="E187">
        <v>10</v>
      </c>
      <c r="F187" t="s">
        <v>109</v>
      </c>
      <c r="G187">
        <v>1040</v>
      </c>
      <c r="H187" t="s">
        <v>110</v>
      </c>
      <c r="I187" t="s">
        <v>4</v>
      </c>
      <c r="J187" t="s">
        <v>112</v>
      </c>
      <c r="K187" s="1">
        <v>436563</v>
      </c>
      <c r="L187" s="1">
        <v>12980</v>
      </c>
      <c r="M187" t="e">
        <f>_xlfn.XLOOKUP(A187,[1]!Fleksi2022[Ansvar],[1]!Fleksi2022[Virksomhet])</f>
        <v>#REF!</v>
      </c>
      <c r="N187" t="e">
        <f>_xlfn.XLOOKUP(A187,[1]!Fleksi2022[Ansvar],[1]!Fleksi2022[1B])</f>
        <v>#REF!</v>
      </c>
      <c r="O187" t="e">
        <f>_xlfn.XLOOKUP(A187,[1]!Fleksi2022[Ansvar],[1]!Fleksi2022[Tjenesteområde])</f>
        <v>#REF!</v>
      </c>
    </row>
    <row r="188" spans="1:15" x14ac:dyDescent="0.25">
      <c r="A188">
        <v>3301</v>
      </c>
      <c r="B188" t="s">
        <v>243</v>
      </c>
      <c r="C188">
        <v>2413</v>
      </c>
      <c r="D188" t="s">
        <v>127</v>
      </c>
      <c r="E188">
        <v>10</v>
      </c>
      <c r="F188" t="s">
        <v>109</v>
      </c>
      <c r="G188">
        <v>1012</v>
      </c>
      <c r="H188" t="s">
        <v>128</v>
      </c>
      <c r="I188" t="s">
        <v>4</v>
      </c>
      <c r="J188" t="s">
        <v>112</v>
      </c>
      <c r="K188" s="1">
        <v>25039</v>
      </c>
      <c r="L188" s="1">
        <v>12890</v>
      </c>
      <c r="M188" t="e">
        <f>_xlfn.XLOOKUP(A188,[1]!Fleksi2022[Ansvar],[1]!Fleksi2022[Virksomhet])</f>
        <v>#REF!</v>
      </c>
      <c r="N188" t="e">
        <f>_xlfn.XLOOKUP(A188,[1]!Fleksi2022[Ansvar],[1]!Fleksi2022[1B])</f>
        <v>#REF!</v>
      </c>
      <c r="O188" t="e">
        <f>_xlfn.XLOOKUP(A188,[1]!Fleksi2022[Ansvar],[1]!Fleksi2022[Tjenesteområde])</f>
        <v>#REF!</v>
      </c>
    </row>
    <row r="189" spans="1:15" x14ac:dyDescent="0.25">
      <c r="A189">
        <v>1500</v>
      </c>
      <c r="B189" t="s">
        <v>90</v>
      </c>
      <c r="C189">
        <v>2413</v>
      </c>
      <c r="D189" t="s">
        <v>127</v>
      </c>
      <c r="E189">
        <v>10</v>
      </c>
      <c r="F189" t="s">
        <v>109</v>
      </c>
      <c r="G189">
        <v>1012</v>
      </c>
      <c r="H189" t="s">
        <v>128</v>
      </c>
      <c r="I189" t="s">
        <v>4</v>
      </c>
      <c r="J189" t="s">
        <v>112</v>
      </c>
      <c r="K189" s="1">
        <v>16329</v>
      </c>
      <c r="L189" s="1">
        <v>12890</v>
      </c>
      <c r="M189" t="e">
        <f>_xlfn.XLOOKUP(A189,[1]!Fleksi2022[Ansvar],[1]!Fleksi2022[Virksomhet])</f>
        <v>#REF!</v>
      </c>
      <c r="N189" t="e">
        <f>_xlfn.XLOOKUP(A189,[1]!Fleksi2022[Ansvar],[1]!Fleksi2022[1B])</f>
        <v>#REF!</v>
      </c>
      <c r="O189" t="e">
        <f>_xlfn.XLOOKUP(A189,[1]!Fleksi2022[Ansvar],[1]!Fleksi2022[Tjenesteområde])</f>
        <v>#REF!</v>
      </c>
    </row>
    <row r="190" spans="1:15" x14ac:dyDescent="0.25">
      <c r="A190">
        <v>320540</v>
      </c>
      <c r="B190" t="s">
        <v>429</v>
      </c>
      <c r="C190">
        <v>2542</v>
      </c>
      <c r="D190" t="s">
        <v>333</v>
      </c>
      <c r="E190">
        <v>11</v>
      </c>
      <c r="F190" t="s">
        <v>115</v>
      </c>
      <c r="G190">
        <v>1110</v>
      </c>
      <c r="H190" t="s">
        <v>118</v>
      </c>
      <c r="I190" t="s">
        <v>4</v>
      </c>
      <c r="J190" t="s">
        <v>112</v>
      </c>
      <c r="K190" s="1">
        <v>0</v>
      </c>
      <c r="L190" s="1">
        <v>12868</v>
      </c>
      <c r="M190" t="e">
        <f>_xlfn.XLOOKUP(A190,[1]!Fleksi2022[Ansvar],[1]!Fleksi2022[Virksomhet])</f>
        <v>#REF!</v>
      </c>
      <c r="N190" t="e">
        <f>_xlfn.XLOOKUP(A190,[1]!Fleksi2022[Ansvar],[1]!Fleksi2022[1B])</f>
        <v>#REF!</v>
      </c>
      <c r="O190" t="e">
        <f>_xlfn.XLOOKUP(A190,[1]!Fleksi2022[Ansvar],[1]!Fleksi2022[Tjenesteområde])</f>
        <v>#REF!</v>
      </c>
    </row>
    <row r="191" spans="1:15" x14ac:dyDescent="0.25">
      <c r="A191">
        <v>246620</v>
      </c>
      <c r="B191" t="s">
        <v>309</v>
      </c>
      <c r="C191">
        <v>2010</v>
      </c>
      <c r="D191" t="s">
        <v>291</v>
      </c>
      <c r="E191">
        <v>10</v>
      </c>
      <c r="F191" t="s">
        <v>109</v>
      </c>
      <c r="G191">
        <v>1040</v>
      </c>
      <c r="H191" t="s">
        <v>110</v>
      </c>
      <c r="I191" t="s">
        <v>3</v>
      </c>
      <c r="J191" t="s">
        <v>111</v>
      </c>
      <c r="K191" s="1">
        <v>150372</v>
      </c>
      <c r="L191" s="1">
        <v>12858</v>
      </c>
      <c r="M191" t="e">
        <f>_xlfn.XLOOKUP(A191,[1]!Fleksi2022[Ansvar],[1]!Fleksi2022[Virksomhet])</f>
        <v>#REF!</v>
      </c>
      <c r="N191" t="e">
        <f>_xlfn.XLOOKUP(A191,[1]!Fleksi2022[Ansvar],[1]!Fleksi2022[1B])</f>
        <v>#REF!</v>
      </c>
      <c r="O191" t="e">
        <f>_xlfn.XLOOKUP(A191,[1]!Fleksi2022[Ansvar],[1]!Fleksi2022[Tjenesteområde])</f>
        <v>#REF!</v>
      </c>
    </row>
    <row r="192" spans="1:15" x14ac:dyDescent="0.25">
      <c r="A192">
        <v>1120</v>
      </c>
      <c r="B192" t="s">
        <v>8</v>
      </c>
      <c r="C192">
        <v>2413</v>
      </c>
      <c r="D192" t="s">
        <v>127</v>
      </c>
      <c r="E192">
        <v>10</v>
      </c>
      <c r="F192" t="s">
        <v>109</v>
      </c>
      <c r="G192">
        <v>1012</v>
      </c>
      <c r="H192" t="s">
        <v>128</v>
      </c>
      <c r="I192" t="s">
        <v>4</v>
      </c>
      <c r="J192" t="s">
        <v>112</v>
      </c>
      <c r="K192" s="1">
        <v>14148</v>
      </c>
      <c r="L192" s="1">
        <v>12750</v>
      </c>
      <c r="M192" t="e">
        <f>_xlfn.XLOOKUP(A192,[1]!Fleksi2022[Ansvar],[1]!Fleksi2022[Virksomhet])</f>
        <v>#REF!</v>
      </c>
      <c r="N192" t="e">
        <f>_xlfn.XLOOKUP(A192,[1]!Fleksi2022[Ansvar],[1]!Fleksi2022[1B])</f>
        <v>#REF!</v>
      </c>
      <c r="O192" t="e">
        <f>_xlfn.XLOOKUP(A192,[1]!Fleksi2022[Ansvar],[1]!Fleksi2022[Tjenesteområde])</f>
        <v>#REF!</v>
      </c>
    </row>
    <row r="193" spans="1:15" x14ac:dyDescent="0.25">
      <c r="A193">
        <v>5041</v>
      </c>
      <c r="B193" t="s">
        <v>278</v>
      </c>
      <c r="C193">
        <v>2348</v>
      </c>
      <c r="D193" t="s">
        <v>281</v>
      </c>
      <c r="E193">
        <v>10</v>
      </c>
      <c r="F193" t="s">
        <v>109</v>
      </c>
      <c r="G193">
        <v>1012</v>
      </c>
      <c r="H193" t="s">
        <v>128</v>
      </c>
      <c r="I193" t="s">
        <v>4</v>
      </c>
      <c r="J193" t="s">
        <v>112</v>
      </c>
      <c r="K193" s="1">
        <v>6177</v>
      </c>
      <c r="L193" s="1">
        <v>12750</v>
      </c>
      <c r="M193" t="e">
        <f>_xlfn.XLOOKUP(A193,[1]!Fleksi2022[Ansvar],[1]!Fleksi2022[Virksomhet])</f>
        <v>#REF!</v>
      </c>
      <c r="N193" t="e">
        <f>_xlfn.XLOOKUP(A193,[1]!Fleksi2022[Ansvar],[1]!Fleksi2022[1B])</f>
        <v>#REF!</v>
      </c>
      <c r="O193" t="e">
        <f>_xlfn.XLOOKUP(A193,[1]!Fleksi2022[Ansvar],[1]!Fleksi2022[Tjenesteområde])</f>
        <v>#REF!</v>
      </c>
    </row>
    <row r="194" spans="1:15" x14ac:dyDescent="0.25">
      <c r="A194">
        <v>2306</v>
      </c>
      <c r="B194" t="s">
        <v>177</v>
      </c>
      <c r="C194">
        <v>2020</v>
      </c>
      <c r="D194" t="s">
        <v>172</v>
      </c>
      <c r="E194">
        <v>10</v>
      </c>
      <c r="F194" t="s">
        <v>109</v>
      </c>
      <c r="G194">
        <v>1030</v>
      </c>
      <c r="H194" t="s">
        <v>157</v>
      </c>
      <c r="I194" t="s">
        <v>3</v>
      </c>
      <c r="J194" t="s">
        <v>111</v>
      </c>
      <c r="K194" s="1">
        <v>137304</v>
      </c>
      <c r="L194" s="1">
        <v>12744</v>
      </c>
      <c r="M194" t="e">
        <f>_xlfn.XLOOKUP(A194,[1]!Fleksi2022[Ansvar],[1]!Fleksi2022[Virksomhet])</f>
        <v>#REF!</v>
      </c>
      <c r="N194" t="e">
        <f>_xlfn.XLOOKUP(A194,[1]!Fleksi2022[Ansvar],[1]!Fleksi2022[1B])</f>
        <v>#REF!</v>
      </c>
      <c r="O194" t="e">
        <f>_xlfn.XLOOKUP(A194,[1]!Fleksi2022[Ansvar],[1]!Fleksi2022[Tjenesteområde])</f>
        <v>#REF!</v>
      </c>
    </row>
    <row r="195" spans="1:15" x14ac:dyDescent="0.25">
      <c r="A195">
        <v>320531</v>
      </c>
      <c r="B195" t="s">
        <v>426</v>
      </c>
      <c r="C195">
        <v>2542</v>
      </c>
      <c r="D195" t="s">
        <v>333</v>
      </c>
      <c r="E195">
        <v>10</v>
      </c>
      <c r="F195" t="s">
        <v>109</v>
      </c>
      <c r="G195">
        <v>1099</v>
      </c>
      <c r="H195" t="s">
        <v>113</v>
      </c>
      <c r="I195" t="s">
        <v>4</v>
      </c>
      <c r="J195" t="s">
        <v>112</v>
      </c>
      <c r="K195" s="1">
        <v>11558</v>
      </c>
      <c r="L195" s="1">
        <v>12602</v>
      </c>
      <c r="M195" t="e">
        <f>_xlfn.XLOOKUP(A195,[1]!Fleksi2022[Ansvar],[1]!Fleksi2022[Virksomhet])</f>
        <v>#REF!</v>
      </c>
      <c r="N195" t="e">
        <f>_xlfn.XLOOKUP(A195,[1]!Fleksi2022[Ansvar],[1]!Fleksi2022[1B])</f>
        <v>#REF!</v>
      </c>
      <c r="O195" t="e">
        <f>_xlfn.XLOOKUP(A195,[1]!Fleksi2022[Ansvar],[1]!Fleksi2022[Tjenesteområde])</f>
        <v>#REF!</v>
      </c>
    </row>
    <row r="196" spans="1:15" x14ac:dyDescent="0.25">
      <c r="A196">
        <v>246910</v>
      </c>
      <c r="B196" t="s">
        <v>315</v>
      </c>
      <c r="C196">
        <v>2010</v>
      </c>
      <c r="D196" t="s">
        <v>291</v>
      </c>
      <c r="E196">
        <v>10</v>
      </c>
      <c r="F196" t="s">
        <v>109</v>
      </c>
      <c r="G196">
        <v>1090</v>
      </c>
      <c r="H196" t="s">
        <v>141</v>
      </c>
      <c r="I196" t="s">
        <v>4</v>
      </c>
      <c r="J196" t="s">
        <v>112</v>
      </c>
      <c r="K196" s="1">
        <v>21333</v>
      </c>
      <c r="L196" s="1">
        <v>12284</v>
      </c>
      <c r="M196" t="e">
        <f>_xlfn.XLOOKUP(A196,[1]!Fleksi2022[Ansvar],[1]!Fleksi2022[Virksomhet])</f>
        <v>#REF!</v>
      </c>
      <c r="N196" t="e">
        <f>_xlfn.XLOOKUP(A196,[1]!Fleksi2022[Ansvar],[1]!Fleksi2022[1B])</f>
        <v>#REF!</v>
      </c>
      <c r="O196" t="e">
        <f>_xlfn.XLOOKUP(A196,[1]!Fleksi2022[Ansvar],[1]!Fleksi2022[Tjenesteområde])</f>
        <v>#REF!</v>
      </c>
    </row>
    <row r="197" spans="1:15" x14ac:dyDescent="0.25">
      <c r="A197">
        <v>246130</v>
      </c>
      <c r="B197" t="s">
        <v>294</v>
      </c>
      <c r="C197">
        <v>2010</v>
      </c>
      <c r="D197" t="s">
        <v>291</v>
      </c>
      <c r="E197">
        <v>10</v>
      </c>
      <c r="F197" t="s">
        <v>109</v>
      </c>
      <c r="G197">
        <v>1020</v>
      </c>
      <c r="H197" t="s">
        <v>173</v>
      </c>
      <c r="I197" t="s">
        <v>4</v>
      </c>
      <c r="J197" t="s">
        <v>112</v>
      </c>
      <c r="K197" s="1">
        <v>116006</v>
      </c>
      <c r="L197" s="1">
        <v>12276</v>
      </c>
      <c r="M197" t="e">
        <f>_xlfn.XLOOKUP(A197,[1]!Fleksi2022[Ansvar],[1]!Fleksi2022[Virksomhet])</f>
        <v>#REF!</v>
      </c>
      <c r="N197" t="e">
        <f>_xlfn.XLOOKUP(A197,[1]!Fleksi2022[Ansvar],[1]!Fleksi2022[1B])</f>
        <v>#REF!</v>
      </c>
      <c r="O197" t="e">
        <f>_xlfn.XLOOKUP(A197,[1]!Fleksi2022[Ansvar],[1]!Fleksi2022[Tjenesteområde])</f>
        <v>#REF!</v>
      </c>
    </row>
    <row r="198" spans="1:15" x14ac:dyDescent="0.25">
      <c r="A198">
        <v>320552</v>
      </c>
      <c r="B198" t="s">
        <v>437</v>
      </c>
      <c r="C198">
        <v>2542</v>
      </c>
      <c r="D198" t="s">
        <v>333</v>
      </c>
      <c r="E198">
        <v>10</v>
      </c>
      <c r="F198" t="s">
        <v>109</v>
      </c>
      <c r="G198">
        <v>1012</v>
      </c>
      <c r="H198" t="s">
        <v>128</v>
      </c>
      <c r="I198" t="s">
        <v>4</v>
      </c>
      <c r="J198" t="s">
        <v>112</v>
      </c>
      <c r="K198" s="1">
        <v>0</v>
      </c>
      <c r="L198" s="1">
        <v>12266</v>
      </c>
      <c r="M198" t="e">
        <f>_xlfn.XLOOKUP(A198,[1]!Fleksi2022[Ansvar],[1]!Fleksi2022[Virksomhet])</f>
        <v>#REF!</v>
      </c>
      <c r="N198" t="e">
        <f>_xlfn.XLOOKUP(A198,[1]!Fleksi2022[Ansvar],[1]!Fleksi2022[1B])</f>
        <v>#REF!</v>
      </c>
      <c r="O198" t="e">
        <f>_xlfn.XLOOKUP(A198,[1]!Fleksi2022[Ansvar],[1]!Fleksi2022[Tjenesteområde])</f>
        <v>#REF!</v>
      </c>
    </row>
    <row r="199" spans="1:15" x14ac:dyDescent="0.25">
      <c r="A199">
        <v>320480</v>
      </c>
      <c r="B199" t="s">
        <v>407</v>
      </c>
      <c r="C199">
        <v>2541</v>
      </c>
      <c r="D199" t="s">
        <v>327</v>
      </c>
      <c r="E199">
        <v>10</v>
      </c>
      <c r="F199" t="s">
        <v>109</v>
      </c>
      <c r="G199">
        <v>1040</v>
      </c>
      <c r="H199" t="s">
        <v>110</v>
      </c>
      <c r="I199" t="s">
        <v>4</v>
      </c>
      <c r="J199" t="s">
        <v>112</v>
      </c>
      <c r="K199" s="1">
        <v>3597</v>
      </c>
      <c r="L199" s="1">
        <v>12213</v>
      </c>
      <c r="M199" t="e">
        <f>_xlfn.XLOOKUP(A199,[1]!Fleksi2022[Ansvar],[1]!Fleksi2022[Virksomhet])</f>
        <v>#REF!</v>
      </c>
      <c r="N199" t="e">
        <f>_xlfn.XLOOKUP(A199,[1]!Fleksi2022[Ansvar],[1]!Fleksi2022[1B])</f>
        <v>#REF!</v>
      </c>
      <c r="O199" t="e">
        <f>_xlfn.XLOOKUP(A199,[1]!Fleksi2022[Ansvar],[1]!Fleksi2022[Tjenesteområde])</f>
        <v>#REF!</v>
      </c>
    </row>
    <row r="200" spans="1:15" x14ac:dyDescent="0.25">
      <c r="A200">
        <v>246920</v>
      </c>
      <c r="B200" t="s">
        <v>316</v>
      </c>
      <c r="C200">
        <v>2010</v>
      </c>
      <c r="D200" t="s">
        <v>291</v>
      </c>
      <c r="E200">
        <v>10</v>
      </c>
      <c r="F200" t="s">
        <v>109</v>
      </c>
      <c r="G200">
        <v>1099</v>
      </c>
      <c r="H200" t="s">
        <v>113</v>
      </c>
      <c r="I200" t="s">
        <v>4</v>
      </c>
      <c r="J200" t="s">
        <v>112</v>
      </c>
      <c r="K200" s="1">
        <v>48144</v>
      </c>
      <c r="L200" s="1">
        <v>12062</v>
      </c>
      <c r="M200" t="e">
        <f>_xlfn.XLOOKUP(A200,[1]!Fleksi2022[Ansvar],[1]!Fleksi2022[Virksomhet])</f>
        <v>#REF!</v>
      </c>
      <c r="N200" t="e">
        <f>_xlfn.XLOOKUP(A200,[1]!Fleksi2022[Ansvar],[1]!Fleksi2022[1B])</f>
        <v>#REF!</v>
      </c>
      <c r="O200" t="e">
        <f>_xlfn.XLOOKUP(A200,[1]!Fleksi2022[Ansvar],[1]!Fleksi2022[Tjenesteområde])</f>
        <v>#REF!</v>
      </c>
    </row>
    <row r="201" spans="1:15" x14ac:dyDescent="0.25">
      <c r="A201">
        <v>320492</v>
      </c>
      <c r="B201" t="s">
        <v>412</v>
      </c>
      <c r="C201">
        <v>2530</v>
      </c>
      <c r="D201" t="s">
        <v>330</v>
      </c>
      <c r="E201">
        <v>10</v>
      </c>
      <c r="F201" t="s">
        <v>109</v>
      </c>
      <c r="G201">
        <v>1020</v>
      </c>
      <c r="H201" t="s">
        <v>173</v>
      </c>
      <c r="I201" t="s">
        <v>4</v>
      </c>
      <c r="J201" t="s">
        <v>112</v>
      </c>
      <c r="K201" s="1">
        <v>0</v>
      </c>
      <c r="L201" s="1">
        <v>12056</v>
      </c>
      <c r="M201" t="e">
        <f>_xlfn.XLOOKUP(A201,[1]!Fleksi2022[Ansvar],[1]!Fleksi2022[Virksomhet])</f>
        <v>#REF!</v>
      </c>
      <c r="N201" t="e">
        <f>_xlfn.XLOOKUP(A201,[1]!Fleksi2022[Ansvar],[1]!Fleksi2022[1B])</f>
        <v>#REF!</v>
      </c>
      <c r="O201" t="e">
        <f>_xlfn.XLOOKUP(A201,[1]!Fleksi2022[Ansvar],[1]!Fleksi2022[Tjenesteområde])</f>
        <v>#REF!</v>
      </c>
    </row>
    <row r="202" spans="1:15" x14ac:dyDescent="0.25">
      <c r="A202">
        <v>2309</v>
      </c>
      <c r="B202" t="s">
        <v>182</v>
      </c>
      <c r="C202">
        <v>2150</v>
      </c>
      <c r="D202" t="s">
        <v>176</v>
      </c>
      <c r="E202">
        <v>10</v>
      </c>
      <c r="F202" t="s">
        <v>109</v>
      </c>
      <c r="G202">
        <v>1040</v>
      </c>
      <c r="H202" t="s">
        <v>110</v>
      </c>
      <c r="I202" t="s">
        <v>3</v>
      </c>
      <c r="J202" t="s">
        <v>111</v>
      </c>
      <c r="K202" s="1">
        <v>60797</v>
      </c>
      <c r="L202" s="1">
        <v>12023</v>
      </c>
      <c r="M202" t="e">
        <f>_xlfn.XLOOKUP(A202,[1]!Fleksi2022[Ansvar],[1]!Fleksi2022[Virksomhet])</f>
        <v>#REF!</v>
      </c>
      <c r="N202" t="e">
        <f>_xlfn.XLOOKUP(A202,[1]!Fleksi2022[Ansvar],[1]!Fleksi2022[1B])</f>
        <v>#REF!</v>
      </c>
      <c r="O202" t="e">
        <f>_xlfn.XLOOKUP(A202,[1]!Fleksi2022[Ansvar],[1]!Fleksi2022[Tjenesteområde])</f>
        <v>#REF!</v>
      </c>
    </row>
    <row r="203" spans="1:15" x14ac:dyDescent="0.25">
      <c r="A203">
        <v>320481</v>
      </c>
      <c r="B203" t="s">
        <v>408</v>
      </c>
      <c r="C203">
        <v>2541</v>
      </c>
      <c r="D203" t="s">
        <v>327</v>
      </c>
      <c r="E203">
        <v>10</v>
      </c>
      <c r="F203" t="s">
        <v>109</v>
      </c>
      <c r="G203">
        <v>1020</v>
      </c>
      <c r="H203" t="s">
        <v>173</v>
      </c>
      <c r="I203" t="s">
        <v>4</v>
      </c>
      <c r="J203" t="s">
        <v>112</v>
      </c>
      <c r="K203" s="1">
        <v>29269</v>
      </c>
      <c r="L203" s="1">
        <v>11889</v>
      </c>
      <c r="M203" t="e">
        <f>_xlfn.XLOOKUP(A203,[1]!Fleksi2022[Ansvar],[1]!Fleksi2022[Virksomhet])</f>
        <v>#REF!</v>
      </c>
      <c r="N203" t="e">
        <f>_xlfn.XLOOKUP(A203,[1]!Fleksi2022[Ansvar],[1]!Fleksi2022[1B])</f>
        <v>#REF!</v>
      </c>
      <c r="O203" t="e">
        <f>_xlfn.XLOOKUP(A203,[1]!Fleksi2022[Ansvar],[1]!Fleksi2022[Tjenesteområde])</f>
        <v>#REF!</v>
      </c>
    </row>
    <row r="204" spans="1:15" x14ac:dyDescent="0.25">
      <c r="A204">
        <v>320532</v>
      </c>
      <c r="B204" t="s">
        <v>427</v>
      </c>
      <c r="C204">
        <v>2542</v>
      </c>
      <c r="D204" t="s">
        <v>333</v>
      </c>
      <c r="E204">
        <v>10</v>
      </c>
      <c r="F204" t="s">
        <v>109</v>
      </c>
      <c r="G204">
        <v>1040</v>
      </c>
      <c r="H204" t="s">
        <v>110</v>
      </c>
      <c r="I204" t="s">
        <v>3</v>
      </c>
      <c r="J204" t="s">
        <v>111</v>
      </c>
      <c r="K204" s="1">
        <v>223409</v>
      </c>
      <c r="L204" s="1">
        <v>11834</v>
      </c>
      <c r="M204" t="e">
        <f>_xlfn.XLOOKUP(A204,[1]!Fleksi2022[Ansvar],[1]!Fleksi2022[Virksomhet])</f>
        <v>#REF!</v>
      </c>
      <c r="N204" t="e">
        <f>_xlfn.XLOOKUP(A204,[1]!Fleksi2022[Ansvar],[1]!Fleksi2022[1B])</f>
        <v>#REF!</v>
      </c>
      <c r="O204" t="e">
        <f>_xlfn.XLOOKUP(A204,[1]!Fleksi2022[Ansvar],[1]!Fleksi2022[Tjenesteområde])</f>
        <v>#REF!</v>
      </c>
    </row>
    <row r="205" spans="1:15" x14ac:dyDescent="0.25">
      <c r="A205">
        <v>320311</v>
      </c>
      <c r="B205" t="s">
        <v>375</v>
      </c>
      <c r="C205">
        <v>2530</v>
      </c>
      <c r="D205" t="s">
        <v>330</v>
      </c>
      <c r="E205">
        <v>10</v>
      </c>
      <c r="F205" t="s">
        <v>109</v>
      </c>
      <c r="G205">
        <v>1020</v>
      </c>
      <c r="H205" t="s">
        <v>173</v>
      </c>
      <c r="I205" t="s">
        <v>4</v>
      </c>
      <c r="J205" t="s">
        <v>112</v>
      </c>
      <c r="K205" s="1">
        <v>12432</v>
      </c>
      <c r="L205" s="1">
        <v>11779</v>
      </c>
      <c r="M205" t="e">
        <f>_xlfn.XLOOKUP(A205,[1]!Fleksi2022[Ansvar],[1]!Fleksi2022[Virksomhet])</f>
        <v>#REF!</v>
      </c>
      <c r="N205" t="e">
        <f>_xlfn.XLOOKUP(A205,[1]!Fleksi2022[Ansvar],[1]!Fleksi2022[1B])</f>
        <v>#REF!</v>
      </c>
      <c r="O205" t="e">
        <f>_xlfn.XLOOKUP(A205,[1]!Fleksi2022[Ansvar],[1]!Fleksi2022[Tjenesteområde])</f>
        <v>#REF!</v>
      </c>
    </row>
    <row r="206" spans="1:15" x14ac:dyDescent="0.25">
      <c r="A206">
        <v>2337</v>
      </c>
      <c r="B206" t="s">
        <v>209</v>
      </c>
      <c r="C206">
        <v>2020</v>
      </c>
      <c r="D206" t="s">
        <v>172</v>
      </c>
      <c r="E206">
        <v>10</v>
      </c>
      <c r="F206" t="s">
        <v>109</v>
      </c>
      <c r="G206">
        <v>1020</v>
      </c>
      <c r="H206" t="s">
        <v>173</v>
      </c>
      <c r="I206" t="s">
        <v>3</v>
      </c>
      <c r="J206" t="s">
        <v>111</v>
      </c>
      <c r="K206" s="1">
        <v>783185</v>
      </c>
      <c r="L206" s="1">
        <v>11697</v>
      </c>
      <c r="M206" t="e">
        <f>_xlfn.XLOOKUP(A206,[1]!Fleksi2022[Ansvar],[1]!Fleksi2022[Virksomhet])</f>
        <v>#REF!</v>
      </c>
      <c r="N206" t="e">
        <f>_xlfn.XLOOKUP(A206,[1]!Fleksi2022[Ansvar],[1]!Fleksi2022[1B])</f>
        <v>#REF!</v>
      </c>
      <c r="O206" t="e">
        <f>_xlfn.XLOOKUP(A206,[1]!Fleksi2022[Ansvar],[1]!Fleksi2022[Tjenesteområde])</f>
        <v>#REF!</v>
      </c>
    </row>
    <row r="207" spans="1:15" x14ac:dyDescent="0.25">
      <c r="A207">
        <v>246420</v>
      </c>
      <c r="B207" t="s">
        <v>302</v>
      </c>
      <c r="C207">
        <v>2010</v>
      </c>
      <c r="D207" t="s">
        <v>291</v>
      </c>
      <c r="E207">
        <v>10</v>
      </c>
      <c r="F207" t="s">
        <v>109</v>
      </c>
      <c r="G207">
        <v>1040</v>
      </c>
      <c r="H207" t="s">
        <v>110</v>
      </c>
      <c r="I207" t="s">
        <v>3</v>
      </c>
      <c r="J207" t="s">
        <v>111</v>
      </c>
      <c r="K207" s="1">
        <v>78492</v>
      </c>
      <c r="L207" s="1">
        <v>11682</v>
      </c>
      <c r="M207" t="e">
        <f>_xlfn.XLOOKUP(A207,[1]!Fleksi2022[Ansvar],[1]!Fleksi2022[Virksomhet])</f>
        <v>#REF!</v>
      </c>
      <c r="N207" t="e">
        <f>_xlfn.XLOOKUP(A207,[1]!Fleksi2022[Ansvar],[1]!Fleksi2022[1B])</f>
        <v>#REF!</v>
      </c>
      <c r="O207" t="e">
        <f>_xlfn.XLOOKUP(A207,[1]!Fleksi2022[Ansvar],[1]!Fleksi2022[Tjenesteområde])</f>
        <v>#REF!</v>
      </c>
    </row>
    <row r="208" spans="1:15" x14ac:dyDescent="0.25">
      <c r="A208">
        <v>320169</v>
      </c>
      <c r="B208" t="s">
        <v>366</v>
      </c>
      <c r="C208">
        <v>2530</v>
      </c>
      <c r="D208" t="s">
        <v>330</v>
      </c>
      <c r="E208">
        <v>10</v>
      </c>
      <c r="F208" t="s">
        <v>109</v>
      </c>
      <c r="G208">
        <v>1040</v>
      </c>
      <c r="H208" t="s">
        <v>110</v>
      </c>
      <c r="I208" t="s">
        <v>3</v>
      </c>
      <c r="J208" t="s">
        <v>111</v>
      </c>
      <c r="K208" s="1">
        <v>72788</v>
      </c>
      <c r="L208" s="1">
        <v>11588</v>
      </c>
      <c r="M208" t="e">
        <f>_xlfn.XLOOKUP(A208,[1]!Fleksi2022[Ansvar],[1]!Fleksi2022[Virksomhet])</f>
        <v>#REF!</v>
      </c>
      <c r="N208" t="e">
        <f>_xlfn.XLOOKUP(A208,[1]!Fleksi2022[Ansvar],[1]!Fleksi2022[1B])</f>
        <v>#REF!</v>
      </c>
      <c r="O208" t="e">
        <f>_xlfn.XLOOKUP(A208,[1]!Fleksi2022[Ansvar],[1]!Fleksi2022[Tjenesteområde])</f>
        <v>#REF!</v>
      </c>
    </row>
    <row r="209" spans="1:15" x14ac:dyDescent="0.25">
      <c r="A209">
        <v>320320</v>
      </c>
      <c r="B209" t="s">
        <v>377</v>
      </c>
      <c r="C209">
        <v>2530</v>
      </c>
      <c r="D209" t="s">
        <v>330</v>
      </c>
      <c r="E209">
        <v>10</v>
      </c>
      <c r="F209" t="s">
        <v>109</v>
      </c>
      <c r="G209">
        <v>1040</v>
      </c>
      <c r="H209" t="s">
        <v>110</v>
      </c>
      <c r="I209" t="s">
        <v>3</v>
      </c>
      <c r="J209" t="s">
        <v>111</v>
      </c>
      <c r="K209" s="1">
        <v>329909</v>
      </c>
      <c r="L209" s="1">
        <v>11427</v>
      </c>
      <c r="M209" t="e">
        <f>_xlfn.XLOOKUP(A209,[1]!Fleksi2022[Ansvar],[1]!Fleksi2022[Virksomhet])</f>
        <v>#REF!</v>
      </c>
      <c r="N209" t="e">
        <f>_xlfn.XLOOKUP(A209,[1]!Fleksi2022[Ansvar],[1]!Fleksi2022[1B])</f>
        <v>#REF!</v>
      </c>
      <c r="O209" t="e">
        <f>_xlfn.XLOOKUP(A209,[1]!Fleksi2022[Ansvar],[1]!Fleksi2022[Tjenesteområde])</f>
        <v>#REF!</v>
      </c>
    </row>
    <row r="210" spans="1:15" x14ac:dyDescent="0.25">
      <c r="A210">
        <v>3500</v>
      </c>
      <c r="B210" t="s">
        <v>254</v>
      </c>
      <c r="C210">
        <v>2020</v>
      </c>
      <c r="D210" t="s">
        <v>172</v>
      </c>
      <c r="E210">
        <v>10</v>
      </c>
      <c r="F210" t="s">
        <v>109</v>
      </c>
      <c r="G210">
        <v>1099</v>
      </c>
      <c r="H210" t="s">
        <v>113</v>
      </c>
      <c r="I210" t="s">
        <v>3</v>
      </c>
      <c r="J210" t="s">
        <v>111</v>
      </c>
      <c r="K210" s="1">
        <v>16787</v>
      </c>
      <c r="L210" s="1">
        <v>11229</v>
      </c>
      <c r="M210" t="e">
        <f>_xlfn.XLOOKUP(A210,[1]!Fleksi2022[Ansvar],[1]!Fleksi2022[Virksomhet])</f>
        <v>#REF!</v>
      </c>
      <c r="N210" t="e">
        <f>_xlfn.XLOOKUP(A210,[1]!Fleksi2022[Ansvar],[1]!Fleksi2022[1B])</f>
        <v>#REF!</v>
      </c>
      <c r="O210" t="e">
        <f>_xlfn.XLOOKUP(A210,[1]!Fleksi2022[Ansvar],[1]!Fleksi2022[Tjenesteområde])</f>
        <v>#REF!</v>
      </c>
    </row>
    <row r="211" spans="1:15" x14ac:dyDescent="0.25">
      <c r="A211">
        <v>2331</v>
      </c>
      <c r="B211" t="s">
        <v>204</v>
      </c>
      <c r="C211">
        <v>2020</v>
      </c>
      <c r="D211" t="s">
        <v>172</v>
      </c>
      <c r="E211">
        <v>10</v>
      </c>
      <c r="F211" t="s">
        <v>109</v>
      </c>
      <c r="G211">
        <v>1099</v>
      </c>
      <c r="H211" t="s">
        <v>113</v>
      </c>
      <c r="I211" t="s">
        <v>4</v>
      </c>
      <c r="J211" t="s">
        <v>112</v>
      </c>
      <c r="K211" s="1">
        <v>4087</v>
      </c>
      <c r="L211" s="1">
        <v>11128</v>
      </c>
      <c r="M211" t="e">
        <f>_xlfn.XLOOKUP(A211,[1]!Fleksi2022[Ansvar],[1]!Fleksi2022[Virksomhet])</f>
        <v>#REF!</v>
      </c>
      <c r="N211" t="e">
        <f>_xlfn.XLOOKUP(A211,[1]!Fleksi2022[Ansvar],[1]!Fleksi2022[1B])</f>
        <v>#REF!</v>
      </c>
      <c r="O211" t="e">
        <f>_xlfn.XLOOKUP(A211,[1]!Fleksi2022[Ansvar],[1]!Fleksi2022[Tjenesteområde])</f>
        <v>#REF!</v>
      </c>
    </row>
    <row r="212" spans="1:15" x14ac:dyDescent="0.25">
      <c r="A212">
        <v>320553</v>
      </c>
      <c r="B212" t="s">
        <v>438</v>
      </c>
      <c r="C212">
        <v>2542</v>
      </c>
      <c r="D212" t="s">
        <v>333</v>
      </c>
      <c r="E212">
        <v>10</v>
      </c>
      <c r="F212" t="s">
        <v>109</v>
      </c>
      <c r="G212">
        <v>1020</v>
      </c>
      <c r="H212" t="s">
        <v>173</v>
      </c>
      <c r="I212" t="s">
        <v>4</v>
      </c>
      <c r="J212" t="s">
        <v>112</v>
      </c>
      <c r="K212" s="1">
        <v>34982</v>
      </c>
      <c r="L212" s="1">
        <v>11097</v>
      </c>
      <c r="M212" t="e">
        <f>_xlfn.XLOOKUP(A212,[1]!Fleksi2022[Ansvar],[1]!Fleksi2022[Virksomhet])</f>
        <v>#REF!</v>
      </c>
      <c r="N212" t="e">
        <f>_xlfn.XLOOKUP(A212,[1]!Fleksi2022[Ansvar],[1]!Fleksi2022[1B])</f>
        <v>#REF!</v>
      </c>
      <c r="O212" t="e">
        <f>_xlfn.XLOOKUP(A212,[1]!Fleksi2022[Ansvar],[1]!Fleksi2022[Tjenesteområde])</f>
        <v>#REF!</v>
      </c>
    </row>
    <row r="213" spans="1:15" x14ac:dyDescent="0.25">
      <c r="A213">
        <v>2310</v>
      </c>
      <c r="B213" t="s">
        <v>184</v>
      </c>
      <c r="C213">
        <v>2020</v>
      </c>
      <c r="D213" t="s">
        <v>172</v>
      </c>
      <c r="E213">
        <v>10</v>
      </c>
      <c r="F213" t="s">
        <v>109</v>
      </c>
      <c r="G213">
        <v>1099</v>
      </c>
      <c r="H213" t="s">
        <v>113</v>
      </c>
      <c r="I213" t="s">
        <v>3</v>
      </c>
      <c r="J213" t="s">
        <v>111</v>
      </c>
      <c r="K213" s="1">
        <v>70337</v>
      </c>
      <c r="L213" s="1">
        <v>11086</v>
      </c>
      <c r="M213" t="e">
        <f>_xlfn.XLOOKUP(A213,[1]!Fleksi2022[Ansvar],[1]!Fleksi2022[Virksomhet])</f>
        <v>#REF!</v>
      </c>
      <c r="N213" t="e">
        <f>_xlfn.XLOOKUP(A213,[1]!Fleksi2022[Ansvar],[1]!Fleksi2022[1B])</f>
        <v>#REF!</v>
      </c>
      <c r="O213" t="e">
        <f>_xlfn.XLOOKUP(A213,[1]!Fleksi2022[Ansvar],[1]!Fleksi2022[Tjenesteområde])</f>
        <v>#REF!</v>
      </c>
    </row>
    <row r="214" spans="1:15" x14ac:dyDescent="0.25">
      <c r="A214">
        <v>2319</v>
      </c>
      <c r="B214" t="s">
        <v>196</v>
      </c>
      <c r="C214">
        <v>2222</v>
      </c>
      <c r="D214" t="s">
        <v>197</v>
      </c>
      <c r="E214">
        <v>10</v>
      </c>
      <c r="F214" t="s">
        <v>109</v>
      </c>
      <c r="G214">
        <v>1099</v>
      </c>
      <c r="H214" t="s">
        <v>113</v>
      </c>
      <c r="I214" t="s">
        <v>3</v>
      </c>
      <c r="J214" t="s">
        <v>111</v>
      </c>
      <c r="K214" s="1">
        <v>0</v>
      </c>
      <c r="L214" s="1">
        <v>11075</v>
      </c>
      <c r="M214" t="e">
        <f>_xlfn.XLOOKUP(A214,[1]!Fleksi2022[Ansvar],[1]!Fleksi2022[Virksomhet])</f>
        <v>#REF!</v>
      </c>
      <c r="N214" t="e">
        <f>_xlfn.XLOOKUP(A214,[1]!Fleksi2022[Ansvar],[1]!Fleksi2022[1B])</f>
        <v>#REF!</v>
      </c>
      <c r="O214" t="e">
        <f>_xlfn.XLOOKUP(A214,[1]!Fleksi2022[Ansvar],[1]!Fleksi2022[Tjenesteområde])</f>
        <v>#REF!</v>
      </c>
    </row>
    <row r="215" spans="1:15" x14ac:dyDescent="0.25">
      <c r="A215">
        <v>2336</v>
      </c>
      <c r="B215" t="s">
        <v>208</v>
      </c>
      <c r="C215">
        <v>2020</v>
      </c>
      <c r="D215" t="s">
        <v>172</v>
      </c>
      <c r="E215">
        <v>10</v>
      </c>
      <c r="F215" t="s">
        <v>109</v>
      </c>
      <c r="G215">
        <v>1040</v>
      </c>
      <c r="H215" t="s">
        <v>110</v>
      </c>
      <c r="I215" t="s">
        <v>4</v>
      </c>
      <c r="J215" t="s">
        <v>112</v>
      </c>
      <c r="K215" s="1">
        <v>32639</v>
      </c>
      <c r="L215" s="1">
        <v>11017</v>
      </c>
      <c r="M215" t="e">
        <f>_xlfn.XLOOKUP(A215,[1]!Fleksi2022[Ansvar],[1]!Fleksi2022[Virksomhet])</f>
        <v>#REF!</v>
      </c>
      <c r="N215" t="e">
        <f>_xlfn.XLOOKUP(A215,[1]!Fleksi2022[Ansvar],[1]!Fleksi2022[1B])</f>
        <v>#REF!</v>
      </c>
      <c r="O215" t="e">
        <f>_xlfn.XLOOKUP(A215,[1]!Fleksi2022[Ansvar],[1]!Fleksi2022[Tjenesteområde])</f>
        <v>#REF!</v>
      </c>
    </row>
    <row r="216" spans="1:15" x14ac:dyDescent="0.25">
      <c r="A216">
        <v>320121</v>
      </c>
      <c r="B216" t="s">
        <v>348</v>
      </c>
      <c r="C216">
        <v>2530</v>
      </c>
      <c r="D216" t="s">
        <v>330</v>
      </c>
      <c r="E216">
        <v>10</v>
      </c>
      <c r="F216" t="s">
        <v>109</v>
      </c>
      <c r="G216">
        <v>1099</v>
      </c>
      <c r="H216" t="s">
        <v>113</v>
      </c>
      <c r="I216" t="s">
        <v>4</v>
      </c>
      <c r="J216" t="s">
        <v>112</v>
      </c>
      <c r="K216" s="1">
        <v>19022</v>
      </c>
      <c r="L216" s="1">
        <v>10972</v>
      </c>
      <c r="M216" t="e">
        <f>_xlfn.XLOOKUP(A216,[1]!Fleksi2022[Ansvar],[1]!Fleksi2022[Virksomhet])</f>
        <v>#REF!</v>
      </c>
      <c r="N216" t="e">
        <f>_xlfn.XLOOKUP(A216,[1]!Fleksi2022[Ansvar],[1]!Fleksi2022[1B])</f>
        <v>#REF!</v>
      </c>
      <c r="O216" t="e">
        <f>_xlfn.XLOOKUP(A216,[1]!Fleksi2022[Ansvar],[1]!Fleksi2022[Tjenesteområde])</f>
        <v>#REF!</v>
      </c>
    </row>
    <row r="217" spans="1:15" x14ac:dyDescent="0.25">
      <c r="A217">
        <v>3153</v>
      </c>
      <c r="B217" t="s">
        <v>231</v>
      </c>
      <c r="C217">
        <v>2321</v>
      </c>
      <c r="D217" t="s">
        <v>195</v>
      </c>
      <c r="E217">
        <v>10</v>
      </c>
      <c r="F217" t="s">
        <v>109</v>
      </c>
      <c r="G217">
        <v>1099</v>
      </c>
      <c r="H217" t="s">
        <v>113</v>
      </c>
      <c r="I217" t="s">
        <v>4</v>
      </c>
      <c r="J217" t="s">
        <v>112</v>
      </c>
      <c r="K217" s="1">
        <v>6841</v>
      </c>
      <c r="L217" s="1">
        <v>10826</v>
      </c>
      <c r="M217" t="e">
        <f>_xlfn.XLOOKUP(A217,[1]!Fleksi2022[Ansvar],[1]!Fleksi2022[Virksomhet])</f>
        <v>#REF!</v>
      </c>
      <c r="N217" t="e">
        <f>_xlfn.XLOOKUP(A217,[1]!Fleksi2022[Ansvar],[1]!Fleksi2022[1B])</f>
        <v>#REF!</v>
      </c>
      <c r="O217" t="e">
        <f>_xlfn.XLOOKUP(A217,[1]!Fleksi2022[Ansvar],[1]!Fleksi2022[Tjenesteområde])</f>
        <v>#REF!</v>
      </c>
    </row>
    <row r="218" spans="1:15" x14ac:dyDescent="0.25">
      <c r="A218">
        <v>320550</v>
      </c>
      <c r="B218" t="s">
        <v>435</v>
      </c>
      <c r="C218">
        <v>2542</v>
      </c>
      <c r="D218" t="s">
        <v>333</v>
      </c>
      <c r="E218">
        <v>10</v>
      </c>
      <c r="F218" t="s">
        <v>109</v>
      </c>
      <c r="G218">
        <v>1099</v>
      </c>
      <c r="H218" t="s">
        <v>113</v>
      </c>
      <c r="I218" t="s">
        <v>4</v>
      </c>
      <c r="J218" t="s">
        <v>112</v>
      </c>
      <c r="K218" s="1">
        <v>143</v>
      </c>
      <c r="L218" s="1">
        <v>10742</v>
      </c>
      <c r="M218" t="e">
        <f>_xlfn.XLOOKUP(A218,[1]!Fleksi2022[Ansvar],[1]!Fleksi2022[Virksomhet])</f>
        <v>#REF!</v>
      </c>
      <c r="N218" t="e">
        <f>_xlfn.XLOOKUP(A218,[1]!Fleksi2022[Ansvar],[1]!Fleksi2022[1B])</f>
        <v>#REF!</v>
      </c>
      <c r="O218" t="e">
        <f>_xlfn.XLOOKUP(A218,[1]!Fleksi2022[Ansvar],[1]!Fleksi2022[Tjenesteområde])</f>
        <v>#REF!</v>
      </c>
    </row>
    <row r="219" spans="1:15" x14ac:dyDescent="0.25">
      <c r="A219">
        <v>320511</v>
      </c>
      <c r="B219" t="s">
        <v>421</v>
      </c>
      <c r="C219">
        <v>2533</v>
      </c>
      <c r="D219" t="s">
        <v>420</v>
      </c>
      <c r="E219">
        <v>10</v>
      </c>
      <c r="F219" t="s">
        <v>109</v>
      </c>
      <c r="G219">
        <v>1022</v>
      </c>
      <c r="H219" t="s">
        <v>174</v>
      </c>
      <c r="I219" t="s">
        <v>4</v>
      </c>
      <c r="J219" t="s">
        <v>112</v>
      </c>
      <c r="K219" s="1">
        <v>0</v>
      </c>
      <c r="L219" s="1">
        <v>10649</v>
      </c>
      <c r="M219" t="e">
        <f>_xlfn.XLOOKUP(A219,[1]!Fleksi2022[Ansvar],[1]!Fleksi2022[Virksomhet])</f>
        <v>#REF!</v>
      </c>
      <c r="N219" t="e">
        <f>_xlfn.XLOOKUP(A219,[1]!Fleksi2022[Ansvar],[1]!Fleksi2022[1B])</f>
        <v>#REF!</v>
      </c>
      <c r="O219" t="e">
        <f>_xlfn.XLOOKUP(A219,[1]!Fleksi2022[Ansvar],[1]!Fleksi2022[Tjenesteområde])</f>
        <v>#REF!</v>
      </c>
    </row>
    <row r="220" spans="1:15" x14ac:dyDescent="0.25">
      <c r="A220">
        <v>247110</v>
      </c>
      <c r="B220" t="s">
        <v>318</v>
      </c>
      <c r="C220">
        <v>2010</v>
      </c>
      <c r="D220" t="s">
        <v>291</v>
      </c>
      <c r="E220">
        <v>10</v>
      </c>
      <c r="F220" t="s">
        <v>109</v>
      </c>
      <c r="G220">
        <v>1040</v>
      </c>
      <c r="H220" t="s">
        <v>110</v>
      </c>
      <c r="I220" t="s">
        <v>3</v>
      </c>
      <c r="J220" t="s">
        <v>111</v>
      </c>
      <c r="K220" s="1">
        <v>154353</v>
      </c>
      <c r="L220" s="1">
        <v>10585</v>
      </c>
      <c r="M220" t="e">
        <f>_xlfn.XLOOKUP(A220,[1]!Fleksi2022[Ansvar],[1]!Fleksi2022[Virksomhet])</f>
        <v>#REF!</v>
      </c>
      <c r="N220" t="e">
        <f>_xlfn.XLOOKUP(A220,[1]!Fleksi2022[Ansvar],[1]!Fleksi2022[1B])</f>
        <v>#REF!</v>
      </c>
      <c r="O220" t="e">
        <f>_xlfn.XLOOKUP(A220,[1]!Fleksi2022[Ansvar],[1]!Fleksi2022[Tjenesteområde])</f>
        <v>#REF!</v>
      </c>
    </row>
    <row r="221" spans="1:15" x14ac:dyDescent="0.25">
      <c r="A221">
        <v>320436</v>
      </c>
      <c r="B221" t="s">
        <v>399</v>
      </c>
      <c r="C221">
        <v>2343</v>
      </c>
      <c r="D221" t="s">
        <v>395</v>
      </c>
      <c r="E221">
        <v>10</v>
      </c>
      <c r="F221" t="s">
        <v>109</v>
      </c>
      <c r="G221">
        <v>1040</v>
      </c>
      <c r="H221" t="s">
        <v>110</v>
      </c>
      <c r="I221" t="s">
        <v>3</v>
      </c>
      <c r="J221" t="s">
        <v>111</v>
      </c>
      <c r="K221" s="1">
        <v>5021</v>
      </c>
      <c r="L221" s="1">
        <v>10564</v>
      </c>
      <c r="M221" t="e">
        <f>_xlfn.XLOOKUP(A221,[1]!Fleksi2022[Ansvar],[1]!Fleksi2022[Virksomhet])</f>
        <v>#REF!</v>
      </c>
      <c r="N221" t="e">
        <f>_xlfn.XLOOKUP(A221,[1]!Fleksi2022[Ansvar],[1]!Fleksi2022[1B])</f>
        <v>#REF!</v>
      </c>
      <c r="O221" t="e">
        <f>_xlfn.XLOOKUP(A221,[1]!Fleksi2022[Ansvar],[1]!Fleksi2022[Tjenesteområde])</f>
        <v>#REF!</v>
      </c>
    </row>
    <row r="222" spans="1:15" x14ac:dyDescent="0.25">
      <c r="A222">
        <v>1120</v>
      </c>
      <c r="B222" t="s">
        <v>8</v>
      </c>
      <c r="C222">
        <v>1200</v>
      </c>
      <c r="D222" t="s">
        <v>108</v>
      </c>
      <c r="E222">
        <v>11</v>
      </c>
      <c r="F222" t="s">
        <v>115</v>
      </c>
      <c r="G222">
        <v>1429</v>
      </c>
      <c r="H222" t="s">
        <v>119</v>
      </c>
      <c r="I222" t="s">
        <v>4</v>
      </c>
      <c r="J222" t="s">
        <v>112</v>
      </c>
      <c r="K222" s="1">
        <v>362207</v>
      </c>
      <c r="L222" s="1">
        <v>10548</v>
      </c>
      <c r="M222" t="e">
        <f>_xlfn.XLOOKUP(A222,[1]!Fleksi2022[Ansvar],[1]!Fleksi2022[Virksomhet])</f>
        <v>#REF!</v>
      </c>
      <c r="N222" t="e">
        <f>_xlfn.XLOOKUP(A222,[1]!Fleksi2022[Ansvar],[1]!Fleksi2022[1B])</f>
        <v>#REF!</v>
      </c>
      <c r="O222" t="e">
        <f>_xlfn.XLOOKUP(A222,[1]!Fleksi2022[Ansvar],[1]!Fleksi2022[Tjenesteområde])</f>
        <v>#REF!</v>
      </c>
    </row>
    <row r="223" spans="1:15" x14ac:dyDescent="0.25">
      <c r="A223">
        <v>320551</v>
      </c>
      <c r="B223" t="s">
        <v>436</v>
      </c>
      <c r="C223">
        <v>2542</v>
      </c>
      <c r="D223" t="s">
        <v>333</v>
      </c>
      <c r="E223">
        <v>10</v>
      </c>
      <c r="F223" t="s">
        <v>109</v>
      </c>
      <c r="G223">
        <v>1020</v>
      </c>
      <c r="H223" t="s">
        <v>173</v>
      </c>
      <c r="I223" t="s">
        <v>4</v>
      </c>
      <c r="J223" t="s">
        <v>112</v>
      </c>
      <c r="K223" s="1">
        <v>90803</v>
      </c>
      <c r="L223" s="1">
        <v>10548</v>
      </c>
      <c r="M223" t="e">
        <f>_xlfn.XLOOKUP(A223,[1]!Fleksi2022[Ansvar],[1]!Fleksi2022[Virksomhet])</f>
        <v>#REF!</v>
      </c>
      <c r="N223" t="e">
        <f>_xlfn.XLOOKUP(A223,[1]!Fleksi2022[Ansvar],[1]!Fleksi2022[1B])</f>
        <v>#REF!</v>
      </c>
      <c r="O223" t="e">
        <f>_xlfn.XLOOKUP(A223,[1]!Fleksi2022[Ansvar],[1]!Fleksi2022[Tjenesteområde])</f>
        <v>#REF!</v>
      </c>
    </row>
    <row r="224" spans="1:15" x14ac:dyDescent="0.25">
      <c r="A224">
        <v>2333</v>
      </c>
      <c r="B224" t="s">
        <v>206</v>
      </c>
      <c r="C224">
        <v>2020</v>
      </c>
      <c r="D224" t="s">
        <v>172</v>
      </c>
      <c r="E224">
        <v>10</v>
      </c>
      <c r="F224" t="s">
        <v>109</v>
      </c>
      <c r="G224">
        <v>1090</v>
      </c>
      <c r="H224" t="s">
        <v>141</v>
      </c>
      <c r="I224" t="s">
        <v>3</v>
      </c>
      <c r="J224" t="s">
        <v>111</v>
      </c>
      <c r="K224" s="1">
        <v>33807</v>
      </c>
      <c r="L224" s="1">
        <v>10502</v>
      </c>
      <c r="M224" t="e">
        <f>_xlfn.XLOOKUP(A224,[1]!Fleksi2022[Ansvar],[1]!Fleksi2022[Virksomhet])</f>
        <v>#REF!</v>
      </c>
      <c r="N224" t="e">
        <f>_xlfn.XLOOKUP(A224,[1]!Fleksi2022[Ansvar],[1]!Fleksi2022[1B])</f>
        <v>#REF!</v>
      </c>
      <c r="O224" t="e">
        <f>_xlfn.XLOOKUP(A224,[1]!Fleksi2022[Ansvar],[1]!Fleksi2022[Tjenesteområde])</f>
        <v>#REF!</v>
      </c>
    </row>
    <row r="225" spans="1:15" x14ac:dyDescent="0.25">
      <c r="A225">
        <v>1424</v>
      </c>
      <c r="B225" t="s">
        <v>151</v>
      </c>
      <c r="C225">
        <v>2012</v>
      </c>
      <c r="D225" t="s">
        <v>153</v>
      </c>
      <c r="E225">
        <v>10</v>
      </c>
      <c r="F225" t="s">
        <v>109</v>
      </c>
      <c r="G225">
        <v>1090</v>
      </c>
      <c r="H225" t="s">
        <v>141</v>
      </c>
      <c r="I225" t="s">
        <v>4</v>
      </c>
      <c r="J225" t="s">
        <v>112</v>
      </c>
      <c r="K225" s="1">
        <v>119310</v>
      </c>
      <c r="L225" s="1">
        <v>10499</v>
      </c>
      <c r="M225" t="e">
        <f>_xlfn.XLOOKUP(A225,[1]!Fleksi2022[Ansvar],[1]!Fleksi2022[Virksomhet])</f>
        <v>#REF!</v>
      </c>
      <c r="N225" t="e">
        <f>_xlfn.XLOOKUP(A225,[1]!Fleksi2022[Ansvar],[1]!Fleksi2022[1B])</f>
        <v>#REF!</v>
      </c>
      <c r="O225" t="e">
        <f>_xlfn.XLOOKUP(A225,[1]!Fleksi2022[Ansvar],[1]!Fleksi2022[Tjenesteområde])</f>
        <v>#REF!</v>
      </c>
    </row>
    <row r="226" spans="1:15" x14ac:dyDescent="0.25">
      <c r="A226">
        <v>2336</v>
      </c>
      <c r="B226" t="s">
        <v>208</v>
      </c>
      <c r="C226">
        <v>2150</v>
      </c>
      <c r="D226" t="s">
        <v>176</v>
      </c>
      <c r="E226">
        <v>10</v>
      </c>
      <c r="F226" t="s">
        <v>109</v>
      </c>
      <c r="G226">
        <v>1040</v>
      </c>
      <c r="H226" t="s">
        <v>110</v>
      </c>
      <c r="I226" t="s">
        <v>4</v>
      </c>
      <c r="J226" t="s">
        <v>112</v>
      </c>
      <c r="K226" s="1">
        <v>6165</v>
      </c>
      <c r="L226" s="1">
        <v>10483</v>
      </c>
      <c r="M226" t="e">
        <f>_xlfn.XLOOKUP(A226,[1]!Fleksi2022[Ansvar],[1]!Fleksi2022[Virksomhet])</f>
        <v>#REF!</v>
      </c>
      <c r="N226" t="e">
        <f>_xlfn.XLOOKUP(A226,[1]!Fleksi2022[Ansvar],[1]!Fleksi2022[1B])</f>
        <v>#REF!</v>
      </c>
      <c r="O226" t="e">
        <f>_xlfn.XLOOKUP(A226,[1]!Fleksi2022[Ansvar],[1]!Fleksi2022[Tjenesteområde])</f>
        <v>#REF!</v>
      </c>
    </row>
    <row r="227" spans="1:15" x14ac:dyDescent="0.25">
      <c r="A227">
        <v>2306</v>
      </c>
      <c r="B227" t="s">
        <v>177</v>
      </c>
      <c r="C227">
        <v>2020</v>
      </c>
      <c r="D227" t="s">
        <v>172</v>
      </c>
      <c r="E227">
        <v>10</v>
      </c>
      <c r="F227" t="s">
        <v>109</v>
      </c>
      <c r="G227">
        <v>1099</v>
      </c>
      <c r="H227" t="s">
        <v>113</v>
      </c>
      <c r="I227" t="s">
        <v>3</v>
      </c>
      <c r="J227" t="s">
        <v>111</v>
      </c>
      <c r="K227" s="1">
        <v>44636</v>
      </c>
      <c r="L227" s="1">
        <v>10454</v>
      </c>
      <c r="M227" t="e">
        <f>_xlfn.XLOOKUP(A227,[1]!Fleksi2022[Ansvar],[1]!Fleksi2022[Virksomhet])</f>
        <v>#REF!</v>
      </c>
      <c r="N227" t="e">
        <f>_xlfn.XLOOKUP(A227,[1]!Fleksi2022[Ansvar],[1]!Fleksi2022[1B])</f>
        <v>#REF!</v>
      </c>
      <c r="O227" t="e">
        <f>_xlfn.XLOOKUP(A227,[1]!Fleksi2022[Ansvar],[1]!Fleksi2022[Tjenesteområde])</f>
        <v>#REF!</v>
      </c>
    </row>
    <row r="228" spans="1:15" x14ac:dyDescent="0.25">
      <c r="A228">
        <v>320372</v>
      </c>
      <c r="B228" t="s">
        <v>388</v>
      </c>
      <c r="C228">
        <v>2541</v>
      </c>
      <c r="D228" t="s">
        <v>327</v>
      </c>
      <c r="E228">
        <v>10</v>
      </c>
      <c r="F228" t="s">
        <v>109</v>
      </c>
      <c r="G228">
        <v>1020</v>
      </c>
      <c r="H228" t="s">
        <v>173</v>
      </c>
      <c r="I228" t="s">
        <v>4</v>
      </c>
      <c r="J228" t="s">
        <v>112</v>
      </c>
      <c r="K228" s="1">
        <v>43895</v>
      </c>
      <c r="L228" s="1">
        <v>10406</v>
      </c>
      <c r="M228" t="e">
        <f>_xlfn.XLOOKUP(A228,[1]!Fleksi2022[Ansvar],[1]!Fleksi2022[Virksomhet])</f>
        <v>#REF!</v>
      </c>
      <c r="N228" t="e">
        <f>_xlfn.XLOOKUP(A228,[1]!Fleksi2022[Ansvar],[1]!Fleksi2022[1B])</f>
        <v>#REF!</v>
      </c>
      <c r="O228" t="e">
        <f>_xlfn.XLOOKUP(A228,[1]!Fleksi2022[Ansvar],[1]!Fleksi2022[Tjenesteområde])</f>
        <v>#REF!</v>
      </c>
    </row>
    <row r="229" spans="1:15" x14ac:dyDescent="0.25">
      <c r="A229">
        <v>320122</v>
      </c>
      <c r="B229" t="s">
        <v>349</v>
      </c>
      <c r="C229">
        <v>2530</v>
      </c>
      <c r="D229" t="s">
        <v>330</v>
      </c>
      <c r="E229">
        <v>10</v>
      </c>
      <c r="F229" t="s">
        <v>109</v>
      </c>
      <c r="G229">
        <v>1040</v>
      </c>
      <c r="H229" t="s">
        <v>110</v>
      </c>
      <c r="I229" t="s">
        <v>3</v>
      </c>
      <c r="J229" t="s">
        <v>111</v>
      </c>
      <c r="K229" s="1">
        <v>331647</v>
      </c>
      <c r="L229" s="1">
        <v>10398</v>
      </c>
      <c r="M229" t="e">
        <f>_xlfn.XLOOKUP(A229,[1]!Fleksi2022[Ansvar],[1]!Fleksi2022[Virksomhet])</f>
        <v>#REF!</v>
      </c>
      <c r="N229" t="e">
        <f>_xlfn.XLOOKUP(A229,[1]!Fleksi2022[Ansvar],[1]!Fleksi2022[1B])</f>
        <v>#REF!</v>
      </c>
      <c r="O229" t="e">
        <f>_xlfn.XLOOKUP(A229,[1]!Fleksi2022[Ansvar],[1]!Fleksi2022[Tjenesteområde])</f>
        <v>#REF!</v>
      </c>
    </row>
    <row r="230" spans="1:15" x14ac:dyDescent="0.25">
      <c r="A230">
        <v>3150</v>
      </c>
      <c r="B230" t="s">
        <v>225</v>
      </c>
      <c r="C230">
        <v>2560</v>
      </c>
      <c r="D230" t="s">
        <v>227</v>
      </c>
      <c r="E230">
        <v>11</v>
      </c>
      <c r="F230" t="s">
        <v>115</v>
      </c>
      <c r="G230">
        <v>1429</v>
      </c>
      <c r="H230" t="s">
        <v>119</v>
      </c>
      <c r="I230" t="s">
        <v>4</v>
      </c>
      <c r="J230" t="s">
        <v>112</v>
      </c>
      <c r="K230" s="1">
        <v>13259</v>
      </c>
      <c r="L230" s="1">
        <v>10397</v>
      </c>
      <c r="M230" t="e">
        <f>_xlfn.XLOOKUP(A230,[1]!Fleksi2022[Ansvar],[1]!Fleksi2022[Virksomhet])</f>
        <v>#REF!</v>
      </c>
      <c r="N230" t="e">
        <f>_xlfn.XLOOKUP(A230,[1]!Fleksi2022[Ansvar],[1]!Fleksi2022[1B])</f>
        <v>#REF!</v>
      </c>
      <c r="O230" t="e">
        <f>_xlfn.XLOOKUP(A230,[1]!Fleksi2022[Ansvar],[1]!Fleksi2022[Tjenesteområde])</f>
        <v>#REF!</v>
      </c>
    </row>
    <row r="231" spans="1:15" x14ac:dyDescent="0.25">
      <c r="A231">
        <v>320472</v>
      </c>
      <c r="B231" t="s">
        <v>406</v>
      </c>
      <c r="C231">
        <v>2541</v>
      </c>
      <c r="D231" t="s">
        <v>327</v>
      </c>
      <c r="E231">
        <v>10</v>
      </c>
      <c r="F231" t="s">
        <v>109</v>
      </c>
      <c r="G231">
        <v>1099</v>
      </c>
      <c r="H231" t="s">
        <v>113</v>
      </c>
      <c r="I231" t="s">
        <v>4</v>
      </c>
      <c r="J231" t="s">
        <v>112</v>
      </c>
      <c r="K231" s="1">
        <v>20731</v>
      </c>
      <c r="L231" s="1">
        <v>10327</v>
      </c>
      <c r="M231" t="e">
        <f>_xlfn.XLOOKUP(A231,[1]!Fleksi2022[Ansvar],[1]!Fleksi2022[Virksomhet])</f>
        <v>#REF!</v>
      </c>
      <c r="N231" t="e">
        <f>_xlfn.XLOOKUP(A231,[1]!Fleksi2022[Ansvar],[1]!Fleksi2022[1B])</f>
        <v>#REF!</v>
      </c>
      <c r="O231" t="e">
        <f>_xlfn.XLOOKUP(A231,[1]!Fleksi2022[Ansvar],[1]!Fleksi2022[Tjenesteområde])</f>
        <v>#REF!</v>
      </c>
    </row>
    <row r="232" spans="1:15" x14ac:dyDescent="0.25">
      <c r="A232">
        <v>1500</v>
      </c>
      <c r="B232" t="s">
        <v>90</v>
      </c>
      <c r="C232">
        <v>1226</v>
      </c>
      <c r="D232" t="s">
        <v>168</v>
      </c>
      <c r="E232">
        <v>10</v>
      </c>
      <c r="F232" t="s">
        <v>109</v>
      </c>
      <c r="G232">
        <v>1010</v>
      </c>
      <c r="H232" t="s">
        <v>122</v>
      </c>
      <c r="I232" t="s">
        <v>4</v>
      </c>
      <c r="J232" t="s">
        <v>112</v>
      </c>
      <c r="K232" s="1">
        <v>0</v>
      </c>
      <c r="L232" s="1">
        <v>10287</v>
      </c>
      <c r="M232" t="e">
        <f>_xlfn.XLOOKUP(A232,[1]!Fleksi2022[Ansvar],[1]!Fleksi2022[Virksomhet])</f>
        <v>#REF!</v>
      </c>
      <c r="N232" t="e">
        <f>_xlfn.XLOOKUP(A232,[1]!Fleksi2022[Ansvar],[1]!Fleksi2022[1B])</f>
        <v>#REF!</v>
      </c>
      <c r="O232" t="e">
        <f>_xlfn.XLOOKUP(A232,[1]!Fleksi2022[Ansvar],[1]!Fleksi2022[Tjenesteområde])</f>
        <v>#REF!</v>
      </c>
    </row>
    <row r="233" spans="1:15" x14ac:dyDescent="0.25">
      <c r="A233">
        <v>2316</v>
      </c>
      <c r="B233" t="s">
        <v>193</v>
      </c>
      <c r="C233">
        <v>2020</v>
      </c>
      <c r="D233" t="s">
        <v>172</v>
      </c>
      <c r="E233">
        <v>10</v>
      </c>
      <c r="F233" t="s">
        <v>109</v>
      </c>
      <c r="G233">
        <v>1090</v>
      </c>
      <c r="H233" t="s">
        <v>141</v>
      </c>
      <c r="I233" t="s">
        <v>3</v>
      </c>
      <c r="J233" t="s">
        <v>111</v>
      </c>
      <c r="K233" s="1">
        <v>31267</v>
      </c>
      <c r="L233" s="1">
        <v>10160</v>
      </c>
      <c r="M233" t="e">
        <f>_xlfn.XLOOKUP(A233,[1]!Fleksi2022[Ansvar],[1]!Fleksi2022[Virksomhet])</f>
        <v>#REF!</v>
      </c>
      <c r="N233" t="e">
        <f>_xlfn.XLOOKUP(A233,[1]!Fleksi2022[Ansvar],[1]!Fleksi2022[1B])</f>
        <v>#REF!</v>
      </c>
      <c r="O233" t="e">
        <f>_xlfn.XLOOKUP(A233,[1]!Fleksi2022[Ansvar],[1]!Fleksi2022[Tjenesteområde])</f>
        <v>#REF!</v>
      </c>
    </row>
    <row r="234" spans="1:15" x14ac:dyDescent="0.25">
      <c r="A234">
        <v>320542</v>
      </c>
      <c r="B234" t="s">
        <v>431</v>
      </c>
      <c r="C234">
        <v>2542</v>
      </c>
      <c r="D234" t="s">
        <v>333</v>
      </c>
      <c r="E234">
        <v>10</v>
      </c>
      <c r="F234" t="s">
        <v>109</v>
      </c>
      <c r="G234">
        <v>1040</v>
      </c>
      <c r="H234" t="s">
        <v>110</v>
      </c>
      <c r="I234" t="s">
        <v>4</v>
      </c>
      <c r="J234" t="s">
        <v>112</v>
      </c>
      <c r="K234" s="1">
        <v>104307</v>
      </c>
      <c r="L234" s="1">
        <v>10130</v>
      </c>
      <c r="M234" t="e">
        <f>_xlfn.XLOOKUP(A234,[1]!Fleksi2022[Ansvar],[1]!Fleksi2022[Virksomhet])</f>
        <v>#REF!</v>
      </c>
      <c r="N234" t="e">
        <f>_xlfn.XLOOKUP(A234,[1]!Fleksi2022[Ansvar],[1]!Fleksi2022[1B])</f>
        <v>#REF!</v>
      </c>
      <c r="O234" t="e">
        <f>_xlfn.XLOOKUP(A234,[1]!Fleksi2022[Ansvar],[1]!Fleksi2022[Tjenesteområde])</f>
        <v>#REF!</v>
      </c>
    </row>
    <row r="235" spans="1:15" x14ac:dyDescent="0.25">
      <c r="A235">
        <v>320485</v>
      </c>
      <c r="B235" t="s">
        <v>409</v>
      </c>
      <c r="C235">
        <v>2541</v>
      </c>
      <c r="D235" t="s">
        <v>327</v>
      </c>
      <c r="E235">
        <v>10</v>
      </c>
      <c r="F235" t="s">
        <v>109</v>
      </c>
      <c r="G235">
        <v>1020</v>
      </c>
      <c r="H235" t="s">
        <v>173</v>
      </c>
      <c r="I235" t="s">
        <v>4</v>
      </c>
      <c r="J235" t="s">
        <v>112</v>
      </c>
      <c r="K235" s="1">
        <v>2972</v>
      </c>
      <c r="L235" s="1">
        <v>10118</v>
      </c>
      <c r="M235" t="e">
        <f>_xlfn.XLOOKUP(A235,[1]!Fleksi2022[Ansvar],[1]!Fleksi2022[Virksomhet])</f>
        <v>#REF!</v>
      </c>
      <c r="N235" t="e">
        <f>_xlfn.XLOOKUP(A235,[1]!Fleksi2022[Ansvar],[1]!Fleksi2022[1B])</f>
        <v>#REF!</v>
      </c>
      <c r="O235" t="e">
        <f>_xlfn.XLOOKUP(A235,[1]!Fleksi2022[Ansvar],[1]!Fleksi2022[Tjenesteområde])</f>
        <v>#REF!</v>
      </c>
    </row>
    <row r="236" spans="1:15" x14ac:dyDescent="0.25">
      <c r="A236">
        <v>2309</v>
      </c>
      <c r="B236" t="s">
        <v>182</v>
      </c>
      <c r="C236">
        <v>2020</v>
      </c>
      <c r="D236" t="s">
        <v>172</v>
      </c>
      <c r="E236">
        <v>10</v>
      </c>
      <c r="F236" t="s">
        <v>109</v>
      </c>
      <c r="G236">
        <v>1020</v>
      </c>
      <c r="H236" t="s">
        <v>173</v>
      </c>
      <c r="I236" t="s">
        <v>3</v>
      </c>
      <c r="J236" t="s">
        <v>111</v>
      </c>
      <c r="K236" s="1">
        <v>64505</v>
      </c>
      <c r="L236" s="1">
        <v>10053</v>
      </c>
      <c r="M236" t="e">
        <f>_xlfn.XLOOKUP(A236,[1]!Fleksi2022[Ansvar],[1]!Fleksi2022[Virksomhet])</f>
        <v>#REF!</v>
      </c>
      <c r="N236" t="e">
        <f>_xlfn.XLOOKUP(A236,[1]!Fleksi2022[Ansvar],[1]!Fleksi2022[1B])</f>
        <v>#REF!</v>
      </c>
      <c r="O236" t="e">
        <f>_xlfn.XLOOKUP(A236,[1]!Fleksi2022[Ansvar],[1]!Fleksi2022[Tjenesteområde])</f>
        <v>#REF!</v>
      </c>
    </row>
    <row r="237" spans="1:15" x14ac:dyDescent="0.25">
      <c r="A237">
        <v>315231</v>
      </c>
      <c r="B237" t="s">
        <v>337</v>
      </c>
      <c r="C237">
        <v>2430</v>
      </c>
      <c r="D237" t="s">
        <v>338</v>
      </c>
      <c r="E237">
        <v>10</v>
      </c>
      <c r="F237" t="s">
        <v>109</v>
      </c>
      <c r="G237">
        <v>1040</v>
      </c>
      <c r="H237" t="s">
        <v>110</v>
      </c>
      <c r="I237" t="s">
        <v>3</v>
      </c>
      <c r="J237" t="s">
        <v>111</v>
      </c>
      <c r="K237" s="1">
        <v>101213</v>
      </c>
      <c r="L237" s="1">
        <v>9990</v>
      </c>
      <c r="M237" t="e">
        <f>_xlfn.XLOOKUP(A237,[1]!Fleksi2022[Ansvar],[1]!Fleksi2022[Virksomhet])</f>
        <v>#REF!</v>
      </c>
      <c r="N237" t="e">
        <f>_xlfn.XLOOKUP(A237,[1]!Fleksi2022[Ansvar],[1]!Fleksi2022[1B])</f>
        <v>#REF!</v>
      </c>
      <c r="O237" t="e">
        <f>_xlfn.XLOOKUP(A237,[1]!Fleksi2022[Ansvar],[1]!Fleksi2022[Tjenesteområde])</f>
        <v>#REF!</v>
      </c>
    </row>
    <row r="238" spans="1:15" x14ac:dyDescent="0.25">
      <c r="A238">
        <v>246710</v>
      </c>
      <c r="B238" t="s">
        <v>310</v>
      </c>
      <c r="C238">
        <v>2010</v>
      </c>
      <c r="D238" t="s">
        <v>291</v>
      </c>
      <c r="E238">
        <v>10</v>
      </c>
      <c r="F238" t="s">
        <v>109</v>
      </c>
      <c r="G238">
        <v>1040</v>
      </c>
      <c r="H238" t="s">
        <v>110</v>
      </c>
      <c r="I238" t="s">
        <v>3</v>
      </c>
      <c r="J238" t="s">
        <v>111</v>
      </c>
      <c r="K238" s="1">
        <v>65899</v>
      </c>
      <c r="L238" s="1">
        <v>9982</v>
      </c>
      <c r="M238" t="e">
        <f>_xlfn.XLOOKUP(A238,[1]!Fleksi2022[Ansvar],[1]!Fleksi2022[Virksomhet])</f>
        <v>#REF!</v>
      </c>
      <c r="N238" t="e">
        <f>_xlfn.XLOOKUP(A238,[1]!Fleksi2022[Ansvar],[1]!Fleksi2022[1B])</f>
        <v>#REF!</v>
      </c>
      <c r="O238" t="e">
        <f>_xlfn.XLOOKUP(A238,[1]!Fleksi2022[Ansvar],[1]!Fleksi2022[Tjenesteområde])</f>
        <v>#REF!</v>
      </c>
    </row>
    <row r="239" spans="1:15" x14ac:dyDescent="0.25">
      <c r="A239">
        <v>2346</v>
      </c>
      <c r="B239" t="s">
        <v>221</v>
      </c>
      <c r="C239">
        <v>2020</v>
      </c>
      <c r="D239" t="s">
        <v>172</v>
      </c>
      <c r="E239">
        <v>10</v>
      </c>
      <c r="F239" t="s">
        <v>109</v>
      </c>
      <c r="G239">
        <v>1090</v>
      </c>
      <c r="H239" t="s">
        <v>141</v>
      </c>
      <c r="I239" t="s">
        <v>3</v>
      </c>
      <c r="J239" t="s">
        <v>111</v>
      </c>
      <c r="K239" s="1">
        <v>35427</v>
      </c>
      <c r="L239" s="1">
        <v>9931</v>
      </c>
      <c r="M239" t="e">
        <f>_xlfn.XLOOKUP(A239,[1]!Fleksi2022[Ansvar],[1]!Fleksi2022[Virksomhet])</f>
        <v>#REF!</v>
      </c>
      <c r="N239" t="e">
        <f>_xlfn.XLOOKUP(A239,[1]!Fleksi2022[Ansvar],[1]!Fleksi2022[1B])</f>
        <v>#REF!</v>
      </c>
      <c r="O239" t="e">
        <f>_xlfn.XLOOKUP(A239,[1]!Fleksi2022[Ansvar],[1]!Fleksi2022[Tjenesteområde])</f>
        <v>#REF!</v>
      </c>
    </row>
    <row r="240" spans="1:15" x14ac:dyDescent="0.25">
      <c r="A240">
        <v>320543</v>
      </c>
      <c r="B240" t="s">
        <v>432</v>
      </c>
      <c r="C240">
        <v>2542</v>
      </c>
      <c r="D240" t="s">
        <v>333</v>
      </c>
      <c r="E240">
        <v>10</v>
      </c>
      <c r="F240" t="s">
        <v>109</v>
      </c>
      <c r="G240">
        <v>1020</v>
      </c>
      <c r="H240" t="s">
        <v>173</v>
      </c>
      <c r="I240" t="s">
        <v>4</v>
      </c>
      <c r="J240" t="s">
        <v>112</v>
      </c>
      <c r="K240" s="1">
        <v>26979</v>
      </c>
      <c r="L240" s="1">
        <v>9827</v>
      </c>
      <c r="M240" t="e">
        <f>_xlfn.XLOOKUP(A240,[1]!Fleksi2022[Ansvar],[1]!Fleksi2022[Virksomhet])</f>
        <v>#REF!</v>
      </c>
      <c r="N240" t="e">
        <f>_xlfn.XLOOKUP(A240,[1]!Fleksi2022[Ansvar],[1]!Fleksi2022[1B])</f>
        <v>#REF!</v>
      </c>
      <c r="O240" t="e">
        <f>_xlfn.XLOOKUP(A240,[1]!Fleksi2022[Ansvar],[1]!Fleksi2022[Tjenesteområde])</f>
        <v>#REF!</v>
      </c>
    </row>
    <row r="241" spans="1:15" x14ac:dyDescent="0.25">
      <c r="A241">
        <v>320161</v>
      </c>
      <c r="B241" t="s">
        <v>358</v>
      </c>
      <c r="C241">
        <v>2530</v>
      </c>
      <c r="D241" t="s">
        <v>330</v>
      </c>
      <c r="E241">
        <v>10</v>
      </c>
      <c r="F241" t="s">
        <v>109</v>
      </c>
      <c r="G241">
        <v>1040</v>
      </c>
      <c r="H241" t="s">
        <v>110</v>
      </c>
      <c r="I241" t="s">
        <v>4</v>
      </c>
      <c r="J241" t="s">
        <v>112</v>
      </c>
      <c r="K241" s="1">
        <v>30445</v>
      </c>
      <c r="L241" s="1">
        <v>9815</v>
      </c>
      <c r="M241" t="e">
        <f>_xlfn.XLOOKUP(A241,[1]!Fleksi2022[Ansvar],[1]!Fleksi2022[Virksomhet])</f>
        <v>#REF!</v>
      </c>
      <c r="N241" t="e">
        <f>_xlfn.XLOOKUP(A241,[1]!Fleksi2022[Ansvar],[1]!Fleksi2022[1B])</f>
        <v>#REF!</v>
      </c>
      <c r="O241" t="e">
        <f>_xlfn.XLOOKUP(A241,[1]!Fleksi2022[Ansvar],[1]!Fleksi2022[Tjenesteområde])</f>
        <v>#REF!</v>
      </c>
    </row>
    <row r="242" spans="1:15" x14ac:dyDescent="0.25">
      <c r="A242">
        <v>2309</v>
      </c>
      <c r="B242" t="s">
        <v>182</v>
      </c>
      <c r="C242">
        <v>2020</v>
      </c>
      <c r="D242" t="s">
        <v>172</v>
      </c>
      <c r="E242">
        <v>10</v>
      </c>
      <c r="F242" t="s">
        <v>109</v>
      </c>
      <c r="G242">
        <v>1040</v>
      </c>
      <c r="H242" t="s">
        <v>110</v>
      </c>
      <c r="I242" t="s">
        <v>3</v>
      </c>
      <c r="J242" t="s">
        <v>111</v>
      </c>
      <c r="K242" s="1">
        <v>229921</v>
      </c>
      <c r="L242" s="1">
        <v>9808</v>
      </c>
      <c r="M242" t="e">
        <f>_xlfn.XLOOKUP(A242,[1]!Fleksi2022[Ansvar],[1]!Fleksi2022[Virksomhet])</f>
        <v>#REF!</v>
      </c>
      <c r="N242" t="e">
        <f>_xlfn.XLOOKUP(A242,[1]!Fleksi2022[Ansvar],[1]!Fleksi2022[1B])</f>
        <v>#REF!</v>
      </c>
      <c r="O242" t="e">
        <f>_xlfn.XLOOKUP(A242,[1]!Fleksi2022[Ansvar],[1]!Fleksi2022[Tjenesteområde])</f>
        <v>#REF!</v>
      </c>
    </row>
    <row r="243" spans="1:15" x14ac:dyDescent="0.25">
      <c r="A243">
        <v>320500</v>
      </c>
      <c r="B243" t="s">
        <v>414</v>
      </c>
      <c r="C243">
        <v>2542</v>
      </c>
      <c r="D243" t="s">
        <v>333</v>
      </c>
      <c r="E243">
        <v>11</v>
      </c>
      <c r="F243" t="s">
        <v>115</v>
      </c>
      <c r="G243">
        <v>1429</v>
      </c>
      <c r="H243" t="s">
        <v>119</v>
      </c>
      <c r="I243" t="s">
        <v>4</v>
      </c>
      <c r="J243" t="s">
        <v>112</v>
      </c>
      <c r="K243" s="1">
        <v>5553</v>
      </c>
      <c r="L243" s="1">
        <v>9774</v>
      </c>
      <c r="M243" t="e">
        <f>_xlfn.XLOOKUP(A243,[1]!Fleksi2022[Ansvar],[1]!Fleksi2022[Virksomhet])</f>
        <v>#REF!</v>
      </c>
      <c r="N243" t="e">
        <f>_xlfn.XLOOKUP(A243,[1]!Fleksi2022[Ansvar],[1]!Fleksi2022[1B])</f>
        <v>#REF!</v>
      </c>
      <c r="O243" t="e">
        <f>_xlfn.XLOOKUP(A243,[1]!Fleksi2022[Ansvar],[1]!Fleksi2022[Tjenesteområde])</f>
        <v>#REF!</v>
      </c>
    </row>
    <row r="244" spans="1:15" x14ac:dyDescent="0.25">
      <c r="A244">
        <v>320166</v>
      </c>
      <c r="B244" t="s">
        <v>363</v>
      </c>
      <c r="C244">
        <v>2530</v>
      </c>
      <c r="D244" t="s">
        <v>330</v>
      </c>
      <c r="E244">
        <v>10</v>
      </c>
      <c r="F244" t="s">
        <v>109</v>
      </c>
      <c r="G244">
        <v>1020</v>
      </c>
      <c r="H244" t="s">
        <v>173</v>
      </c>
      <c r="I244" t="s">
        <v>4</v>
      </c>
      <c r="J244" t="s">
        <v>112</v>
      </c>
      <c r="K244" s="1">
        <v>31509</v>
      </c>
      <c r="L244" s="1">
        <v>9722</v>
      </c>
      <c r="M244" t="e">
        <f>_xlfn.XLOOKUP(A244,[1]!Fleksi2022[Ansvar],[1]!Fleksi2022[Virksomhet])</f>
        <v>#REF!</v>
      </c>
      <c r="N244" t="e">
        <f>_xlfn.XLOOKUP(A244,[1]!Fleksi2022[Ansvar],[1]!Fleksi2022[1B])</f>
        <v>#REF!</v>
      </c>
      <c r="O244" t="e">
        <f>_xlfn.XLOOKUP(A244,[1]!Fleksi2022[Ansvar],[1]!Fleksi2022[Tjenesteområde])</f>
        <v>#REF!</v>
      </c>
    </row>
    <row r="245" spans="1:15" x14ac:dyDescent="0.25">
      <c r="A245">
        <v>2322</v>
      </c>
      <c r="B245" t="s">
        <v>202</v>
      </c>
      <c r="C245">
        <v>2150</v>
      </c>
      <c r="D245" t="s">
        <v>176</v>
      </c>
      <c r="E245">
        <v>10</v>
      </c>
      <c r="F245" t="s">
        <v>109</v>
      </c>
      <c r="G245">
        <v>1040</v>
      </c>
      <c r="H245" t="s">
        <v>110</v>
      </c>
      <c r="I245" t="s">
        <v>3</v>
      </c>
      <c r="J245" t="s">
        <v>111</v>
      </c>
      <c r="K245" s="1">
        <v>41539</v>
      </c>
      <c r="L245" s="1">
        <v>9327</v>
      </c>
      <c r="M245" t="e">
        <f>_xlfn.XLOOKUP(A245,[1]!Fleksi2022[Ansvar],[1]!Fleksi2022[Virksomhet])</f>
        <v>#REF!</v>
      </c>
      <c r="N245" t="e">
        <f>_xlfn.XLOOKUP(A245,[1]!Fleksi2022[Ansvar],[1]!Fleksi2022[1B])</f>
        <v>#REF!</v>
      </c>
      <c r="O245" t="e">
        <f>_xlfn.XLOOKUP(A245,[1]!Fleksi2022[Ansvar],[1]!Fleksi2022[Tjenesteområde])</f>
        <v>#REF!</v>
      </c>
    </row>
    <row r="246" spans="1:15" x14ac:dyDescent="0.25">
      <c r="A246">
        <v>2342</v>
      </c>
      <c r="B246" t="s">
        <v>214</v>
      </c>
      <c r="C246">
        <v>2130</v>
      </c>
      <c r="D246" t="s">
        <v>215</v>
      </c>
      <c r="E246">
        <v>10</v>
      </c>
      <c r="F246" t="s">
        <v>109</v>
      </c>
      <c r="G246">
        <v>1099</v>
      </c>
      <c r="H246" t="s">
        <v>113</v>
      </c>
      <c r="I246" t="s">
        <v>3</v>
      </c>
      <c r="J246" t="s">
        <v>111</v>
      </c>
      <c r="K246" s="1">
        <v>31102</v>
      </c>
      <c r="L246" s="1">
        <v>9247</v>
      </c>
      <c r="M246" t="e">
        <f>_xlfn.XLOOKUP(A246,[1]!Fleksi2022[Ansvar],[1]!Fleksi2022[Virksomhet])</f>
        <v>#REF!</v>
      </c>
      <c r="N246" t="e">
        <f>_xlfn.XLOOKUP(A246,[1]!Fleksi2022[Ansvar],[1]!Fleksi2022[1B])</f>
        <v>#REF!</v>
      </c>
      <c r="O246" t="e">
        <f>_xlfn.XLOOKUP(A246,[1]!Fleksi2022[Ansvar],[1]!Fleksi2022[Tjenesteområde])</f>
        <v>#REF!</v>
      </c>
    </row>
    <row r="247" spans="1:15" x14ac:dyDescent="0.25">
      <c r="A247">
        <v>320553</v>
      </c>
      <c r="B247" t="s">
        <v>438</v>
      </c>
      <c r="C247">
        <v>2542</v>
      </c>
      <c r="D247" t="s">
        <v>333</v>
      </c>
      <c r="E247">
        <v>10</v>
      </c>
      <c r="F247" t="s">
        <v>109</v>
      </c>
      <c r="G247">
        <v>1040</v>
      </c>
      <c r="H247" t="s">
        <v>110</v>
      </c>
      <c r="I247" t="s">
        <v>3</v>
      </c>
      <c r="J247" t="s">
        <v>111</v>
      </c>
      <c r="K247" s="1">
        <v>109252</v>
      </c>
      <c r="L247" s="1">
        <v>9235</v>
      </c>
      <c r="M247" t="e">
        <f>_xlfn.XLOOKUP(A247,[1]!Fleksi2022[Ansvar],[1]!Fleksi2022[Virksomhet])</f>
        <v>#REF!</v>
      </c>
      <c r="N247" t="e">
        <f>_xlfn.XLOOKUP(A247,[1]!Fleksi2022[Ansvar],[1]!Fleksi2022[1B])</f>
        <v>#REF!</v>
      </c>
      <c r="O247" t="e">
        <f>_xlfn.XLOOKUP(A247,[1]!Fleksi2022[Ansvar],[1]!Fleksi2022[Tjenesteområde])</f>
        <v>#REF!</v>
      </c>
    </row>
    <row r="248" spans="1:15" x14ac:dyDescent="0.25">
      <c r="A248">
        <v>320551</v>
      </c>
      <c r="B248" t="s">
        <v>436</v>
      </c>
      <c r="C248">
        <v>2542</v>
      </c>
      <c r="D248" t="s">
        <v>333</v>
      </c>
      <c r="E248">
        <v>10</v>
      </c>
      <c r="F248" t="s">
        <v>109</v>
      </c>
      <c r="G248">
        <v>1099</v>
      </c>
      <c r="H248" t="s">
        <v>113</v>
      </c>
      <c r="I248" t="s">
        <v>3</v>
      </c>
      <c r="J248" t="s">
        <v>111</v>
      </c>
      <c r="K248" s="1">
        <v>32430</v>
      </c>
      <c r="L248" s="1">
        <v>9122</v>
      </c>
      <c r="M248" t="e">
        <f>_xlfn.XLOOKUP(A248,[1]!Fleksi2022[Ansvar],[1]!Fleksi2022[Virksomhet])</f>
        <v>#REF!</v>
      </c>
      <c r="N248" t="e">
        <f>_xlfn.XLOOKUP(A248,[1]!Fleksi2022[Ansvar],[1]!Fleksi2022[1B])</f>
        <v>#REF!</v>
      </c>
      <c r="O248" t="e">
        <f>_xlfn.XLOOKUP(A248,[1]!Fleksi2022[Ansvar],[1]!Fleksi2022[Tjenesteområde])</f>
        <v>#REF!</v>
      </c>
    </row>
    <row r="249" spans="1:15" x14ac:dyDescent="0.25">
      <c r="A249">
        <v>2314</v>
      </c>
      <c r="B249" t="s">
        <v>190</v>
      </c>
      <c r="C249">
        <v>2150</v>
      </c>
      <c r="D249" t="s">
        <v>176</v>
      </c>
      <c r="E249">
        <v>10</v>
      </c>
      <c r="F249" t="s">
        <v>109</v>
      </c>
      <c r="G249">
        <v>1020</v>
      </c>
      <c r="H249" t="s">
        <v>173</v>
      </c>
      <c r="I249" t="s">
        <v>4</v>
      </c>
      <c r="J249" t="s">
        <v>112</v>
      </c>
      <c r="K249" s="1">
        <v>40325</v>
      </c>
      <c r="L249" s="1">
        <v>9076</v>
      </c>
      <c r="M249" t="e">
        <f>_xlfn.XLOOKUP(A249,[1]!Fleksi2022[Ansvar],[1]!Fleksi2022[Virksomhet])</f>
        <v>#REF!</v>
      </c>
      <c r="N249" t="e">
        <f>_xlfn.XLOOKUP(A249,[1]!Fleksi2022[Ansvar],[1]!Fleksi2022[1B])</f>
        <v>#REF!</v>
      </c>
      <c r="O249" t="e">
        <f>_xlfn.XLOOKUP(A249,[1]!Fleksi2022[Ansvar],[1]!Fleksi2022[Tjenesteområde])</f>
        <v>#REF!</v>
      </c>
    </row>
    <row r="250" spans="1:15" x14ac:dyDescent="0.25">
      <c r="A250">
        <v>320168</v>
      </c>
      <c r="B250" t="s">
        <v>365</v>
      </c>
      <c r="C250">
        <v>2530</v>
      </c>
      <c r="D250" t="s">
        <v>330</v>
      </c>
      <c r="E250">
        <v>10</v>
      </c>
      <c r="F250" t="s">
        <v>109</v>
      </c>
      <c r="G250">
        <v>1020</v>
      </c>
      <c r="H250" t="s">
        <v>173</v>
      </c>
      <c r="I250" t="s">
        <v>4</v>
      </c>
      <c r="J250" t="s">
        <v>112</v>
      </c>
      <c r="K250" s="1">
        <v>79584</v>
      </c>
      <c r="L250" s="1">
        <v>9009</v>
      </c>
      <c r="M250" t="e">
        <f>_xlfn.XLOOKUP(A250,[1]!Fleksi2022[Ansvar],[1]!Fleksi2022[Virksomhet])</f>
        <v>#REF!</v>
      </c>
      <c r="N250" t="e">
        <f>_xlfn.XLOOKUP(A250,[1]!Fleksi2022[Ansvar],[1]!Fleksi2022[1B])</f>
        <v>#REF!</v>
      </c>
      <c r="O250" t="e">
        <f>_xlfn.XLOOKUP(A250,[1]!Fleksi2022[Ansvar],[1]!Fleksi2022[Tjenesteområde])</f>
        <v>#REF!</v>
      </c>
    </row>
    <row r="251" spans="1:15" x14ac:dyDescent="0.25">
      <c r="A251">
        <v>2345</v>
      </c>
      <c r="B251" t="s">
        <v>219</v>
      </c>
      <c r="C251">
        <v>2020</v>
      </c>
      <c r="D251" t="s">
        <v>172</v>
      </c>
      <c r="E251">
        <v>10</v>
      </c>
      <c r="F251" t="s">
        <v>109</v>
      </c>
      <c r="G251">
        <v>1020</v>
      </c>
      <c r="H251" t="s">
        <v>173</v>
      </c>
      <c r="I251" t="s">
        <v>3</v>
      </c>
      <c r="J251" t="s">
        <v>111</v>
      </c>
      <c r="K251" s="1">
        <v>7794</v>
      </c>
      <c r="L251" s="1">
        <v>8908</v>
      </c>
      <c r="M251" t="e">
        <f>_xlfn.XLOOKUP(A251,[1]!Fleksi2022[Ansvar],[1]!Fleksi2022[Virksomhet])</f>
        <v>#REF!</v>
      </c>
      <c r="N251" t="e">
        <f>_xlfn.XLOOKUP(A251,[1]!Fleksi2022[Ansvar],[1]!Fleksi2022[1B])</f>
        <v>#REF!</v>
      </c>
      <c r="O251" t="e">
        <f>_xlfn.XLOOKUP(A251,[1]!Fleksi2022[Ansvar],[1]!Fleksi2022[Tjenesteområde])</f>
        <v>#REF!</v>
      </c>
    </row>
    <row r="252" spans="1:15" x14ac:dyDescent="0.25">
      <c r="A252">
        <v>2320</v>
      </c>
      <c r="B252" t="s">
        <v>198</v>
      </c>
      <c r="C252">
        <v>3830</v>
      </c>
      <c r="D252" t="s">
        <v>199</v>
      </c>
      <c r="E252">
        <v>10</v>
      </c>
      <c r="F252" t="s">
        <v>109</v>
      </c>
      <c r="G252">
        <v>1040</v>
      </c>
      <c r="H252" t="s">
        <v>110</v>
      </c>
      <c r="I252" t="s">
        <v>3</v>
      </c>
      <c r="J252" t="s">
        <v>111</v>
      </c>
      <c r="K252" s="1">
        <v>90650</v>
      </c>
      <c r="L252" s="1">
        <v>8856</v>
      </c>
      <c r="M252" t="e">
        <f>_xlfn.XLOOKUP(A252,[1]!Fleksi2022[Ansvar],[1]!Fleksi2022[Virksomhet])</f>
        <v>#REF!</v>
      </c>
      <c r="N252" t="e">
        <f>_xlfn.XLOOKUP(A252,[1]!Fleksi2022[Ansvar],[1]!Fleksi2022[1B])</f>
        <v>#REF!</v>
      </c>
      <c r="O252" t="e">
        <f>_xlfn.XLOOKUP(A252,[1]!Fleksi2022[Ansvar],[1]!Fleksi2022[Tjenesteområde])</f>
        <v>#REF!</v>
      </c>
    </row>
    <row r="253" spans="1:15" x14ac:dyDescent="0.25">
      <c r="A253">
        <v>320163</v>
      </c>
      <c r="B253" t="s">
        <v>360</v>
      </c>
      <c r="C253">
        <v>2530</v>
      </c>
      <c r="D253" t="s">
        <v>330</v>
      </c>
      <c r="E253">
        <v>10</v>
      </c>
      <c r="F253" t="s">
        <v>109</v>
      </c>
      <c r="G253">
        <v>1030</v>
      </c>
      <c r="H253" t="s">
        <v>157</v>
      </c>
      <c r="I253" t="s">
        <v>4</v>
      </c>
      <c r="J253" t="s">
        <v>112</v>
      </c>
      <c r="K253" s="1">
        <v>14810</v>
      </c>
      <c r="L253" s="1">
        <v>8831</v>
      </c>
      <c r="M253" t="e">
        <f>_xlfn.XLOOKUP(A253,[1]!Fleksi2022[Ansvar],[1]!Fleksi2022[Virksomhet])</f>
        <v>#REF!</v>
      </c>
      <c r="N253" t="e">
        <f>_xlfn.XLOOKUP(A253,[1]!Fleksi2022[Ansvar],[1]!Fleksi2022[1B])</f>
        <v>#REF!</v>
      </c>
      <c r="O253" t="e">
        <f>_xlfn.XLOOKUP(A253,[1]!Fleksi2022[Ansvar],[1]!Fleksi2022[Tjenesteområde])</f>
        <v>#REF!</v>
      </c>
    </row>
    <row r="254" spans="1:15" x14ac:dyDescent="0.25">
      <c r="A254">
        <v>2334</v>
      </c>
      <c r="B254" t="s">
        <v>207</v>
      </c>
      <c r="C254">
        <v>2020</v>
      </c>
      <c r="D254" t="s">
        <v>172</v>
      </c>
      <c r="E254">
        <v>10</v>
      </c>
      <c r="F254" t="s">
        <v>109</v>
      </c>
      <c r="G254">
        <v>1099</v>
      </c>
      <c r="H254" t="s">
        <v>113</v>
      </c>
      <c r="I254" t="s">
        <v>3</v>
      </c>
      <c r="J254" t="s">
        <v>111</v>
      </c>
      <c r="K254" s="1">
        <v>11847</v>
      </c>
      <c r="L254" s="1">
        <v>8767</v>
      </c>
      <c r="M254" t="e">
        <f>_xlfn.XLOOKUP(A254,[1]!Fleksi2022[Ansvar],[1]!Fleksi2022[Virksomhet])</f>
        <v>#REF!</v>
      </c>
      <c r="N254" t="e">
        <f>_xlfn.XLOOKUP(A254,[1]!Fleksi2022[Ansvar],[1]!Fleksi2022[1B])</f>
        <v>#REF!</v>
      </c>
      <c r="O254" t="e">
        <f>_xlfn.XLOOKUP(A254,[1]!Fleksi2022[Ansvar],[1]!Fleksi2022[Tjenesteområde])</f>
        <v>#REF!</v>
      </c>
    </row>
    <row r="255" spans="1:15" x14ac:dyDescent="0.25">
      <c r="A255">
        <v>320301</v>
      </c>
      <c r="B255" t="s">
        <v>369</v>
      </c>
      <c r="C255">
        <v>2530</v>
      </c>
      <c r="D255" t="s">
        <v>330</v>
      </c>
      <c r="E255">
        <v>11</v>
      </c>
      <c r="F255" t="s">
        <v>115</v>
      </c>
      <c r="G255">
        <v>1429</v>
      </c>
      <c r="H255" t="s">
        <v>119</v>
      </c>
      <c r="I255" t="s">
        <v>4</v>
      </c>
      <c r="J255" t="s">
        <v>112</v>
      </c>
      <c r="K255" s="1">
        <v>10966</v>
      </c>
      <c r="L255" s="1">
        <v>8743</v>
      </c>
      <c r="M255" t="e">
        <f>_xlfn.XLOOKUP(A255,[1]!Fleksi2022[Ansvar],[1]!Fleksi2022[Virksomhet])</f>
        <v>#REF!</v>
      </c>
      <c r="N255" t="e">
        <f>_xlfn.XLOOKUP(A255,[1]!Fleksi2022[Ansvar],[1]!Fleksi2022[1B])</f>
        <v>#REF!</v>
      </c>
      <c r="O255" t="e">
        <f>_xlfn.XLOOKUP(A255,[1]!Fleksi2022[Ansvar],[1]!Fleksi2022[Tjenesteområde])</f>
        <v>#REF!</v>
      </c>
    </row>
    <row r="256" spans="1:15" x14ac:dyDescent="0.25">
      <c r="A256">
        <v>2345</v>
      </c>
      <c r="B256" t="s">
        <v>219</v>
      </c>
      <c r="C256">
        <v>2022</v>
      </c>
      <c r="D256" t="s">
        <v>192</v>
      </c>
      <c r="E256">
        <v>10</v>
      </c>
      <c r="F256" t="s">
        <v>109</v>
      </c>
      <c r="G256">
        <v>1040</v>
      </c>
      <c r="H256" t="s">
        <v>110</v>
      </c>
      <c r="I256" t="s">
        <v>3</v>
      </c>
      <c r="J256" t="s">
        <v>111</v>
      </c>
      <c r="K256" s="1">
        <v>784</v>
      </c>
      <c r="L256" s="1">
        <v>8624</v>
      </c>
      <c r="M256" t="e">
        <f>_xlfn.XLOOKUP(A256,[1]!Fleksi2022[Ansvar],[1]!Fleksi2022[Virksomhet])</f>
        <v>#REF!</v>
      </c>
      <c r="N256" t="e">
        <f>_xlfn.XLOOKUP(A256,[1]!Fleksi2022[Ansvar],[1]!Fleksi2022[1B])</f>
        <v>#REF!</v>
      </c>
      <c r="O256" t="e">
        <f>_xlfn.XLOOKUP(A256,[1]!Fleksi2022[Ansvar],[1]!Fleksi2022[Tjenesteområde])</f>
        <v>#REF!</v>
      </c>
    </row>
    <row r="257" spans="1:15" x14ac:dyDescent="0.25">
      <c r="A257">
        <v>247010</v>
      </c>
      <c r="B257" t="s">
        <v>317</v>
      </c>
      <c r="C257">
        <v>2010</v>
      </c>
      <c r="D257" t="s">
        <v>291</v>
      </c>
      <c r="E257">
        <v>10</v>
      </c>
      <c r="F257" t="s">
        <v>109</v>
      </c>
      <c r="G257">
        <v>1040</v>
      </c>
      <c r="H257" t="s">
        <v>110</v>
      </c>
      <c r="I257" t="s">
        <v>3</v>
      </c>
      <c r="J257" t="s">
        <v>111</v>
      </c>
      <c r="K257" s="1">
        <v>53285</v>
      </c>
      <c r="L257" s="1">
        <v>8587</v>
      </c>
      <c r="M257" t="e">
        <f>_xlfn.XLOOKUP(A257,[1]!Fleksi2022[Ansvar],[1]!Fleksi2022[Virksomhet])</f>
        <v>#REF!</v>
      </c>
      <c r="N257" t="e">
        <f>_xlfn.XLOOKUP(A257,[1]!Fleksi2022[Ansvar],[1]!Fleksi2022[1B])</f>
        <v>#REF!</v>
      </c>
      <c r="O257" t="e">
        <f>_xlfn.XLOOKUP(A257,[1]!Fleksi2022[Ansvar],[1]!Fleksi2022[Tjenesteområde])</f>
        <v>#REF!</v>
      </c>
    </row>
    <row r="258" spans="1:15" x14ac:dyDescent="0.25">
      <c r="A258">
        <v>246330</v>
      </c>
      <c r="B258" t="s">
        <v>300</v>
      </c>
      <c r="C258">
        <v>2010</v>
      </c>
      <c r="D258" t="s">
        <v>291</v>
      </c>
      <c r="E258">
        <v>10</v>
      </c>
      <c r="F258" t="s">
        <v>109</v>
      </c>
      <c r="G258">
        <v>1099</v>
      </c>
      <c r="H258" t="s">
        <v>113</v>
      </c>
      <c r="I258" t="s">
        <v>3</v>
      </c>
      <c r="J258" t="s">
        <v>111</v>
      </c>
      <c r="K258" s="1">
        <v>19142</v>
      </c>
      <c r="L258" s="1">
        <v>8538</v>
      </c>
      <c r="M258" t="e">
        <f>_xlfn.XLOOKUP(A258,[1]!Fleksi2022[Ansvar],[1]!Fleksi2022[Virksomhet])</f>
        <v>#REF!</v>
      </c>
      <c r="N258" t="e">
        <f>_xlfn.XLOOKUP(A258,[1]!Fleksi2022[Ansvar],[1]!Fleksi2022[1B])</f>
        <v>#REF!</v>
      </c>
      <c r="O258" t="e">
        <f>_xlfn.XLOOKUP(A258,[1]!Fleksi2022[Ansvar],[1]!Fleksi2022[Tjenesteområde])</f>
        <v>#REF!</v>
      </c>
    </row>
    <row r="259" spans="1:15" x14ac:dyDescent="0.25">
      <c r="A259">
        <v>2342</v>
      </c>
      <c r="B259" t="s">
        <v>214</v>
      </c>
      <c r="C259">
        <v>2131</v>
      </c>
      <c r="D259" t="s">
        <v>216</v>
      </c>
      <c r="E259">
        <v>10</v>
      </c>
      <c r="F259" t="s">
        <v>109</v>
      </c>
      <c r="G259">
        <v>1099</v>
      </c>
      <c r="H259" t="s">
        <v>113</v>
      </c>
      <c r="I259" t="s">
        <v>3</v>
      </c>
      <c r="J259" t="s">
        <v>111</v>
      </c>
      <c r="K259" s="1">
        <v>40678</v>
      </c>
      <c r="L259" s="1">
        <v>8497</v>
      </c>
      <c r="M259" t="e">
        <f>_xlfn.XLOOKUP(A259,[1]!Fleksi2022[Ansvar],[1]!Fleksi2022[Virksomhet])</f>
        <v>#REF!</v>
      </c>
      <c r="N259" t="e">
        <f>_xlfn.XLOOKUP(A259,[1]!Fleksi2022[Ansvar],[1]!Fleksi2022[1B])</f>
        <v>#REF!</v>
      </c>
      <c r="O259" t="e">
        <f>_xlfn.XLOOKUP(A259,[1]!Fleksi2022[Ansvar],[1]!Fleksi2022[Tjenesteområde])</f>
        <v>#REF!</v>
      </c>
    </row>
    <row r="260" spans="1:15" x14ac:dyDescent="0.25">
      <c r="A260">
        <v>2337</v>
      </c>
      <c r="B260" t="s">
        <v>209</v>
      </c>
      <c r="C260">
        <v>2150</v>
      </c>
      <c r="D260" t="s">
        <v>176</v>
      </c>
      <c r="E260">
        <v>10</v>
      </c>
      <c r="F260" t="s">
        <v>109</v>
      </c>
      <c r="G260">
        <v>1020</v>
      </c>
      <c r="H260" t="s">
        <v>173</v>
      </c>
      <c r="I260" t="s">
        <v>4</v>
      </c>
      <c r="J260" t="s">
        <v>112</v>
      </c>
      <c r="K260" s="1">
        <v>141646</v>
      </c>
      <c r="L260" s="1">
        <v>8423</v>
      </c>
      <c r="M260" t="e">
        <f>_xlfn.XLOOKUP(A260,[1]!Fleksi2022[Ansvar],[1]!Fleksi2022[Virksomhet])</f>
        <v>#REF!</v>
      </c>
      <c r="N260" t="e">
        <f>_xlfn.XLOOKUP(A260,[1]!Fleksi2022[Ansvar],[1]!Fleksi2022[1B])</f>
        <v>#REF!</v>
      </c>
      <c r="O260" t="e">
        <f>_xlfn.XLOOKUP(A260,[1]!Fleksi2022[Ansvar],[1]!Fleksi2022[Tjenesteområde])</f>
        <v>#REF!</v>
      </c>
    </row>
    <row r="261" spans="1:15" x14ac:dyDescent="0.25">
      <c r="A261">
        <v>320531</v>
      </c>
      <c r="B261" t="s">
        <v>426</v>
      </c>
      <c r="C261">
        <v>2542</v>
      </c>
      <c r="D261" t="s">
        <v>333</v>
      </c>
      <c r="E261">
        <v>10</v>
      </c>
      <c r="F261" t="s">
        <v>109</v>
      </c>
      <c r="G261">
        <v>1012</v>
      </c>
      <c r="H261" t="s">
        <v>128</v>
      </c>
      <c r="I261" t="s">
        <v>4</v>
      </c>
      <c r="J261" t="s">
        <v>112</v>
      </c>
      <c r="K261" s="1">
        <v>9625</v>
      </c>
      <c r="L261" s="1">
        <v>8408</v>
      </c>
      <c r="M261" t="e">
        <f>_xlfn.XLOOKUP(A261,[1]!Fleksi2022[Ansvar],[1]!Fleksi2022[Virksomhet])</f>
        <v>#REF!</v>
      </c>
      <c r="N261" t="e">
        <f>_xlfn.XLOOKUP(A261,[1]!Fleksi2022[Ansvar],[1]!Fleksi2022[1B])</f>
        <v>#REF!</v>
      </c>
      <c r="O261" t="e">
        <f>_xlfn.XLOOKUP(A261,[1]!Fleksi2022[Ansvar],[1]!Fleksi2022[Tjenesteområde])</f>
        <v>#REF!</v>
      </c>
    </row>
    <row r="262" spans="1:15" x14ac:dyDescent="0.25">
      <c r="A262">
        <v>3150</v>
      </c>
      <c r="B262" t="s">
        <v>225</v>
      </c>
      <c r="C262">
        <v>2560</v>
      </c>
      <c r="D262" t="s">
        <v>227</v>
      </c>
      <c r="E262">
        <v>10</v>
      </c>
      <c r="F262" t="s">
        <v>109</v>
      </c>
      <c r="G262">
        <v>1040</v>
      </c>
      <c r="H262" t="s">
        <v>110</v>
      </c>
      <c r="I262" t="s">
        <v>3</v>
      </c>
      <c r="J262" t="s">
        <v>111</v>
      </c>
      <c r="K262" s="1">
        <v>412438</v>
      </c>
      <c r="L262" s="1">
        <v>8395</v>
      </c>
      <c r="M262" t="e">
        <f>_xlfn.XLOOKUP(A262,[1]!Fleksi2022[Ansvar],[1]!Fleksi2022[Virksomhet])</f>
        <v>#REF!</v>
      </c>
      <c r="N262" t="e">
        <f>_xlfn.XLOOKUP(A262,[1]!Fleksi2022[Ansvar],[1]!Fleksi2022[1B])</f>
        <v>#REF!</v>
      </c>
      <c r="O262" t="e">
        <f>_xlfn.XLOOKUP(A262,[1]!Fleksi2022[Ansvar],[1]!Fleksi2022[Tjenesteområde])</f>
        <v>#REF!</v>
      </c>
    </row>
    <row r="263" spans="1:15" x14ac:dyDescent="0.25">
      <c r="A263">
        <v>320311</v>
      </c>
      <c r="B263" t="s">
        <v>375</v>
      </c>
      <c r="C263">
        <v>2530</v>
      </c>
      <c r="D263" t="s">
        <v>330</v>
      </c>
      <c r="E263">
        <v>10</v>
      </c>
      <c r="F263" t="s">
        <v>109</v>
      </c>
      <c r="G263">
        <v>1030</v>
      </c>
      <c r="H263" t="s">
        <v>157</v>
      </c>
      <c r="I263" t="s">
        <v>4</v>
      </c>
      <c r="J263" t="s">
        <v>112</v>
      </c>
      <c r="K263" s="1">
        <v>230</v>
      </c>
      <c r="L263" s="1">
        <v>8390</v>
      </c>
      <c r="M263" t="e">
        <f>_xlfn.XLOOKUP(A263,[1]!Fleksi2022[Ansvar],[1]!Fleksi2022[Virksomhet])</f>
        <v>#REF!</v>
      </c>
      <c r="N263" t="e">
        <f>_xlfn.XLOOKUP(A263,[1]!Fleksi2022[Ansvar],[1]!Fleksi2022[1B])</f>
        <v>#REF!</v>
      </c>
      <c r="O263" t="e">
        <f>_xlfn.XLOOKUP(A263,[1]!Fleksi2022[Ansvar],[1]!Fleksi2022[Tjenesteområde])</f>
        <v>#REF!</v>
      </c>
    </row>
    <row r="264" spans="1:15" x14ac:dyDescent="0.25">
      <c r="A264">
        <v>320511</v>
      </c>
      <c r="B264" t="s">
        <v>421</v>
      </c>
      <c r="C264">
        <v>2533</v>
      </c>
      <c r="D264" t="s">
        <v>420</v>
      </c>
      <c r="E264">
        <v>10</v>
      </c>
      <c r="F264" t="s">
        <v>109</v>
      </c>
      <c r="G264">
        <v>1099</v>
      </c>
      <c r="H264" t="s">
        <v>113</v>
      </c>
      <c r="I264" t="s">
        <v>4</v>
      </c>
      <c r="J264" t="s">
        <v>112</v>
      </c>
      <c r="K264" s="1">
        <v>22074</v>
      </c>
      <c r="L264" s="1">
        <v>8382</v>
      </c>
      <c r="M264" t="e">
        <f>_xlfn.XLOOKUP(A264,[1]!Fleksi2022[Ansvar],[1]!Fleksi2022[Virksomhet])</f>
        <v>#REF!</v>
      </c>
      <c r="N264" t="e">
        <f>_xlfn.XLOOKUP(A264,[1]!Fleksi2022[Ansvar],[1]!Fleksi2022[1B])</f>
        <v>#REF!</v>
      </c>
      <c r="O264" t="e">
        <f>_xlfn.XLOOKUP(A264,[1]!Fleksi2022[Ansvar],[1]!Fleksi2022[Tjenesteområde])</f>
        <v>#REF!</v>
      </c>
    </row>
    <row r="265" spans="1:15" x14ac:dyDescent="0.25">
      <c r="A265">
        <v>1424</v>
      </c>
      <c r="B265" t="s">
        <v>151</v>
      </c>
      <c r="C265">
        <v>3396</v>
      </c>
      <c r="D265" t="s">
        <v>148</v>
      </c>
      <c r="E265">
        <v>10</v>
      </c>
      <c r="F265" t="s">
        <v>109</v>
      </c>
      <c r="G265">
        <v>1099</v>
      </c>
      <c r="H265" t="s">
        <v>113</v>
      </c>
      <c r="I265" t="s">
        <v>4</v>
      </c>
      <c r="J265" t="s">
        <v>112</v>
      </c>
      <c r="K265" s="1">
        <v>21987</v>
      </c>
      <c r="L265" s="1">
        <v>8350</v>
      </c>
      <c r="M265" t="e">
        <f>_xlfn.XLOOKUP(A265,[1]!Fleksi2022[Ansvar],[1]!Fleksi2022[Virksomhet])</f>
        <v>#REF!</v>
      </c>
      <c r="N265" t="e">
        <f>_xlfn.XLOOKUP(A265,[1]!Fleksi2022[Ansvar],[1]!Fleksi2022[1B])</f>
        <v>#REF!</v>
      </c>
      <c r="O265" t="e">
        <f>_xlfn.XLOOKUP(A265,[1]!Fleksi2022[Ansvar],[1]!Fleksi2022[Tjenesteområde])</f>
        <v>#REF!</v>
      </c>
    </row>
    <row r="266" spans="1:15" x14ac:dyDescent="0.25">
      <c r="A266">
        <v>320168</v>
      </c>
      <c r="B266" t="s">
        <v>365</v>
      </c>
      <c r="C266">
        <v>2530</v>
      </c>
      <c r="D266" t="s">
        <v>330</v>
      </c>
      <c r="E266">
        <v>10</v>
      </c>
      <c r="F266" t="s">
        <v>109</v>
      </c>
      <c r="G266">
        <v>1099</v>
      </c>
      <c r="H266" t="s">
        <v>113</v>
      </c>
      <c r="I266" t="s">
        <v>3</v>
      </c>
      <c r="J266" t="s">
        <v>111</v>
      </c>
      <c r="K266" s="1">
        <v>32341</v>
      </c>
      <c r="L266" s="1">
        <v>8291</v>
      </c>
      <c r="M266" t="e">
        <f>_xlfn.XLOOKUP(A266,[1]!Fleksi2022[Ansvar],[1]!Fleksi2022[Virksomhet])</f>
        <v>#REF!</v>
      </c>
      <c r="N266" t="e">
        <f>_xlfn.XLOOKUP(A266,[1]!Fleksi2022[Ansvar],[1]!Fleksi2022[1B])</f>
        <v>#REF!</v>
      </c>
      <c r="O266" t="e">
        <f>_xlfn.XLOOKUP(A266,[1]!Fleksi2022[Ansvar],[1]!Fleksi2022[Tjenesteområde])</f>
        <v>#REF!</v>
      </c>
    </row>
    <row r="267" spans="1:15" x14ac:dyDescent="0.25">
      <c r="A267">
        <v>2315</v>
      </c>
      <c r="B267" t="s">
        <v>191</v>
      </c>
      <c r="C267">
        <v>2020</v>
      </c>
      <c r="D267" t="s">
        <v>172</v>
      </c>
      <c r="E267">
        <v>10</v>
      </c>
      <c r="F267" t="s">
        <v>109</v>
      </c>
      <c r="G267">
        <v>1099</v>
      </c>
      <c r="H267" t="s">
        <v>113</v>
      </c>
      <c r="I267" t="s">
        <v>4</v>
      </c>
      <c r="J267" t="s">
        <v>112</v>
      </c>
      <c r="K267" s="1">
        <v>24688</v>
      </c>
      <c r="L267" s="1">
        <v>8271</v>
      </c>
      <c r="M267" t="e">
        <f>_xlfn.XLOOKUP(A267,[1]!Fleksi2022[Ansvar],[1]!Fleksi2022[Virksomhet])</f>
        <v>#REF!</v>
      </c>
      <c r="N267" t="e">
        <f>_xlfn.XLOOKUP(A267,[1]!Fleksi2022[Ansvar],[1]!Fleksi2022[1B])</f>
        <v>#REF!</v>
      </c>
      <c r="O267" t="e">
        <f>_xlfn.XLOOKUP(A267,[1]!Fleksi2022[Ansvar],[1]!Fleksi2022[Tjenesteområde])</f>
        <v>#REF!</v>
      </c>
    </row>
    <row r="268" spans="1:15" x14ac:dyDescent="0.25">
      <c r="A268">
        <v>320472</v>
      </c>
      <c r="B268" t="s">
        <v>406</v>
      </c>
      <c r="C268">
        <v>2541</v>
      </c>
      <c r="D268" t="s">
        <v>327</v>
      </c>
      <c r="E268">
        <v>10</v>
      </c>
      <c r="F268" t="s">
        <v>109</v>
      </c>
      <c r="G268">
        <v>1020</v>
      </c>
      <c r="H268" t="s">
        <v>173</v>
      </c>
      <c r="I268" t="s">
        <v>4</v>
      </c>
      <c r="J268" t="s">
        <v>112</v>
      </c>
      <c r="K268" s="1">
        <v>53033</v>
      </c>
      <c r="L268" s="1">
        <v>8199</v>
      </c>
      <c r="M268" t="e">
        <f>_xlfn.XLOOKUP(A268,[1]!Fleksi2022[Ansvar],[1]!Fleksi2022[Virksomhet])</f>
        <v>#REF!</v>
      </c>
      <c r="N268" t="e">
        <f>_xlfn.XLOOKUP(A268,[1]!Fleksi2022[Ansvar],[1]!Fleksi2022[1B])</f>
        <v>#REF!</v>
      </c>
      <c r="O268" t="e">
        <f>_xlfn.XLOOKUP(A268,[1]!Fleksi2022[Ansvar],[1]!Fleksi2022[Tjenesteområde])</f>
        <v>#REF!</v>
      </c>
    </row>
    <row r="269" spans="1:15" x14ac:dyDescent="0.25">
      <c r="A269">
        <v>320560</v>
      </c>
      <c r="B269" t="s">
        <v>439</v>
      </c>
      <c r="C269">
        <v>2542</v>
      </c>
      <c r="D269" t="s">
        <v>333</v>
      </c>
      <c r="E269">
        <v>10</v>
      </c>
      <c r="F269" t="s">
        <v>109</v>
      </c>
      <c r="G269">
        <v>1020</v>
      </c>
      <c r="H269" t="s">
        <v>173</v>
      </c>
      <c r="I269" t="s">
        <v>4</v>
      </c>
      <c r="J269" t="s">
        <v>112</v>
      </c>
      <c r="K269" s="1">
        <v>6437</v>
      </c>
      <c r="L269" s="1">
        <v>8198</v>
      </c>
      <c r="M269" t="e">
        <f>_xlfn.XLOOKUP(A269,[1]!Fleksi2022[Ansvar],[1]!Fleksi2022[Virksomhet])</f>
        <v>#REF!</v>
      </c>
      <c r="N269" t="e">
        <f>_xlfn.XLOOKUP(A269,[1]!Fleksi2022[Ansvar],[1]!Fleksi2022[1B])</f>
        <v>#REF!</v>
      </c>
      <c r="O269" t="e">
        <f>_xlfn.XLOOKUP(A269,[1]!Fleksi2022[Ansvar],[1]!Fleksi2022[Tjenesteområde])</f>
        <v>#REF!</v>
      </c>
    </row>
    <row r="270" spans="1:15" x14ac:dyDescent="0.25">
      <c r="A270">
        <v>320320</v>
      </c>
      <c r="B270" t="s">
        <v>377</v>
      </c>
      <c r="C270">
        <v>2530</v>
      </c>
      <c r="D270" t="s">
        <v>330</v>
      </c>
      <c r="E270">
        <v>10</v>
      </c>
      <c r="F270" t="s">
        <v>109</v>
      </c>
      <c r="G270">
        <v>1040</v>
      </c>
      <c r="H270" t="s">
        <v>110</v>
      </c>
      <c r="I270" t="s">
        <v>4</v>
      </c>
      <c r="J270" t="s">
        <v>112</v>
      </c>
      <c r="K270" s="1">
        <v>9555</v>
      </c>
      <c r="L270" s="1">
        <v>8195</v>
      </c>
      <c r="M270" t="e">
        <f>_xlfn.XLOOKUP(A270,[1]!Fleksi2022[Ansvar],[1]!Fleksi2022[Virksomhet])</f>
        <v>#REF!</v>
      </c>
      <c r="N270" t="e">
        <f>_xlfn.XLOOKUP(A270,[1]!Fleksi2022[Ansvar],[1]!Fleksi2022[1B])</f>
        <v>#REF!</v>
      </c>
      <c r="O270" t="e">
        <f>_xlfn.XLOOKUP(A270,[1]!Fleksi2022[Ansvar],[1]!Fleksi2022[Tjenesteområde])</f>
        <v>#REF!</v>
      </c>
    </row>
    <row r="271" spans="1:15" x14ac:dyDescent="0.25">
      <c r="A271">
        <v>246920</v>
      </c>
      <c r="B271" t="s">
        <v>316</v>
      </c>
      <c r="C271">
        <v>2010</v>
      </c>
      <c r="D271" t="s">
        <v>291</v>
      </c>
      <c r="E271">
        <v>10</v>
      </c>
      <c r="F271" t="s">
        <v>109</v>
      </c>
      <c r="G271">
        <v>1090</v>
      </c>
      <c r="H271" t="s">
        <v>141</v>
      </c>
      <c r="I271" t="s">
        <v>4</v>
      </c>
      <c r="J271" t="s">
        <v>112</v>
      </c>
      <c r="K271" s="1">
        <v>24540</v>
      </c>
      <c r="L271" s="1">
        <v>8138</v>
      </c>
      <c r="M271" t="e">
        <f>_xlfn.XLOOKUP(A271,[1]!Fleksi2022[Ansvar],[1]!Fleksi2022[Virksomhet])</f>
        <v>#REF!</v>
      </c>
      <c r="N271" t="e">
        <f>_xlfn.XLOOKUP(A271,[1]!Fleksi2022[Ansvar],[1]!Fleksi2022[1B])</f>
        <v>#REF!</v>
      </c>
      <c r="O271" t="e">
        <f>_xlfn.XLOOKUP(A271,[1]!Fleksi2022[Ansvar],[1]!Fleksi2022[Tjenesteområde])</f>
        <v>#REF!</v>
      </c>
    </row>
    <row r="272" spans="1:15" x14ac:dyDescent="0.25">
      <c r="A272">
        <v>2331</v>
      </c>
      <c r="B272" t="s">
        <v>204</v>
      </c>
      <c r="C272">
        <v>2020</v>
      </c>
      <c r="D272" t="s">
        <v>172</v>
      </c>
      <c r="E272">
        <v>10</v>
      </c>
      <c r="F272" t="s">
        <v>109</v>
      </c>
      <c r="G272">
        <v>1020</v>
      </c>
      <c r="H272" t="s">
        <v>173</v>
      </c>
      <c r="I272" t="s">
        <v>3</v>
      </c>
      <c r="J272" t="s">
        <v>111</v>
      </c>
      <c r="K272" s="1">
        <v>1949</v>
      </c>
      <c r="L272" s="1">
        <v>8127</v>
      </c>
      <c r="M272" t="e">
        <f>_xlfn.XLOOKUP(A272,[1]!Fleksi2022[Ansvar],[1]!Fleksi2022[Virksomhet])</f>
        <v>#REF!</v>
      </c>
      <c r="N272" t="e">
        <f>_xlfn.XLOOKUP(A272,[1]!Fleksi2022[Ansvar],[1]!Fleksi2022[1B])</f>
        <v>#REF!</v>
      </c>
      <c r="O272" t="e">
        <f>_xlfn.XLOOKUP(A272,[1]!Fleksi2022[Ansvar],[1]!Fleksi2022[Tjenesteområde])</f>
        <v>#REF!</v>
      </c>
    </row>
    <row r="273" spans="1:15" x14ac:dyDescent="0.25">
      <c r="A273">
        <v>2315</v>
      </c>
      <c r="B273" t="s">
        <v>191</v>
      </c>
      <c r="C273">
        <v>2020</v>
      </c>
      <c r="D273" t="s">
        <v>172</v>
      </c>
      <c r="E273">
        <v>10</v>
      </c>
      <c r="F273" t="s">
        <v>109</v>
      </c>
      <c r="G273">
        <v>1022</v>
      </c>
      <c r="H273" t="s">
        <v>174</v>
      </c>
      <c r="I273" t="s">
        <v>4</v>
      </c>
      <c r="J273" t="s">
        <v>112</v>
      </c>
      <c r="K273" s="1">
        <v>7826</v>
      </c>
      <c r="L273" s="1">
        <v>8067</v>
      </c>
      <c r="M273" t="e">
        <f>_xlfn.XLOOKUP(A273,[1]!Fleksi2022[Ansvar],[1]!Fleksi2022[Virksomhet])</f>
        <v>#REF!</v>
      </c>
      <c r="N273" t="e">
        <f>_xlfn.XLOOKUP(A273,[1]!Fleksi2022[Ansvar],[1]!Fleksi2022[1B])</f>
        <v>#REF!</v>
      </c>
      <c r="O273" t="e">
        <f>_xlfn.XLOOKUP(A273,[1]!Fleksi2022[Ansvar],[1]!Fleksi2022[Tjenesteområde])</f>
        <v>#REF!</v>
      </c>
    </row>
    <row r="274" spans="1:15" x14ac:dyDescent="0.25">
      <c r="A274">
        <v>320544</v>
      </c>
      <c r="B274" t="s">
        <v>433</v>
      </c>
      <c r="C274">
        <v>2541</v>
      </c>
      <c r="D274" t="s">
        <v>327</v>
      </c>
      <c r="E274">
        <v>10</v>
      </c>
      <c r="F274" t="s">
        <v>109</v>
      </c>
      <c r="G274">
        <v>1020</v>
      </c>
      <c r="H274" t="s">
        <v>173</v>
      </c>
      <c r="I274" t="s">
        <v>4</v>
      </c>
      <c r="J274" t="s">
        <v>112</v>
      </c>
      <c r="K274" s="1">
        <v>94141</v>
      </c>
      <c r="L274" s="1">
        <v>7976</v>
      </c>
      <c r="M274" t="e">
        <f>_xlfn.XLOOKUP(A274,[1]!Fleksi2022[Ansvar],[1]!Fleksi2022[Virksomhet])</f>
        <v>#REF!</v>
      </c>
      <c r="N274" t="e">
        <f>_xlfn.XLOOKUP(A274,[1]!Fleksi2022[Ansvar],[1]!Fleksi2022[1B])</f>
        <v>#REF!</v>
      </c>
      <c r="O274" t="e">
        <f>_xlfn.XLOOKUP(A274,[1]!Fleksi2022[Ansvar],[1]!Fleksi2022[Tjenesteområde])</f>
        <v>#REF!</v>
      </c>
    </row>
    <row r="275" spans="1:15" x14ac:dyDescent="0.25">
      <c r="A275">
        <v>3153</v>
      </c>
      <c r="B275" t="s">
        <v>231</v>
      </c>
      <c r="C275">
        <v>2321</v>
      </c>
      <c r="D275" t="s">
        <v>195</v>
      </c>
      <c r="E275">
        <v>10</v>
      </c>
      <c r="F275" t="s">
        <v>109</v>
      </c>
      <c r="G275">
        <v>1090</v>
      </c>
      <c r="H275" t="s">
        <v>141</v>
      </c>
      <c r="I275" t="s">
        <v>4</v>
      </c>
      <c r="J275" t="s">
        <v>112</v>
      </c>
      <c r="K275" s="1">
        <v>1636</v>
      </c>
      <c r="L275" s="1">
        <v>7959</v>
      </c>
      <c r="M275" t="e">
        <f>_xlfn.XLOOKUP(A275,[1]!Fleksi2022[Ansvar],[1]!Fleksi2022[Virksomhet])</f>
        <v>#REF!</v>
      </c>
      <c r="N275" t="e">
        <f>_xlfn.XLOOKUP(A275,[1]!Fleksi2022[Ansvar],[1]!Fleksi2022[1B])</f>
        <v>#REF!</v>
      </c>
      <c r="O275" t="e">
        <f>_xlfn.XLOOKUP(A275,[1]!Fleksi2022[Ansvar],[1]!Fleksi2022[Tjenesteområde])</f>
        <v>#REF!</v>
      </c>
    </row>
    <row r="276" spans="1:15" x14ac:dyDescent="0.25">
      <c r="A276">
        <v>320491</v>
      </c>
      <c r="B276" t="s">
        <v>411</v>
      </c>
      <c r="C276">
        <v>2530</v>
      </c>
      <c r="D276" t="s">
        <v>330</v>
      </c>
      <c r="E276">
        <v>10</v>
      </c>
      <c r="F276" t="s">
        <v>109</v>
      </c>
      <c r="G276">
        <v>1040</v>
      </c>
      <c r="H276" t="s">
        <v>110</v>
      </c>
      <c r="I276" t="s">
        <v>4</v>
      </c>
      <c r="J276" t="s">
        <v>112</v>
      </c>
      <c r="K276" s="1">
        <v>4563</v>
      </c>
      <c r="L276" s="1">
        <v>7924</v>
      </c>
      <c r="M276" t="e">
        <f>_xlfn.XLOOKUP(A276,[1]!Fleksi2022[Ansvar],[1]!Fleksi2022[Virksomhet])</f>
        <v>#REF!</v>
      </c>
      <c r="N276" t="e">
        <f>_xlfn.XLOOKUP(A276,[1]!Fleksi2022[Ansvar],[1]!Fleksi2022[1B])</f>
        <v>#REF!</v>
      </c>
      <c r="O276" t="e">
        <f>_xlfn.XLOOKUP(A276,[1]!Fleksi2022[Ansvar],[1]!Fleksi2022[Tjenesteområde])</f>
        <v>#REF!</v>
      </c>
    </row>
    <row r="277" spans="1:15" x14ac:dyDescent="0.25">
      <c r="A277">
        <v>320533</v>
      </c>
      <c r="B277" t="s">
        <v>428</v>
      </c>
      <c r="C277">
        <v>2541</v>
      </c>
      <c r="D277" t="s">
        <v>327</v>
      </c>
      <c r="E277">
        <v>10</v>
      </c>
      <c r="F277" t="s">
        <v>109</v>
      </c>
      <c r="G277">
        <v>1020</v>
      </c>
      <c r="H277" t="s">
        <v>173</v>
      </c>
      <c r="I277" t="s">
        <v>3</v>
      </c>
      <c r="J277" t="s">
        <v>111</v>
      </c>
      <c r="K277" s="1">
        <v>153528</v>
      </c>
      <c r="L277" s="1">
        <v>7884</v>
      </c>
      <c r="M277" t="e">
        <f>_xlfn.XLOOKUP(A277,[1]!Fleksi2022[Ansvar],[1]!Fleksi2022[Virksomhet])</f>
        <v>#REF!</v>
      </c>
      <c r="N277" t="e">
        <f>_xlfn.XLOOKUP(A277,[1]!Fleksi2022[Ansvar],[1]!Fleksi2022[1B])</f>
        <v>#REF!</v>
      </c>
      <c r="O277" t="e">
        <f>_xlfn.XLOOKUP(A277,[1]!Fleksi2022[Ansvar],[1]!Fleksi2022[Tjenesteområde])</f>
        <v>#REF!</v>
      </c>
    </row>
    <row r="278" spans="1:15" x14ac:dyDescent="0.25">
      <c r="A278">
        <v>247220</v>
      </c>
      <c r="B278" t="s">
        <v>321</v>
      </c>
      <c r="C278">
        <v>2010</v>
      </c>
      <c r="D278" t="s">
        <v>291</v>
      </c>
      <c r="E278">
        <v>10</v>
      </c>
      <c r="F278" t="s">
        <v>109</v>
      </c>
      <c r="G278">
        <v>1099</v>
      </c>
      <c r="H278" t="s">
        <v>113</v>
      </c>
      <c r="I278" t="s">
        <v>4</v>
      </c>
      <c r="J278" t="s">
        <v>112</v>
      </c>
      <c r="K278" s="1">
        <v>37395</v>
      </c>
      <c r="L278" s="1">
        <v>7835</v>
      </c>
      <c r="M278" t="e">
        <f>_xlfn.XLOOKUP(A278,[1]!Fleksi2022[Ansvar],[1]!Fleksi2022[Virksomhet])</f>
        <v>#REF!</v>
      </c>
      <c r="N278" t="e">
        <f>_xlfn.XLOOKUP(A278,[1]!Fleksi2022[Ansvar],[1]!Fleksi2022[1B])</f>
        <v>#REF!</v>
      </c>
      <c r="O278" t="e">
        <f>_xlfn.XLOOKUP(A278,[1]!Fleksi2022[Ansvar],[1]!Fleksi2022[Tjenesteområde])</f>
        <v>#REF!</v>
      </c>
    </row>
    <row r="279" spans="1:15" x14ac:dyDescent="0.25">
      <c r="A279">
        <v>2337</v>
      </c>
      <c r="B279" t="s">
        <v>209</v>
      </c>
      <c r="C279">
        <v>2150</v>
      </c>
      <c r="D279" t="s">
        <v>176</v>
      </c>
      <c r="E279">
        <v>10</v>
      </c>
      <c r="F279" t="s">
        <v>109</v>
      </c>
      <c r="G279">
        <v>1020</v>
      </c>
      <c r="H279" t="s">
        <v>173</v>
      </c>
      <c r="I279" t="s">
        <v>3</v>
      </c>
      <c r="J279" t="s">
        <v>111</v>
      </c>
      <c r="K279" s="1">
        <v>0</v>
      </c>
      <c r="L279" s="1">
        <v>7729</v>
      </c>
      <c r="M279" t="e">
        <f>_xlfn.XLOOKUP(A279,[1]!Fleksi2022[Ansvar],[1]!Fleksi2022[Virksomhet])</f>
        <v>#REF!</v>
      </c>
      <c r="N279" t="e">
        <f>_xlfn.XLOOKUP(A279,[1]!Fleksi2022[Ansvar],[1]!Fleksi2022[1B])</f>
        <v>#REF!</v>
      </c>
      <c r="O279" t="e">
        <f>_xlfn.XLOOKUP(A279,[1]!Fleksi2022[Ansvar],[1]!Fleksi2022[Tjenesteområde])</f>
        <v>#REF!</v>
      </c>
    </row>
    <row r="280" spans="1:15" x14ac:dyDescent="0.25">
      <c r="A280">
        <v>2306</v>
      </c>
      <c r="B280" t="s">
        <v>177</v>
      </c>
      <c r="C280">
        <v>2020</v>
      </c>
      <c r="D280" t="s">
        <v>172</v>
      </c>
      <c r="E280">
        <v>10</v>
      </c>
      <c r="F280" t="s">
        <v>109</v>
      </c>
      <c r="G280">
        <v>1020</v>
      </c>
      <c r="H280" t="s">
        <v>173</v>
      </c>
      <c r="I280" t="s">
        <v>3</v>
      </c>
      <c r="J280" t="s">
        <v>111</v>
      </c>
      <c r="K280" s="1">
        <v>1114</v>
      </c>
      <c r="L280" s="1">
        <v>7728</v>
      </c>
      <c r="M280" t="e">
        <f>_xlfn.XLOOKUP(A280,[1]!Fleksi2022[Ansvar],[1]!Fleksi2022[Virksomhet])</f>
        <v>#REF!</v>
      </c>
      <c r="N280" t="e">
        <f>_xlfn.XLOOKUP(A280,[1]!Fleksi2022[Ansvar],[1]!Fleksi2022[1B])</f>
        <v>#REF!</v>
      </c>
      <c r="O280" t="e">
        <f>_xlfn.XLOOKUP(A280,[1]!Fleksi2022[Ansvar],[1]!Fleksi2022[Tjenesteområde])</f>
        <v>#REF!</v>
      </c>
    </row>
    <row r="281" spans="1:15" x14ac:dyDescent="0.25">
      <c r="A281">
        <v>320370</v>
      </c>
      <c r="B281" t="s">
        <v>387</v>
      </c>
      <c r="C281">
        <v>2530</v>
      </c>
      <c r="D281" t="s">
        <v>330</v>
      </c>
      <c r="E281">
        <v>10</v>
      </c>
      <c r="F281" t="s">
        <v>109</v>
      </c>
      <c r="G281">
        <v>1040</v>
      </c>
      <c r="H281" t="s">
        <v>110</v>
      </c>
      <c r="I281" t="s">
        <v>4</v>
      </c>
      <c r="J281" t="s">
        <v>112</v>
      </c>
      <c r="K281" s="1">
        <v>30182</v>
      </c>
      <c r="L281" s="1">
        <v>7710</v>
      </c>
      <c r="M281" t="e">
        <f>_xlfn.XLOOKUP(A281,[1]!Fleksi2022[Ansvar],[1]!Fleksi2022[Virksomhet])</f>
        <v>#REF!</v>
      </c>
      <c r="N281" t="e">
        <f>_xlfn.XLOOKUP(A281,[1]!Fleksi2022[Ansvar],[1]!Fleksi2022[1B])</f>
        <v>#REF!</v>
      </c>
      <c r="O281" t="e">
        <f>_xlfn.XLOOKUP(A281,[1]!Fleksi2022[Ansvar],[1]!Fleksi2022[Tjenesteområde])</f>
        <v>#REF!</v>
      </c>
    </row>
    <row r="282" spans="1:15" x14ac:dyDescent="0.25">
      <c r="A282">
        <v>2311</v>
      </c>
      <c r="B282" t="s">
        <v>186</v>
      </c>
      <c r="C282">
        <v>2020</v>
      </c>
      <c r="D282" t="s">
        <v>172</v>
      </c>
      <c r="E282">
        <v>10</v>
      </c>
      <c r="F282" t="s">
        <v>109</v>
      </c>
      <c r="G282">
        <v>1020</v>
      </c>
      <c r="H282" t="s">
        <v>173</v>
      </c>
      <c r="I282" t="s">
        <v>3</v>
      </c>
      <c r="J282" t="s">
        <v>111</v>
      </c>
      <c r="K282" s="1">
        <v>48258</v>
      </c>
      <c r="L282" s="1">
        <v>7651</v>
      </c>
      <c r="M282" t="e">
        <f>_xlfn.XLOOKUP(A282,[1]!Fleksi2022[Ansvar],[1]!Fleksi2022[Virksomhet])</f>
        <v>#REF!</v>
      </c>
      <c r="N282" t="e">
        <f>_xlfn.XLOOKUP(A282,[1]!Fleksi2022[Ansvar],[1]!Fleksi2022[1B])</f>
        <v>#REF!</v>
      </c>
      <c r="O282" t="e">
        <f>_xlfn.XLOOKUP(A282,[1]!Fleksi2022[Ansvar],[1]!Fleksi2022[Tjenesteområde])</f>
        <v>#REF!</v>
      </c>
    </row>
    <row r="283" spans="1:15" x14ac:dyDescent="0.25">
      <c r="A283">
        <v>2319</v>
      </c>
      <c r="B283" t="s">
        <v>196</v>
      </c>
      <c r="C283">
        <v>2020</v>
      </c>
      <c r="D283" t="s">
        <v>172</v>
      </c>
      <c r="E283">
        <v>10</v>
      </c>
      <c r="F283" t="s">
        <v>109</v>
      </c>
      <c r="G283">
        <v>1099</v>
      </c>
      <c r="H283" t="s">
        <v>113</v>
      </c>
      <c r="I283" t="s">
        <v>3</v>
      </c>
      <c r="J283" t="s">
        <v>111</v>
      </c>
      <c r="K283" s="1">
        <v>141812</v>
      </c>
      <c r="L283" s="1">
        <v>7639</v>
      </c>
      <c r="M283" t="e">
        <f>_xlfn.XLOOKUP(A283,[1]!Fleksi2022[Ansvar],[1]!Fleksi2022[Virksomhet])</f>
        <v>#REF!</v>
      </c>
      <c r="N283" t="e">
        <f>_xlfn.XLOOKUP(A283,[1]!Fleksi2022[Ansvar],[1]!Fleksi2022[1B])</f>
        <v>#REF!</v>
      </c>
      <c r="O283" t="e">
        <f>_xlfn.XLOOKUP(A283,[1]!Fleksi2022[Ansvar],[1]!Fleksi2022[Tjenesteområde])</f>
        <v>#REF!</v>
      </c>
    </row>
    <row r="284" spans="1:15" x14ac:dyDescent="0.25">
      <c r="A284">
        <v>2337</v>
      </c>
      <c r="B284" t="s">
        <v>209</v>
      </c>
      <c r="C284">
        <v>2020</v>
      </c>
      <c r="D284" t="s">
        <v>172</v>
      </c>
      <c r="E284">
        <v>10</v>
      </c>
      <c r="F284" t="s">
        <v>109</v>
      </c>
      <c r="G284">
        <v>1020</v>
      </c>
      <c r="H284" t="s">
        <v>173</v>
      </c>
      <c r="I284" t="s">
        <v>4</v>
      </c>
      <c r="J284" t="s">
        <v>112</v>
      </c>
      <c r="K284" s="1">
        <v>109367</v>
      </c>
      <c r="L284" s="1">
        <v>7538</v>
      </c>
      <c r="M284" t="e">
        <f>_xlfn.XLOOKUP(A284,[1]!Fleksi2022[Ansvar],[1]!Fleksi2022[Virksomhet])</f>
        <v>#REF!</v>
      </c>
      <c r="N284" t="e">
        <f>_xlfn.XLOOKUP(A284,[1]!Fleksi2022[Ansvar],[1]!Fleksi2022[1B])</f>
        <v>#REF!</v>
      </c>
      <c r="O284" t="e">
        <f>_xlfn.XLOOKUP(A284,[1]!Fleksi2022[Ansvar],[1]!Fleksi2022[Tjenesteområde])</f>
        <v>#REF!</v>
      </c>
    </row>
    <row r="285" spans="1:15" x14ac:dyDescent="0.25">
      <c r="A285">
        <v>320163</v>
      </c>
      <c r="B285" t="s">
        <v>360</v>
      </c>
      <c r="C285">
        <v>2530</v>
      </c>
      <c r="D285" t="s">
        <v>330</v>
      </c>
      <c r="E285">
        <v>10</v>
      </c>
      <c r="F285" t="s">
        <v>109</v>
      </c>
      <c r="G285">
        <v>1099</v>
      </c>
      <c r="H285" t="s">
        <v>113</v>
      </c>
      <c r="I285" t="s">
        <v>4</v>
      </c>
      <c r="J285" t="s">
        <v>112</v>
      </c>
      <c r="K285" s="1">
        <v>15615</v>
      </c>
      <c r="L285" s="1">
        <v>7522</v>
      </c>
      <c r="M285" t="e">
        <f>_xlfn.XLOOKUP(A285,[1]!Fleksi2022[Ansvar],[1]!Fleksi2022[Virksomhet])</f>
        <v>#REF!</v>
      </c>
      <c r="N285" t="e">
        <f>_xlfn.XLOOKUP(A285,[1]!Fleksi2022[Ansvar],[1]!Fleksi2022[1B])</f>
        <v>#REF!</v>
      </c>
      <c r="O285" t="e">
        <f>_xlfn.XLOOKUP(A285,[1]!Fleksi2022[Ansvar],[1]!Fleksi2022[Tjenesteområde])</f>
        <v>#REF!</v>
      </c>
    </row>
    <row r="286" spans="1:15" x14ac:dyDescent="0.25">
      <c r="A286">
        <v>1424</v>
      </c>
      <c r="B286" t="s">
        <v>151</v>
      </c>
      <c r="C286">
        <v>3396</v>
      </c>
      <c r="D286" t="s">
        <v>148</v>
      </c>
      <c r="E286">
        <v>10</v>
      </c>
      <c r="F286" t="s">
        <v>109</v>
      </c>
      <c r="G286">
        <v>1030</v>
      </c>
      <c r="H286" t="s">
        <v>157</v>
      </c>
      <c r="I286" t="s">
        <v>4</v>
      </c>
      <c r="J286" t="s">
        <v>112</v>
      </c>
      <c r="K286" s="1">
        <v>38684</v>
      </c>
      <c r="L286" s="1">
        <v>7508</v>
      </c>
      <c r="M286" t="e">
        <f>_xlfn.XLOOKUP(A286,[1]!Fleksi2022[Ansvar],[1]!Fleksi2022[Virksomhet])</f>
        <v>#REF!</v>
      </c>
      <c r="N286" t="e">
        <f>_xlfn.XLOOKUP(A286,[1]!Fleksi2022[Ansvar],[1]!Fleksi2022[1B])</f>
        <v>#REF!</v>
      </c>
      <c r="O286" t="e">
        <f>_xlfn.XLOOKUP(A286,[1]!Fleksi2022[Ansvar],[1]!Fleksi2022[Tjenesteområde])</f>
        <v>#REF!</v>
      </c>
    </row>
    <row r="287" spans="1:15" x14ac:dyDescent="0.25">
      <c r="A287">
        <v>2332</v>
      </c>
      <c r="B287" t="s">
        <v>205</v>
      </c>
      <c r="C287">
        <v>2020</v>
      </c>
      <c r="D287" t="s">
        <v>172</v>
      </c>
      <c r="E287">
        <v>10</v>
      </c>
      <c r="F287" t="s">
        <v>109</v>
      </c>
      <c r="G287">
        <v>1090</v>
      </c>
      <c r="H287" t="s">
        <v>141</v>
      </c>
      <c r="I287" t="s">
        <v>3</v>
      </c>
      <c r="J287" t="s">
        <v>111</v>
      </c>
      <c r="K287" s="1">
        <v>27429</v>
      </c>
      <c r="L287" s="1">
        <v>7501</v>
      </c>
      <c r="M287" t="e">
        <f>_xlfn.XLOOKUP(A287,[1]!Fleksi2022[Ansvar],[1]!Fleksi2022[Virksomhet])</f>
        <v>#REF!</v>
      </c>
      <c r="N287" t="e">
        <f>_xlfn.XLOOKUP(A287,[1]!Fleksi2022[Ansvar],[1]!Fleksi2022[1B])</f>
        <v>#REF!</v>
      </c>
      <c r="O287" t="e">
        <f>_xlfn.XLOOKUP(A287,[1]!Fleksi2022[Ansvar],[1]!Fleksi2022[Tjenesteområde])</f>
        <v>#REF!</v>
      </c>
    </row>
    <row r="288" spans="1:15" x14ac:dyDescent="0.25">
      <c r="A288">
        <v>320165</v>
      </c>
      <c r="B288" t="s">
        <v>362</v>
      </c>
      <c r="C288">
        <v>2530</v>
      </c>
      <c r="D288" t="s">
        <v>330</v>
      </c>
      <c r="E288">
        <v>10</v>
      </c>
      <c r="F288" t="s">
        <v>109</v>
      </c>
      <c r="G288">
        <v>1040</v>
      </c>
      <c r="H288" t="s">
        <v>110</v>
      </c>
      <c r="I288" t="s">
        <v>3</v>
      </c>
      <c r="J288" t="s">
        <v>111</v>
      </c>
      <c r="K288" s="1">
        <v>361058</v>
      </c>
      <c r="L288" s="1">
        <v>7468</v>
      </c>
      <c r="M288" t="e">
        <f>_xlfn.XLOOKUP(A288,[1]!Fleksi2022[Ansvar],[1]!Fleksi2022[Virksomhet])</f>
        <v>#REF!</v>
      </c>
      <c r="N288" t="e">
        <f>_xlfn.XLOOKUP(A288,[1]!Fleksi2022[Ansvar],[1]!Fleksi2022[1B])</f>
        <v>#REF!</v>
      </c>
      <c r="O288" t="e">
        <f>_xlfn.XLOOKUP(A288,[1]!Fleksi2022[Ansvar],[1]!Fleksi2022[Tjenesteområde])</f>
        <v>#REF!</v>
      </c>
    </row>
    <row r="289" spans="1:15" x14ac:dyDescent="0.25">
      <c r="A289">
        <v>320542</v>
      </c>
      <c r="B289" t="s">
        <v>431</v>
      </c>
      <c r="C289">
        <v>2542</v>
      </c>
      <c r="D289" t="s">
        <v>333</v>
      </c>
      <c r="E289">
        <v>10</v>
      </c>
      <c r="F289" t="s">
        <v>109</v>
      </c>
      <c r="G289">
        <v>1040</v>
      </c>
      <c r="H289" t="s">
        <v>110</v>
      </c>
      <c r="I289" t="s">
        <v>3</v>
      </c>
      <c r="J289" t="s">
        <v>111</v>
      </c>
      <c r="K289" s="1">
        <v>185708</v>
      </c>
      <c r="L289" s="1">
        <v>7437</v>
      </c>
      <c r="M289" t="e">
        <f>_xlfn.XLOOKUP(A289,[1]!Fleksi2022[Ansvar],[1]!Fleksi2022[Virksomhet])</f>
        <v>#REF!</v>
      </c>
      <c r="N289" t="e">
        <f>_xlfn.XLOOKUP(A289,[1]!Fleksi2022[Ansvar],[1]!Fleksi2022[1B])</f>
        <v>#REF!</v>
      </c>
      <c r="O289" t="e">
        <f>_xlfn.XLOOKUP(A289,[1]!Fleksi2022[Ansvar],[1]!Fleksi2022[Tjenesteområde])</f>
        <v>#REF!</v>
      </c>
    </row>
    <row r="290" spans="1:15" x14ac:dyDescent="0.25">
      <c r="A290">
        <v>320362</v>
      </c>
      <c r="B290" t="s">
        <v>384</v>
      </c>
      <c r="C290">
        <v>2530</v>
      </c>
      <c r="D290" t="s">
        <v>330</v>
      </c>
      <c r="E290">
        <v>10</v>
      </c>
      <c r="F290" t="s">
        <v>109</v>
      </c>
      <c r="G290">
        <v>1040</v>
      </c>
      <c r="H290" t="s">
        <v>110</v>
      </c>
      <c r="I290" t="s">
        <v>3</v>
      </c>
      <c r="J290" t="s">
        <v>111</v>
      </c>
      <c r="K290" s="1">
        <v>108250</v>
      </c>
      <c r="L290" s="1">
        <v>7408</v>
      </c>
      <c r="M290" t="e">
        <f>_xlfn.XLOOKUP(A290,[1]!Fleksi2022[Ansvar],[1]!Fleksi2022[Virksomhet])</f>
        <v>#REF!</v>
      </c>
      <c r="N290" t="e">
        <f>_xlfn.XLOOKUP(A290,[1]!Fleksi2022[Ansvar],[1]!Fleksi2022[1B])</f>
        <v>#REF!</v>
      </c>
      <c r="O290" t="e">
        <f>_xlfn.XLOOKUP(A290,[1]!Fleksi2022[Ansvar],[1]!Fleksi2022[Tjenesteområde])</f>
        <v>#REF!</v>
      </c>
    </row>
    <row r="291" spans="1:15" x14ac:dyDescent="0.25">
      <c r="A291">
        <v>2330</v>
      </c>
      <c r="B291" t="s">
        <v>203</v>
      </c>
      <c r="C291">
        <v>2020</v>
      </c>
      <c r="D291" t="s">
        <v>172</v>
      </c>
      <c r="E291">
        <v>10</v>
      </c>
      <c r="F291" t="s">
        <v>109</v>
      </c>
      <c r="G291">
        <v>1099</v>
      </c>
      <c r="H291" t="s">
        <v>113</v>
      </c>
      <c r="I291" t="s">
        <v>3</v>
      </c>
      <c r="J291" t="s">
        <v>111</v>
      </c>
      <c r="K291" s="1">
        <v>104458</v>
      </c>
      <c r="L291" s="1">
        <v>7297</v>
      </c>
      <c r="M291" t="e">
        <f>_xlfn.XLOOKUP(A291,[1]!Fleksi2022[Ansvar],[1]!Fleksi2022[Virksomhet])</f>
        <v>#REF!</v>
      </c>
      <c r="N291" t="e">
        <f>_xlfn.XLOOKUP(A291,[1]!Fleksi2022[Ansvar],[1]!Fleksi2022[1B])</f>
        <v>#REF!</v>
      </c>
      <c r="O291" t="e">
        <f>_xlfn.XLOOKUP(A291,[1]!Fleksi2022[Ansvar],[1]!Fleksi2022[Tjenesteområde])</f>
        <v>#REF!</v>
      </c>
    </row>
    <row r="292" spans="1:15" x14ac:dyDescent="0.25">
      <c r="A292">
        <v>315220</v>
      </c>
      <c r="B292" t="s">
        <v>329</v>
      </c>
      <c r="C292">
        <v>2410</v>
      </c>
      <c r="D292" t="s">
        <v>229</v>
      </c>
      <c r="E292">
        <v>10</v>
      </c>
      <c r="F292" t="s">
        <v>109</v>
      </c>
      <c r="G292">
        <v>1040</v>
      </c>
      <c r="H292" t="s">
        <v>110</v>
      </c>
      <c r="I292" t="s">
        <v>3</v>
      </c>
      <c r="J292" t="s">
        <v>111</v>
      </c>
      <c r="K292" s="1">
        <v>70760</v>
      </c>
      <c r="L292" s="1">
        <v>7220</v>
      </c>
      <c r="M292" t="e">
        <f>_xlfn.XLOOKUP(A292,[1]!Fleksi2022[Ansvar],[1]!Fleksi2022[Virksomhet])</f>
        <v>#REF!</v>
      </c>
      <c r="N292" t="e">
        <f>_xlfn.XLOOKUP(A292,[1]!Fleksi2022[Ansvar],[1]!Fleksi2022[1B])</f>
        <v>#REF!</v>
      </c>
      <c r="O292" t="e">
        <f>_xlfn.XLOOKUP(A292,[1]!Fleksi2022[Ansvar],[1]!Fleksi2022[Tjenesteområde])</f>
        <v>#REF!</v>
      </c>
    </row>
    <row r="293" spans="1:15" x14ac:dyDescent="0.25">
      <c r="A293">
        <v>1424</v>
      </c>
      <c r="B293" t="s">
        <v>151</v>
      </c>
      <c r="C293">
        <v>2012</v>
      </c>
      <c r="D293" t="s">
        <v>153</v>
      </c>
      <c r="E293">
        <v>10</v>
      </c>
      <c r="F293" t="s">
        <v>109</v>
      </c>
      <c r="G293">
        <v>1099</v>
      </c>
      <c r="H293" t="s">
        <v>113</v>
      </c>
      <c r="I293" t="s">
        <v>5</v>
      </c>
      <c r="J293" t="s">
        <v>444</v>
      </c>
      <c r="K293" s="1">
        <v>59961</v>
      </c>
      <c r="L293" s="1">
        <v>7204</v>
      </c>
      <c r="M293" t="e">
        <f>_xlfn.XLOOKUP(A293,[1]!Fleksi2022[Ansvar],[1]!Fleksi2022[Virksomhet])</f>
        <v>#REF!</v>
      </c>
      <c r="N293" t="e">
        <f>_xlfn.XLOOKUP(A293,[1]!Fleksi2022[Ansvar],[1]!Fleksi2022[1B])</f>
        <v>#REF!</v>
      </c>
      <c r="O293" t="e">
        <f>_xlfn.XLOOKUP(A293,[1]!Fleksi2022[Ansvar],[1]!Fleksi2022[Tjenesteområde])</f>
        <v>#REF!</v>
      </c>
    </row>
    <row r="294" spans="1:15" x14ac:dyDescent="0.25">
      <c r="A294">
        <v>320545</v>
      </c>
      <c r="B294" t="s">
        <v>434</v>
      </c>
      <c r="C294">
        <v>2542</v>
      </c>
      <c r="D294" t="s">
        <v>333</v>
      </c>
      <c r="E294">
        <v>10</v>
      </c>
      <c r="F294" t="s">
        <v>109</v>
      </c>
      <c r="G294">
        <v>1040</v>
      </c>
      <c r="H294" t="s">
        <v>110</v>
      </c>
      <c r="I294" t="s">
        <v>4</v>
      </c>
      <c r="J294" t="s">
        <v>112</v>
      </c>
      <c r="K294" s="1">
        <v>4989</v>
      </c>
      <c r="L294" s="1">
        <v>7170</v>
      </c>
      <c r="M294" t="e">
        <f>_xlfn.XLOOKUP(A294,[1]!Fleksi2022[Ansvar],[1]!Fleksi2022[Virksomhet])</f>
        <v>#REF!</v>
      </c>
      <c r="N294" t="e">
        <f>_xlfn.XLOOKUP(A294,[1]!Fleksi2022[Ansvar],[1]!Fleksi2022[1B])</f>
        <v>#REF!</v>
      </c>
      <c r="O294" t="e">
        <f>_xlfn.XLOOKUP(A294,[1]!Fleksi2022[Ansvar],[1]!Fleksi2022[Tjenesteområde])</f>
        <v>#REF!</v>
      </c>
    </row>
    <row r="295" spans="1:15" x14ac:dyDescent="0.25">
      <c r="A295">
        <v>246130</v>
      </c>
      <c r="B295" t="s">
        <v>294</v>
      </c>
      <c r="C295">
        <v>2010</v>
      </c>
      <c r="D295" t="s">
        <v>291</v>
      </c>
      <c r="E295">
        <v>10</v>
      </c>
      <c r="F295" t="s">
        <v>109</v>
      </c>
      <c r="G295">
        <v>1040</v>
      </c>
      <c r="H295" t="s">
        <v>110</v>
      </c>
      <c r="I295" t="s">
        <v>3</v>
      </c>
      <c r="J295" t="s">
        <v>111</v>
      </c>
      <c r="K295" s="1">
        <v>10649</v>
      </c>
      <c r="L295" s="1">
        <v>7128</v>
      </c>
      <c r="M295" t="e">
        <f>_xlfn.XLOOKUP(A295,[1]!Fleksi2022[Ansvar],[1]!Fleksi2022[Virksomhet])</f>
        <v>#REF!</v>
      </c>
      <c r="N295" t="e">
        <f>_xlfn.XLOOKUP(A295,[1]!Fleksi2022[Ansvar],[1]!Fleksi2022[1B])</f>
        <v>#REF!</v>
      </c>
      <c r="O295" t="e">
        <f>_xlfn.XLOOKUP(A295,[1]!Fleksi2022[Ansvar],[1]!Fleksi2022[Tjenesteområde])</f>
        <v>#REF!</v>
      </c>
    </row>
    <row r="296" spans="1:15" x14ac:dyDescent="0.25">
      <c r="A296">
        <v>246810</v>
      </c>
      <c r="B296" t="s">
        <v>312</v>
      </c>
      <c r="C296">
        <v>2010</v>
      </c>
      <c r="D296" t="s">
        <v>291</v>
      </c>
      <c r="E296">
        <v>10</v>
      </c>
      <c r="F296" t="s">
        <v>109</v>
      </c>
      <c r="G296">
        <v>1020</v>
      </c>
      <c r="H296" t="s">
        <v>173</v>
      </c>
      <c r="I296" t="s">
        <v>4</v>
      </c>
      <c r="J296" t="s">
        <v>112</v>
      </c>
      <c r="K296" s="1">
        <v>167863</v>
      </c>
      <c r="L296" s="1">
        <v>7080</v>
      </c>
      <c r="M296" t="e">
        <f>_xlfn.XLOOKUP(A296,[1]!Fleksi2022[Ansvar],[1]!Fleksi2022[Virksomhet])</f>
        <v>#REF!</v>
      </c>
      <c r="N296" t="e">
        <f>_xlfn.XLOOKUP(A296,[1]!Fleksi2022[Ansvar],[1]!Fleksi2022[1B])</f>
        <v>#REF!</v>
      </c>
      <c r="O296" t="e">
        <f>_xlfn.XLOOKUP(A296,[1]!Fleksi2022[Ansvar],[1]!Fleksi2022[Tjenesteområde])</f>
        <v>#REF!</v>
      </c>
    </row>
    <row r="297" spans="1:15" x14ac:dyDescent="0.25">
      <c r="A297">
        <v>2311</v>
      </c>
      <c r="B297" t="s">
        <v>186</v>
      </c>
      <c r="C297">
        <v>2020</v>
      </c>
      <c r="D297" t="s">
        <v>172</v>
      </c>
      <c r="E297">
        <v>10</v>
      </c>
      <c r="F297" t="s">
        <v>109</v>
      </c>
      <c r="G297">
        <v>1090</v>
      </c>
      <c r="H297" t="s">
        <v>141</v>
      </c>
      <c r="I297" t="s">
        <v>3</v>
      </c>
      <c r="J297" t="s">
        <v>111</v>
      </c>
      <c r="K297" s="1">
        <v>22980</v>
      </c>
      <c r="L297" s="1">
        <v>7072</v>
      </c>
      <c r="M297" t="e">
        <f>_xlfn.XLOOKUP(A297,[1]!Fleksi2022[Ansvar],[1]!Fleksi2022[Virksomhet])</f>
        <v>#REF!</v>
      </c>
      <c r="N297" t="e">
        <f>_xlfn.XLOOKUP(A297,[1]!Fleksi2022[Ansvar],[1]!Fleksi2022[1B])</f>
        <v>#REF!</v>
      </c>
      <c r="O297" t="e">
        <f>_xlfn.XLOOKUP(A297,[1]!Fleksi2022[Ansvar],[1]!Fleksi2022[Tjenesteområde])</f>
        <v>#REF!</v>
      </c>
    </row>
    <row r="298" spans="1:15" x14ac:dyDescent="0.25">
      <c r="A298">
        <v>320434</v>
      </c>
      <c r="B298" t="s">
        <v>397</v>
      </c>
      <c r="C298">
        <v>2343</v>
      </c>
      <c r="D298" t="s">
        <v>395</v>
      </c>
      <c r="E298">
        <v>10</v>
      </c>
      <c r="F298" t="s">
        <v>109</v>
      </c>
      <c r="G298">
        <v>1040</v>
      </c>
      <c r="H298" t="s">
        <v>110</v>
      </c>
      <c r="I298" t="s">
        <v>3</v>
      </c>
      <c r="J298" t="s">
        <v>111</v>
      </c>
      <c r="K298" s="1">
        <v>8321</v>
      </c>
      <c r="L298" s="1">
        <v>7024</v>
      </c>
      <c r="M298" t="e">
        <f>_xlfn.XLOOKUP(A298,[1]!Fleksi2022[Ansvar],[1]!Fleksi2022[Virksomhet])</f>
        <v>#REF!</v>
      </c>
      <c r="N298" t="e">
        <f>_xlfn.XLOOKUP(A298,[1]!Fleksi2022[Ansvar],[1]!Fleksi2022[1B])</f>
        <v>#REF!</v>
      </c>
      <c r="O298" t="e">
        <f>_xlfn.XLOOKUP(A298,[1]!Fleksi2022[Ansvar],[1]!Fleksi2022[Tjenesteområde])</f>
        <v>#REF!</v>
      </c>
    </row>
    <row r="299" spans="1:15" x14ac:dyDescent="0.25">
      <c r="A299">
        <v>320512</v>
      </c>
      <c r="B299" t="s">
        <v>422</v>
      </c>
      <c r="C299">
        <v>2542</v>
      </c>
      <c r="D299" t="s">
        <v>333</v>
      </c>
      <c r="E299">
        <v>10</v>
      </c>
      <c r="F299" t="s">
        <v>109</v>
      </c>
      <c r="G299">
        <v>1099</v>
      </c>
      <c r="H299" t="s">
        <v>113</v>
      </c>
      <c r="I299" t="s">
        <v>3</v>
      </c>
      <c r="J299" t="s">
        <v>111</v>
      </c>
      <c r="K299" s="1">
        <v>43325</v>
      </c>
      <c r="L299" s="1">
        <v>6992</v>
      </c>
      <c r="M299" t="e">
        <f>_xlfn.XLOOKUP(A299,[1]!Fleksi2022[Ansvar],[1]!Fleksi2022[Virksomhet])</f>
        <v>#REF!</v>
      </c>
      <c r="N299" t="e">
        <f>_xlfn.XLOOKUP(A299,[1]!Fleksi2022[Ansvar],[1]!Fleksi2022[1B])</f>
        <v>#REF!</v>
      </c>
      <c r="O299" t="e">
        <f>_xlfn.XLOOKUP(A299,[1]!Fleksi2022[Ansvar],[1]!Fleksi2022[Tjenesteområde])</f>
        <v>#REF!</v>
      </c>
    </row>
    <row r="300" spans="1:15" x14ac:dyDescent="0.25">
      <c r="A300">
        <v>246920</v>
      </c>
      <c r="B300" t="s">
        <v>316</v>
      </c>
      <c r="C300">
        <v>2010</v>
      </c>
      <c r="D300" t="s">
        <v>291</v>
      </c>
      <c r="E300">
        <v>10</v>
      </c>
      <c r="F300" t="s">
        <v>109</v>
      </c>
      <c r="G300">
        <v>1040</v>
      </c>
      <c r="H300" t="s">
        <v>110</v>
      </c>
      <c r="I300" t="s">
        <v>4</v>
      </c>
      <c r="J300" t="s">
        <v>112</v>
      </c>
      <c r="K300" s="1">
        <v>3478</v>
      </c>
      <c r="L300" s="1">
        <v>6970</v>
      </c>
      <c r="M300" t="e">
        <f>_xlfn.XLOOKUP(A300,[1]!Fleksi2022[Ansvar],[1]!Fleksi2022[Virksomhet])</f>
        <v>#REF!</v>
      </c>
      <c r="N300" t="e">
        <f>_xlfn.XLOOKUP(A300,[1]!Fleksi2022[Ansvar],[1]!Fleksi2022[1B])</f>
        <v>#REF!</v>
      </c>
      <c r="O300" t="e">
        <f>_xlfn.XLOOKUP(A300,[1]!Fleksi2022[Ansvar],[1]!Fleksi2022[Tjenesteområde])</f>
        <v>#REF!</v>
      </c>
    </row>
    <row r="301" spans="1:15" x14ac:dyDescent="0.25">
      <c r="A301">
        <v>2334</v>
      </c>
      <c r="B301" t="s">
        <v>207</v>
      </c>
      <c r="C301">
        <v>2150</v>
      </c>
      <c r="D301" t="s">
        <v>176</v>
      </c>
      <c r="E301">
        <v>10</v>
      </c>
      <c r="F301" t="s">
        <v>109</v>
      </c>
      <c r="G301">
        <v>1040</v>
      </c>
      <c r="H301" t="s">
        <v>110</v>
      </c>
      <c r="I301" t="s">
        <v>3</v>
      </c>
      <c r="J301" t="s">
        <v>111</v>
      </c>
      <c r="K301" s="1">
        <v>13740</v>
      </c>
      <c r="L301" s="1">
        <v>6915</v>
      </c>
      <c r="M301" t="e">
        <f>_xlfn.XLOOKUP(A301,[1]!Fleksi2022[Ansvar],[1]!Fleksi2022[Virksomhet])</f>
        <v>#REF!</v>
      </c>
      <c r="N301" t="e">
        <f>_xlfn.XLOOKUP(A301,[1]!Fleksi2022[Ansvar],[1]!Fleksi2022[1B])</f>
        <v>#REF!</v>
      </c>
      <c r="O301" t="e">
        <f>_xlfn.XLOOKUP(A301,[1]!Fleksi2022[Ansvar],[1]!Fleksi2022[Tjenesteområde])</f>
        <v>#REF!</v>
      </c>
    </row>
    <row r="302" spans="1:15" x14ac:dyDescent="0.25">
      <c r="A302">
        <v>320510</v>
      </c>
      <c r="B302" t="s">
        <v>419</v>
      </c>
      <c r="C302">
        <v>2533</v>
      </c>
      <c r="D302" t="s">
        <v>420</v>
      </c>
      <c r="E302">
        <v>10</v>
      </c>
      <c r="F302" t="s">
        <v>109</v>
      </c>
      <c r="G302">
        <v>1040</v>
      </c>
      <c r="H302" t="s">
        <v>110</v>
      </c>
      <c r="I302" t="s">
        <v>4</v>
      </c>
      <c r="J302" t="s">
        <v>112</v>
      </c>
      <c r="K302" s="1">
        <v>6518</v>
      </c>
      <c r="L302" s="1">
        <v>6838</v>
      </c>
      <c r="M302" t="e">
        <f>_xlfn.XLOOKUP(A302,[1]!Fleksi2022[Ansvar],[1]!Fleksi2022[Virksomhet])</f>
        <v>#REF!</v>
      </c>
      <c r="N302" t="e">
        <f>_xlfn.XLOOKUP(A302,[1]!Fleksi2022[Ansvar],[1]!Fleksi2022[1B])</f>
        <v>#REF!</v>
      </c>
      <c r="O302" t="e">
        <f>_xlfn.XLOOKUP(A302,[1]!Fleksi2022[Ansvar],[1]!Fleksi2022[Tjenesteområde])</f>
        <v>#REF!</v>
      </c>
    </row>
    <row r="303" spans="1:15" x14ac:dyDescent="0.25">
      <c r="A303">
        <v>247110</v>
      </c>
      <c r="B303" t="s">
        <v>318</v>
      </c>
      <c r="C303">
        <v>2010</v>
      </c>
      <c r="D303" t="s">
        <v>291</v>
      </c>
      <c r="E303">
        <v>10</v>
      </c>
      <c r="F303" t="s">
        <v>109</v>
      </c>
      <c r="G303">
        <v>1020</v>
      </c>
      <c r="H303" t="s">
        <v>173</v>
      </c>
      <c r="I303" t="s">
        <v>4</v>
      </c>
      <c r="J303" t="s">
        <v>112</v>
      </c>
      <c r="K303" s="1">
        <v>296154</v>
      </c>
      <c r="L303" s="1">
        <v>6821</v>
      </c>
      <c r="M303" t="e">
        <f>_xlfn.XLOOKUP(A303,[1]!Fleksi2022[Ansvar],[1]!Fleksi2022[Virksomhet])</f>
        <v>#REF!</v>
      </c>
      <c r="N303" t="e">
        <f>_xlfn.XLOOKUP(A303,[1]!Fleksi2022[Ansvar],[1]!Fleksi2022[1B])</f>
        <v>#REF!</v>
      </c>
      <c r="O303" t="e">
        <f>_xlfn.XLOOKUP(A303,[1]!Fleksi2022[Ansvar],[1]!Fleksi2022[Tjenesteområde])</f>
        <v>#REF!</v>
      </c>
    </row>
    <row r="304" spans="1:15" x14ac:dyDescent="0.25">
      <c r="A304">
        <v>320472</v>
      </c>
      <c r="B304" t="s">
        <v>406</v>
      </c>
      <c r="C304">
        <v>2541</v>
      </c>
      <c r="D304" t="s">
        <v>327</v>
      </c>
      <c r="E304">
        <v>10</v>
      </c>
      <c r="F304" t="s">
        <v>109</v>
      </c>
      <c r="G304">
        <v>1040</v>
      </c>
      <c r="H304" t="s">
        <v>110</v>
      </c>
      <c r="I304" t="s">
        <v>4</v>
      </c>
      <c r="J304" t="s">
        <v>112</v>
      </c>
      <c r="K304" s="1">
        <v>27986</v>
      </c>
      <c r="L304" s="1">
        <v>6806</v>
      </c>
      <c r="M304" t="e">
        <f>_xlfn.XLOOKUP(A304,[1]!Fleksi2022[Ansvar],[1]!Fleksi2022[Virksomhet])</f>
        <v>#REF!</v>
      </c>
      <c r="N304" t="e">
        <f>_xlfn.XLOOKUP(A304,[1]!Fleksi2022[Ansvar],[1]!Fleksi2022[1B])</f>
        <v>#REF!</v>
      </c>
      <c r="O304" t="e">
        <f>_xlfn.XLOOKUP(A304,[1]!Fleksi2022[Ansvar],[1]!Fleksi2022[Tjenesteområde])</f>
        <v>#REF!</v>
      </c>
    </row>
    <row r="305" spans="1:15" x14ac:dyDescent="0.25">
      <c r="A305">
        <v>1424</v>
      </c>
      <c r="B305" t="s">
        <v>151</v>
      </c>
      <c r="C305">
        <v>2012</v>
      </c>
      <c r="D305" t="s">
        <v>153</v>
      </c>
      <c r="E305">
        <v>10</v>
      </c>
      <c r="F305" t="s">
        <v>109</v>
      </c>
      <c r="G305">
        <v>1090</v>
      </c>
      <c r="H305" t="s">
        <v>141</v>
      </c>
      <c r="I305" t="s">
        <v>5</v>
      </c>
      <c r="J305" t="s">
        <v>444</v>
      </c>
      <c r="K305" s="1">
        <v>31822</v>
      </c>
      <c r="L305" s="1">
        <v>6755</v>
      </c>
      <c r="M305" t="e">
        <f>_xlfn.XLOOKUP(A305,[1]!Fleksi2022[Ansvar],[1]!Fleksi2022[Virksomhet])</f>
        <v>#REF!</v>
      </c>
      <c r="N305" t="e">
        <f>_xlfn.XLOOKUP(A305,[1]!Fleksi2022[Ansvar],[1]!Fleksi2022[1B])</f>
        <v>#REF!</v>
      </c>
      <c r="O305" t="e">
        <f>_xlfn.XLOOKUP(A305,[1]!Fleksi2022[Ansvar],[1]!Fleksi2022[Tjenesteområde])</f>
        <v>#REF!</v>
      </c>
    </row>
    <row r="306" spans="1:15" x14ac:dyDescent="0.25">
      <c r="A306">
        <v>2314</v>
      </c>
      <c r="B306" t="s">
        <v>190</v>
      </c>
      <c r="C306">
        <v>2020</v>
      </c>
      <c r="D306" t="s">
        <v>172</v>
      </c>
      <c r="E306">
        <v>10</v>
      </c>
      <c r="F306" t="s">
        <v>109</v>
      </c>
      <c r="G306">
        <v>1099</v>
      </c>
      <c r="H306" t="s">
        <v>113</v>
      </c>
      <c r="I306" t="s">
        <v>3</v>
      </c>
      <c r="J306" t="s">
        <v>111</v>
      </c>
      <c r="K306" s="1">
        <v>23385</v>
      </c>
      <c r="L306" s="1">
        <v>6733</v>
      </c>
      <c r="M306" t="e">
        <f>_xlfn.XLOOKUP(A306,[1]!Fleksi2022[Ansvar],[1]!Fleksi2022[Virksomhet])</f>
        <v>#REF!</v>
      </c>
      <c r="N306" t="e">
        <f>_xlfn.XLOOKUP(A306,[1]!Fleksi2022[Ansvar],[1]!Fleksi2022[1B])</f>
        <v>#REF!</v>
      </c>
      <c r="O306" t="e">
        <f>_xlfn.XLOOKUP(A306,[1]!Fleksi2022[Ansvar],[1]!Fleksi2022[Tjenesteområde])</f>
        <v>#REF!</v>
      </c>
    </row>
    <row r="307" spans="1:15" x14ac:dyDescent="0.25">
      <c r="A307">
        <v>320552</v>
      </c>
      <c r="B307" t="s">
        <v>437</v>
      </c>
      <c r="C307">
        <v>2542</v>
      </c>
      <c r="D307" t="s">
        <v>333</v>
      </c>
      <c r="E307">
        <v>10</v>
      </c>
      <c r="F307" t="s">
        <v>109</v>
      </c>
      <c r="G307">
        <v>1090</v>
      </c>
      <c r="H307" t="s">
        <v>141</v>
      </c>
      <c r="I307" t="s">
        <v>4</v>
      </c>
      <c r="J307" t="s">
        <v>112</v>
      </c>
      <c r="K307" s="1">
        <v>0</v>
      </c>
      <c r="L307" s="1">
        <v>6727</v>
      </c>
      <c r="M307" t="e">
        <f>_xlfn.XLOOKUP(A307,[1]!Fleksi2022[Ansvar],[1]!Fleksi2022[Virksomhet])</f>
        <v>#REF!</v>
      </c>
      <c r="N307" t="e">
        <f>_xlfn.XLOOKUP(A307,[1]!Fleksi2022[Ansvar],[1]!Fleksi2022[1B])</f>
        <v>#REF!</v>
      </c>
      <c r="O307" t="e">
        <f>_xlfn.XLOOKUP(A307,[1]!Fleksi2022[Ansvar],[1]!Fleksi2022[Tjenesteområde])</f>
        <v>#REF!</v>
      </c>
    </row>
    <row r="308" spans="1:15" x14ac:dyDescent="0.25">
      <c r="A308">
        <v>1424</v>
      </c>
      <c r="B308" t="s">
        <v>151</v>
      </c>
      <c r="C308">
        <v>2012</v>
      </c>
      <c r="D308" t="s">
        <v>153</v>
      </c>
      <c r="E308">
        <v>10</v>
      </c>
      <c r="F308" t="s">
        <v>109</v>
      </c>
      <c r="G308">
        <v>1050</v>
      </c>
      <c r="H308" t="s">
        <v>123</v>
      </c>
      <c r="I308" t="s">
        <v>4</v>
      </c>
      <c r="J308" t="s">
        <v>112</v>
      </c>
      <c r="K308" s="1">
        <v>0</v>
      </c>
      <c r="L308" s="1">
        <v>6713</v>
      </c>
      <c r="M308" t="e">
        <f>_xlfn.XLOOKUP(A308,[1]!Fleksi2022[Ansvar],[1]!Fleksi2022[Virksomhet])</f>
        <v>#REF!</v>
      </c>
      <c r="N308" t="e">
        <f>_xlfn.XLOOKUP(A308,[1]!Fleksi2022[Ansvar],[1]!Fleksi2022[1B])</f>
        <v>#REF!</v>
      </c>
      <c r="O308" t="e">
        <f>_xlfn.XLOOKUP(A308,[1]!Fleksi2022[Ansvar],[1]!Fleksi2022[Tjenesteområde])</f>
        <v>#REF!</v>
      </c>
    </row>
    <row r="309" spans="1:15" x14ac:dyDescent="0.25">
      <c r="A309">
        <v>2312</v>
      </c>
      <c r="B309" t="s">
        <v>188</v>
      </c>
      <c r="C309">
        <v>2020</v>
      </c>
      <c r="D309" t="s">
        <v>172</v>
      </c>
      <c r="E309">
        <v>10</v>
      </c>
      <c r="F309" t="s">
        <v>109</v>
      </c>
      <c r="G309">
        <v>1099</v>
      </c>
      <c r="H309" t="s">
        <v>113</v>
      </c>
      <c r="I309" t="s">
        <v>3</v>
      </c>
      <c r="J309" t="s">
        <v>111</v>
      </c>
      <c r="K309" s="1">
        <v>65401</v>
      </c>
      <c r="L309" s="1">
        <v>6703</v>
      </c>
      <c r="M309" t="e">
        <f>_xlfn.XLOOKUP(A309,[1]!Fleksi2022[Ansvar],[1]!Fleksi2022[Virksomhet])</f>
        <v>#REF!</v>
      </c>
      <c r="N309" t="e">
        <f>_xlfn.XLOOKUP(A309,[1]!Fleksi2022[Ansvar],[1]!Fleksi2022[1B])</f>
        <v>#REF!</v>
      </c>
      <c r="O309" t="e">
        <f>_xlfn.XLOOKUP(A309,[1]!Fleksi2022[Ansvar],[1]!Fleksi2022[Tjenesteområde])</f>
        <v>#REF!</v>
      </c>
    </row>
    <row r="310" spans="1:15" x14ac:dyDescent="0.25">
      <c r="A310">
        <v>320492</v>
      </c>
      <c r="B310" t="s">
        <v>412</v>
      </c>
      <c r="C310">
        <v>2530</v>
      </c>
      <c r="D310" t="s">
        <v>330</v>
      </c>
      <c r="E310">
        <v>10</v>
      </c>
      <c r="F310" t="s">
        <v>109</v>
      </c>
      <c r="G310">
        <v>1040</v>
      </c>
      <c r="H310" t="s">
        <v>110</v>
      </c>
      <c r="I310" t="s">
        <v>3</v>
      </c>
      <c r="J310" t="s">
        <v>111</v>
      </c>
      <c r="K310" s="1">
        <v>156731</v>
      </c>
      <c r="L310" s="1">
        <v>6684</v>
      </c>
      <c r="M310" t="e">
        <f>_xlfn.XLOOKUP(A310,[1]!Fleksi2022[Ansvar],[1]!Fleksi2022[Virksomhet])</f>
        <v>#REF!</v>
      </c>
      <c r="N310" t="e">
        <f>_xlfn.XLOOKUP(A310,[1]!Fleksi2022[Ansvar],[1]!Fleksi2022[1B])</f>
        <v>#REF!</v>
      </c>
      <c r="O310" t="e">
        <f>_xlfn.XLOOKUP(A310,[1]!Fleksi2022[Ansvar],[1]!Fleksi2022[Tjenesteområde])</f>
        <v>#REF!</v>
      </c>
    </row>
    <row r="311" spans="1:15" x14ac:dyDescent="0.25">
      <c r="A311">
        <v>320166</v>
      </c>
      <c r="B311" t="s">
        <v>363</v>
      </c>
      <c r="C311">
        <v>2530</v>
      </c>
      <c r="D311" t="s">
        <v>330</v>
      </c>
      <c r="E311">
        <v>10</v>
      </c>
      <c r="F311" t="s">
        <v>109</v>
      </c>
      <c r="G311">
        <v>1040</v>
      </c>
      <c r="H311" t="s">
        <v>110</v>
      </c>
      <c r="I311" t="s">
        <v>4</v>
      </c>
      <c r="J311" t="s">
        <v>112</v>
      </c>
      <c r="K311" s="1">
        <v>23099</v>
      </c>
      <c r="L311" s="1">
        <v>6666</v>
      </c>
      <c r="M311" t="e">
        <f>_xlfn.XLOOKUP(A311,[1]!Fleksi2022[Ansvar],[1]!Fleksi2022[Virksomhet])</f>
        <v>#REF!</v>
      </c>
      <c r="N311" t="e">
        <f>_xlfn.XLOOKUP(A311,[1]!Fleksi2022[Ansvar],[1]!Fleksi2022[1B])</f>
        <v>#REF!</v>
      </c>
      <c r="O311" t="e">
        <f>_xlfn.XLOOKUP(A311,[1]!Fleksi2022[Ansvar],[1]!Fleksi2022[Tjenesteområde])</f>
        <v>#REF!</v>
      </c>
    </row>
    <row r="312" spans="1:15" x14ac:dyDescent="0.25">
      <c r="A312">
        <v>2308</v>
      </c>
      <c r="B312" t="s">
        <v>181</v>
      </c>
      <c r="C312">
        <v>2150</v>
      </c>
      <c r="D312" t="s">
        <v>176</v>
      </c>
      <c r="E312">
        <v>10</v>
      </c>
      <c r="F312" t="s">
        <v>109</v>
      </c>
      <c r="G312">
        <v>1040</v>
      </c>
      <c r="H312" t="s">
        <v>110</v>
      </c>
      <c r="I312" t="s">
        <v>3</v>
      </c>
      <c r="J312" t="s">
        <v>111</v>
      </c>
      <c r="K312" s="1">
        <v>61721</v>
      </c>
      <c r="L312" s="1">
        <v>6629</v>
      </c>
      <c r="M312" t="e">
        <f>_xlfn.XLOOKUP(A312,[1]!Fleksi2022[Ansvar],[1]!Fleksi2022[Virksomhet])</f>
        <v>#REF!</v>
      </c>
      <c r="N312" t="e">
        <f>_xlfn.XLOOKUP(A312,[1]!Fleksi2022[Ansvar],[1]!Fleksi2022[1B])</f>
        <v>#REF!</v>
      </c>
      <c r="O312" t="e">
        <f>_xlfn.XLOOKUP(A312,[1]!Fleksi2022[Ansvar],[1]!Fleksi2022[Tjenesteområde])</f>
        <v>#REF!</v>
      </c>
    </row>
    <row r="313" spans="1:15" x14ac:dyDescent="0.25">
      <c r="A313">
        <v>320120</v>
      </c>
      <c r="B313" t="s">
        <v>347</v>
      </c>
      <c r="C313">
        <v>2530</v>
      </c>
      <c r="D313" t="s">
        <v>330</v>
      </c>
      <c r="E313">
        <v>10</v>
      </c>
      <c r="F313" t="s">
        <v>109</v>
      </c>
      <c r="G313">
        <v>1099</v>
      </c>
      <c r="H313" t="s">
        <v>113</v>
      </c>
      <c r="I313" t="s">
        <v>4</v>
      </c>
      <c r="J313" t="s">
        <v>112</v>
      </c>
      <c r="K313" s="1">
        <v>16173</v>
      </c>
      <c r="L313" s="1">
        <v>6545</v>
      </c>
      <c r="M313" t="e">
        <f>_xlfn.XLOOKUP(A313,[1]!Fleksi2022[Ansvar],[1]!Fleksi2022[Virksomhet])</f>
        <v>#REF!</v>
      </c>
      <c r="N313" t="e">
        <f>_xlfn.XLOOKUP(A313,[1]!Fleksi2022[Ansvar],[1]!Fleksi2022[1B])</f>
        <v>#REF!</v>
      </c>
      <c r="O313" t="e">
        <f>_xlfn.XLOOKUP(A313,[1]!Fleksi2022[Ansvar],[1]!Fleksi2022[Tjenesteområde])</f>
        <v>#REF!</v>
      </c>
    </row>
    <row r="314" spans="1:15" x14ac:dyDescent="0.25">
      <c r="A314">
        <v>2322</v>
      </c>
      <c r="B314" t="s">
        <v>202</v>
      </c>
      <c r="C314">
        <v>2020</v>
      </c>
      <c r="D314" t="s">
        <v>172</v>
      </c>
      <c r="E314">
        <v>10</v>
      </c>
      <c r="F314" t="s">
        <v>109</v>
      </c>
      <c r="G314">
        <v>1010</v>
      </c>
      <c r="H314" t="s">
        <v>122</v>
      </c>
      <c r="I314" t="s">
        <v>3</v>
      </c>
      <c r="J314" t="s">
        <v>111</v>
      </c>
      <c r="K314" s="1">
        <v>0</v>
      </c>
      <c r="L314" s="1">
        <v>6454</v>
      </c>
      <c r="M314" t="e">
        <f>_xlfn.XLOOKUP(A314,[1]!Fleksi2022[Ansvar],[1]!Fleksi2022[Virksomhet])</f>
        <v>#REF!</v>
      </c>
      <c r="N314" t="e">
        <f>_xlfn.XLOOKUP(A314,[1]!Fleksi2022[Ansvar],[1]!Fleksi2022[1B])</f>
        <v>#REF!</v>
      </c>
      <c r="O314" t="e">
        <f>_xlfn.XLOOKUP(A314,[1]!Fleksi2022[Ansvar],[1]!Fleksi2022[Tjenesteområde])</f>
        <v>#REF!</v>
      </c>
    </row>
    <row r="315" spans="1:15" x14ac:dyDescent="0.25">
      <c r="A315">
        <v>320560</v>
      </c>
      <c r="B315" t="s">
        <v>439</v>
      </c>
      <c r="C315">
        <v>2542</v>
      </c>
      <c r="D315" t="s">
        <v>333</v>
      </c>
      <c r="E315">
        <v>10</v>
      </c>
      <c r="F315" t="s">
        <v>109</v>
      </c>
      <c r="G315">
        <v>1011</v>
      </c>
      <c r="H315" t="s">
        <v>140</v>
      </c>
      <c r="I315" t="s">
        <v>4</v>
      </c>
      <c r="J315" t="s">
        <v>112</v>
      </c>
      <c r="K315" s="1">
        <v>0</v>
      </c>
      <c r="L315" s="1">
        <v>6372</v>
      </c>
      <c r="M315" t="e">
        <f>_xlfn.XLOOKUP(A315,[1]!Fleksi2022[Ansvar],[1]!Fleksi2022[Virksomhet])</f>
        <v>#REF!</v>
      </c>
      <c r="N315" t="e">
        <f>_xlfn.XLOOKUP(A315,[1]!Fleksi2022[Ansvar],[1]!Fleksi2022[1B])</f>
        <v>#REF!</v>
      </c>
      <c r="O315" t="e">
        <f>_xlfn.XLOOKUP(A315,[1]!Fleksi2022[Ansvar],[1]!Fleksi2022[Tjenesteområde])</f>
        <v>#REF!</v>
      </c>
    </row>
    <row r="316" spans="1:15" x14ac:dyDescent="0.25">
      <c r="A316">
        <v>320520</v>
      </c>
      <c r="B316" t="s">
        <v>423</v>
      </c>
      <c r="C316">
        <v>2343</v>
      </c>
      <c r="D316" t="s">
        <v>395</v>
      </c>
      <c r="E316">
        <v>10</v>
      </c>
      <c r="F316" t="s">
        <v>109</v>
      </c>
      <c r="G316">
        <v>1021</v>
      </c>
      <c r="H316" t="s">
        <v>187</v>
      </c>
      <c r="I316" t="s">
        <v>4</v>
      </c>
      <c r="J316" t="s">
        <v>112</v>
      </c>
      <c r="K316" s="1">
        <v>0</v>
      </c>
      <c r="L316" s="1">
        <v>6344</v>
      </c>
      <c r="M316" t="e">
        <f>_xlfn.XLOOKUP(A316,[1]!Fleksi2022[Ansvar],[1]!Fleksi2022[Virksomhet])</f>
        <v>#REF!</v>
      </c>
      <c r="N316" t="e">
        <f>_xlfn.XLOOKUP(A316,[1]!Fleksi2022[Ansvar],[1]!Fleksi2022[1B])</f>
        <v>#REF!</v>
      </c>
      <c r="O316" t="e">
        <f>_xlfn.XLOOKUP(A316,[1]!Fleksi2022[Ansvar],[1]!Fleksi2022[Tjenesteområde])</f>
        <v>#REF!</v>
      </c>
    </row>
    <row r="317" spans="1:15" x14ac:dyDescent="0.25">
      <c r="A317">
        <v>1110</v>
      </c>
      <c r="B317" t="s">
        <v>117</v>
      </c>
      <c r="C317">
        <v>1237</v>
      </c>
      <c r="D317" t="s">
        <v>121</v>
      </c>
      <c r="E317">
        <v>10</v>
      </c>
      <c r="F317" t="s">
        <v>109</v>
      </c>
      <c r="G317">
        <v>1099</v>
      </c>
      <c r="H317" t="s">
        <v>113</v>
      </c>
      <c r="I317" t="s">
        <v>3</v>
      </c>
      <c r="J317" t="s">
        <v>111</v>
      </c>
      <c r="K317" s="1">
        <v>22050</v>
      </c>
      <c r="L317" s="1">
        <v>6317</v>
      </c>
      <c r="M317" t="e">
        <f>_xlfn.XLOOKUP(A317,[1]!Fleksi2022[Ansvar],[1]!Fleksi2022[Virksomhet])</f>
        <v>#REF!</v>
      </c>
      <c r="N317" t="e">
        <f>_xlfn.XLOOKUP(A317,[1]!Fleksi2022[Ansvar],[1]!Fleksi2022[1B])</f>
        <v>#REF!</v>
      </c>
      <c r="O317" t="e">
        <f>_xlfn.XLOOKUP(A317,[1]!Fleksi2022[Ansvar],[1]!Fleksi2022[Tjenesteområde])</f>
        <v>#REF!</v>
      </c>
    </row>
    <row r="318" spans="1:15" x14ac:dyDescent="0.25">
      <c r="A318">
        <v>246410</v>
      </c>
      <c r="B318" t="s">
        <v>301</v>
      </c>
      <c r="C318">
        <v>2010</v>
      </c>
      <c r="D318" t="s">
        <v>291</v>
      </c>
      <c r="E318">
        <v>10</v>
      </c>
      <c r="F318" t="s">
        <v>109</v>
      </c>
      <c r="G318">
        <v>1040</v>
      </c>
      <c r="H318" t="s">
        <v>110</v>
      </c>
      <c r="I318" t="s">
        <v>3</v>
      </c>
      <c r="J318" t="s">
        <v>111</v>
      </c>
      <c r="K318" s="1">
        <v>70396</v>
      </c>
      <c r="L318" s="1">
        <v>6288</v>
      </c>
      <c r="M318" t="e">
        <f>_xlfn.XLOOKUP(A318,[1]!Fleksi2022[Ansvar],[1]!Fleksi2022[Virksomhet])</f>
        <v>#REF!</v>
      </c>
      <c r="N318" t="e">
        <f>_xlfn.XLOOKUP(A318,[1]!Fleksi2022[Ansvar],[1]!Fleksi2022[1B])</f>
        <v>#REF!</v>
      </c>
      <c r="O318" t="e">
        <f>_xlfn.XLOOKUP(A318,[1]!Fleksi2022[Ansvar],[1]!Fleksi2022[Tjenesteområde])</f>
        <v>#REF!</v>
      </c>
    </row>
    <row r="319" spans="1:15" x14ac:dyDescent="0.25">
      <c r="A319">
        <v>2313</v>
      </c>
      <c r="B319" t="s">
        <v>189</v>
      </c>
      <c r="C319">
        <v>2020</v>
      </c>
      <c r="D319" t="s">
        <v>172</v>
      </c>
      <c r="E319">
        <v>10</v>
      </c>
      <c r="F319" t="s">
        <v>109</v>
      </c>
      <c r="G319">
        <v>1099</v>
      </c>
      <c r="H319" t="s">
        <v>113</v>
      </c>
      <c r="I319" t="s">
        <v>3</v>
      </c>
      <c r="J319" t="s">
        <v>111</v>
      </c>
      <c r="K319" s="1">
        <v>44142</v>
      </c>
      <c r="L319" s="1">
        <v>6274</v>
      </c>
      <c r="M319" t="e">
        <f>_xlfn.XLOOKUP(A319,[1]!Fleksi2022[Ansvar],[1]!Fleksi2022[Virksomhet])</f>
        <v>#REF!</v>
      </c>
      <c r="N319" t="e">
        <f>_xlfn.XLOOKUP(A319,[1]!Fleksi2022[Ansvar],[1]!Fleksi2022[1B])</f>
        <v>#REF!</v>
      </c>
      <c r="O319" t="e">
        <f>_xlfn.XLOOKUP(A319,[1]!Fleksi2022[Ansvar],[1]!Fleksi2022[Tjenesteområde])</f>
        <v>#REF!</v>
      </c>
    </row>
    <row r="320" spans="1:15" x14ac:dyDescent="0.25">
      <c r="A320">
        <v>320492</v>
      </c>
      <c r="B320" t="s">
        <v>412</v>
      </c>
      <c r="C320">
        <v>2530</v>
      </c>
      <c r="D320" t="s">
        <v>330</v>
      </c>
      <c r="E320">
        <v>10</v>
      </c>
      <c r="F320" t="s">
        <v>109</v>
      </c>
      <c r="G320">
        <v>1099</v>
      </c>
      <c r="H320" t="s">
        <v>113</v>
      </c>
      <c r="I320" t="s">
        <v>4</v>
      </c>
      <c r="J320" t="s">
        <v>112</v>
      </c>
      <c r="K320" s="1">
        <v>0</v>
      </c>
      <c r="L320" s="1">
        <v>6244</v>
      </c>
      <c r="M320" t="e">
        <f>_xlfn.XLOOKUP(A320,[1]!Fleksi2022[Ansvar],[1]!Fleksi2022[Virksomhet])</f>
        <v>#REF!</v>
      </c>
      <c r="N320" t="e">
        <f>_xlfn.XLOOKUP(A320,[1]!Fleksi2022[Ansvar],[1]!Fleksi2022[1B])</f>
        <v>#REF!</v>
      </c>
      <c r="O320" t="e">
        <f>_xlfn.XLOOKUP(A320,[1]!Fleksi2022[Ansvar],[1]!Fleksi2022[Tjenesteområde])</f>
        <v>#REF!</v>
      </c>
    </row>
    <row r="321" spans="1:15" x14ac:dyDescent="0.25">
      <c r="A321">
        <v>247210</v>
      </c>
      <c r="B321" t="s">
        <v>320</v>
      </c>
      <c r="C321">
        <v>2010</v>
      </c>
      <c r="D321" t="s">
        <v>291</v>
      </c>
      <c r="E321">
        <v>10</v>
      </c>
      <c r="F321" t="s">
        <v>109</v>
      </c>
      <c r="G321">
        <v>1040</v>
      </c>
      <c r="H321" t="s">
        <v>110</v>
      </c>
      <c r="I321" t="s">
        <v>3</v>
      </c>
      <c r="J321" t="s">
        <v>111</v>
      </c>
      <c r="K321" s="1">
        <v>35329</v>
      </c>
      <c r="L321" s="1">
        <v>6132</v>
      </c>
      <c r="M321" t="e">
        <f>_xlfn.XLOOKUP(A321,[1]!Fleksi2022[Ansvar],[1]!Fleksi2022[Virksomhet])</f>
        <v>#REF!</v>
      </c>
      <c r="N321" t="e">
        <f>_xlfn.XLOOKUP(A321,[1]!Fleksi2022[Ansvar],[1]!Fleksi2022[1B])</f>
        <v>#REF!</v>
      </c>
      <c r="O321" t="e">
        <f>_xlfn.XLOOKUP(A321,[1]!Fleksi2022[Ansvar],[1]!Fleksi2022[Tjenesteområde])</f>
        <v>#REF!</v>
      </c>
    </row>
    <row r="322" spans="1:15" x14ac:dyDescent="0.25">
      <c r="A322">
        <v>320109</v>
      </c>
      <c r="B322" t="s">
        <v>342</v>
      </c>
      <c r="C322">
        <v>2530</v>
      </c>
      <c r="D322" t="s">
        <v>330</v>
      </c>
      <c r="E322">
        <v>10</v>
      </c>
      <c r="F322" t="s">
        <v>109</v>
      </c>
      <c r="G322">
        <v>1040</v>
      </c>
      <c r="H322" t="s">
        <v>110</v>
      </c>
      <c r="I322" t="s">
        <v>4</v>
      </c>
      <c r="J322" t="s">
        <v>112</v>
      </c>
      <c r="K322" s="1">
        <v>0</v>
      </c>
      <c r="L322" s="1">
        <v>6114</v>
      </c>
      <c r="M322" t="e">
        <f>_xlfn.XLOOKUP(A322,[1]!Fleksi2022[Ansvar],[1]!Fleksi2022[Virksomhet])</f>
        <v>#REF!</v>
      </c>
      <c r="N322" t="e">
        <f>_xlfn.XLOOKUP(A322,[1]!Fleksi2022[Ansvar],[1]!Fleksi2022[1B])</f>
        <v>#REF!</v>
      </c>
      <c r="O322" t="e">
        <f>_xlfn.XLOOKUP(A322,[1]!Fleksi2022[Ansvar],[1]!Fleksi2022[Tjenesteområde])</f>
        <v>#REF!</v>
      </c>
    </row>
    <row r="323" spans="1:15" x14ac:dyDescent="0.25">
      <c r="A323">
        <v>320162</v>
      </c>
      <c r="B323" t="s">
        <v>359</v>
      </c>
      <c r="C323">
        <v>2530</v>
      </c>
      <c r="D323" t="s">
        <v>330</v>
      </c>
      <c r="E323">
        <v>10</v>
      </c>
      <c r="F323" t="s">
        <v>109</v>
      </c>
      <c r="G323">
        <v>1020</v>
      </c>
      <c r="H323" t="s">
        <v>173</v>
      </c>
      <c r="I323" t="s">
        <v>4</v>
      </c>
      <c r="J323" t="s">
        <v>112</v>
      </c>
      <c r="K323" s="1">
        <v>10781</v>
      </c>
      <c r="L323" s="1">
        <v>6098</v>
      </c>
      <c r="M323" t="e">
        <f>_xlfn.XLOOKUP(A323,[1]!Fleksi2022[Ansvar],[1]!Fleksi2022[Virksomhet])</f>
        <v>#REF!</v>
      </c>
      <c r="N323" t="e">
        <f>_xlfn.XLOOKUP(A323,[1]!Fleksi2022[Ansvar],[1]!Fleksi2022[1B])</f>
        <v>#REF!</v>
      </c>
      <c r="O323" t="e">
        <f>_xlfn.XLOOKUP(A323,[1]!Fleksi2022[Ansvar],[1]!Fleksi2022[Tjenesteområde])</f>
        <v>#REF!</v>
      </c>
    </row>
    <row r="324" spans="1:15" x14ac:dyDescent="0.25">
      <c r="A324">
        <v>2322</v>
      </c>
      <c r="B324" t="s">
        <v>202</v>
      </c>
      <c r="C324">
        <v>2020</v>
      </c>
      <c r="D324" t="s">
        <v>172</v>
      </c>
      <c r="E324">
        <v>10</v>
      </c>
      <c r="F324" t="s">
        <v>109</v>
      </c>
      <c r="G324">
        <v>1090</v>
      </c>
      <c r="H324" t="s">
        <v>141</v>
      </c>
      <c r="I324" t="s">
        <v>3</v>
      </c>
      <c r="J324" t="s">
        <v>111</v>
      </c>
      <c r="K324" s="1">
        <v>23883</v>
      </c>
      <c r="L324" s="1">
        <v>6093</v>
      </c>
      <c r="M324" t="e">
        <f>_xlfn.XLOOKUP(A324,[1]!Fleksi2022[Ansvar],[1]!Fleksi2022[Virksomhet])</f>
        <v>#REF!</v>
      </c>
      <c r="N324" t="e">
        <f>_xlfn.XLOOKUP(A324,[1]!Fleksi2022[Ansvar],[1]!Fleksi2022[1B])</f>
        <v>#REF!</v>
      </c>
      <c r="O324" t="e">
        <f>_xlfn.XLOOKUP(A324,[1]!Fleksi2022[Ansvar],[1]!Fleksi2022[Tjenesteområde])</f>
        <v>#REF!</v>
      </c>
    </row>
    <row r="325" spans="1:15" x14ac:dyDescent="0.25">
      <c r="A325">
        <v>320303</v>
      </c>
      <c r="B325" t="s">
        <v>370</v>
      </c>
      <c r="C325">
        <v>2611</v>
      </c>
      <c r="D325" t="s">
        <v>351</v>
      </c>
      <c r="E325">
        <v>11</v>
      </c>
      <c r="F325" t="s">
        <v>115</v>
      </c>
      <c r="G325">
        <v>1429</v>
      </c>
      <c r="H325" t="s">
        <v>119</v>
      </c>
      <c r="I325" t="s">
        <v>4</v>
      </c>
      <c r="J325" t="s">
        <v>112</v>
      </c>
      <c r="K325" s="1">
        <v>0</v>
      </c>
      <c r="L325" s="1">
        <v>6065</v>
      </c>
      <c r="M325" t="e">
        <f>_xlfn.XLOOKUP(A325,[1]!Fleksi2022[Ansvar],[1]!Fleksi2022[Virksomhet])</f>
        <v>#REF!</v>
      </c>
      <c r="N325" t="e">
        <f>_xlfn.XLOOKUP(A325,[1]!Fleksi2022[Ansvar],[1]!Fleksi2022[1B])</f>
        <v>#REF!</v>
      </c>
      <c r="O325" t="e">
        <f>_xlfn.XLOOKUP(A325,[1]!Fleksi2022[Ansvar],[1]!Fleksi2022[Tjenesteområde])</f>
        <v>#REF!</v>
      </c>
    </row>
    <row r="326" spans="1:15" x14ac:dyDescent="0.25">
      <c r="A326">
        <v>246910</v>
      </c>
      <c r="B326" t="s">
        <v>315</v>
      </c>
      <c r="C326">
        <v>2010</v>
      </c>
      <c r="D326" t="s">
        <v>291</v>
      </c>
      <c r="E326">
        <v>10</v>
      </c>
      <c r="F326" t="s">
        <v>109</v>
      </c>
      <c r="G326">
        <v>1040</v>
      </c>
      <c r="H326" t="s">
        <v>110</v>
      </c>
      <c r="I326" t="s">
        <v>4</v>
      </c>
      <c r="J326" t="s">
        <v>112</v>
      </c>
      <c r="K326" s="1">
        <v>4080</v>
      </c>
      <c r="L326" s="1">
        <v>6027</v>
      </c>
      <c r="M326" t="e">
        <f>_xlfn.XLOOKUP(A326,[1]!Fleksi2022[Ansvar],[1]!Fleksi2022[Virksomhet])</f>
        <v>#REF!</v>
      </c>
      <c r="N326" t="e">
        <f>_xlfn.XLOOKUP(A326,[1]!Fleksi2022[Ansvar],[1]!Fleksi2022[1B])</f>
        <v>#REF!</v>
      </c>
      <c r="O326" t="e">
        <f>_xlfn.XLOOKUP(A326,[1]!Fleksi2022[Ansvar],[1]!Fleksi2022[Tjenesteområde])</f>
        <v>#REF!</v>
      </c>
    </row>
    <row r="327" spans="1:15" x14ac:dyDescent="0.25">
      <c r="A327">
        <v>2338</v>
      </c>
      <c r="B327" t="s">
        <v>210</v>
      </c>
      <c r="C327">
        <v>2020</v>
      </c>
      <c r="D327" t="s">
        <v>172</v>
      </c>
      <c r="E327">
        <v>10</v>
      </c>
      <c r="F327" t="s">
        <v>109</v>
      </c>
      <c r="G327">
        <v>1090</v>
      </c>
      <c r="H327" t="s">
        <v>141</v>
      </c>
      <c r="I327" t="s">
        <v>3</v>
      </c>
      <c r="J327" t="s">
        <v>111</v>
      </c>
      <c r="K327" s="1">
        <v>42737</v>
      </c>
      <c r="L327" s="1">
        <v>5964</v>
      </c>
      <c r="M327" t="e">
        <f>_xlfn.XLOOKUP(A327,[1]!Fleksi2022[Ansvar],[1]!Fleksi2022[Virksomhet])</f>
        <v>#REF!</v>
      </c>
      <c r="N327" t="e">
        <f>_xlfn.XLOOKUP(A327,[1]!Fleksi2022[Ansvar],[1]!Fleksi2022[1B])</f>
        <v>#REF!</v>
      </c>
      <c r="O327" t="e">
        <f>_xlfn.XLOOKUP(A327,[1]!Fleksi2022[Ansvar],[1]!Fleksi2022[Tjenesteområde])</f>
        <v>#REF!</v>
      </c>
    </row>
    <row r="328" spans="1:15" x14ac:dyDescent="0.25">
      <c r="A328">
        <v>320380</v>
      </c>
      <c r="B328" t="s">
        <v>389</v>
      </c>
      <c r="C328">
        <v>2611</v>
      </c>
      <c r="D328" t="s">
        <v>351</v>
      </c>
      <c r="E328">
        <v>11</v>
      </c>
      <c r="F328" t="s">
        <v>115</v>
      </c>
      <c r="G328">
        <v>1429</v>
      </c>
      <c r="H328" t="s">
        <v>119</v>
      </c>
      <c r="I328" t="s">
        <v>4</v>
      </c>
      <c r="J328" t="s">
        <v>112</v>
      </c>
      <c r="K328" s="1">
        <v>18</v>
      </c>
      <c r="L328" s="1">
        <v>5876</v>
      </c>
      <c r="M328" t="e">
        <f>_xlfn.XLOOKUP(A328,[1]!Fleksi2022[Ansvar],[1]!Fleksi2022[Virksomhet])</f>
        <v>#REF!</v>
      </c>
      <c r="N328" t="e">
        <f>_xlfn.XLOOKUP(A328,[1]!Fleksi2022[Ansvar],[1]!Fleksi2022[1B])</f>
        <v>#REF!</v>
      </c>
      <c r="O328" t="e">
        <f>_xlfn.XLOOKUP(A328,[1]!Fleksi2022[Ansvar],[1]!Fleksi2022[Tjenesteområde])</f>
        <v>#REF!</v>
      </c>
    </row>
    <row r="329" spans="1:15" x14ac:dyDescent="0.25">
      <c r="A329">
        <v>320541</v>
      </c>
      <c r="B329" t="s">
        <v>430</v>
      </c>
      <c r="C329">
        <v>2542</v>
      </c>
      <c r="D329" t="s">
        <v>333</v>
      </c>
      <c r="E329">
        <v>10</v>
      </c>
      <c r="F329" t="s">
        <v>109</v>
      </c>
      <c r="G329">
        <v>1020</v>
      </c>
      <c r="H329" t="s">
        <v>173</v>
      </c>
      <c r="I329" t="s">
        <v>4</v>
      </c>
      <c r="J329" t="s">
        <v>112</v>
      </c>
      <c r="K329" s="1">
        <v>38937</v>
      </c>
      <c r="L329" s="1">
        <v>5846</v>
      </c>
      <c r="M329" t="e">
        <f>_xlfn.XLOOKUP(A329,[1]!Fleksi2022[Ansvar],[1]!Fleksi2022[Virksomhet])</f>
        <v>#REF!</v>
      </c>
      <c r="N329" t="e">
        <f>_xlfn.XLOOKUP(A329,[1]!Fleksi2022[Ansvar],[1]!Fleksi2022[1B])</f>
        <v>#REF!</v>
      </c>
      <c r="O329" t="e">
        <f>_xlfn.XLOOKUP(A329,[1]!Fleksi2022[Ansvar],[1]!Fleksi2022[Tjenesteområde])</f>
        <v>#REF!</v>
      </c>
    </row>
    <row r="330" spans="1:15" x14ac:dyDescent="0.25">
      <c r="A330">
        <v>2312</v>
      </c>
      <c r="B330" t="s">
        <v>188</v>
      </c>
      <c r="C330">
        <v>2020</v>
      </c>
      <c r="D330" t="s">
        <v>172</v>
      </c>
      <c r="E330">
        <v>10</v>
      </c>
      <c r="F330" t="s">
        <v>109</v>
      </c>
      <c r="G330">
        <v>1030</v>
      </c>
      <c r="H330" t="s">
        <v>157</v>
      </c>
      <c r="I330" t="s">
        <v>3</v>
      </c>
      <c r="J330" t="s">
        <v>111</v>
      </c>
      <c r="K330" s="1">
        <v>80235</v>
      </c>
      <c r="L330" s="1">
        <v>5841</v>
      </c>
      <c r="M330" t="e">
        <f>_xlfn.XLOOKUP(A330,[1]!Fleksi2022[Ansvar],[1]!Fleksi2022[Virksomhet])</f>
        <v>#REF!</v>
      </c>
      <c r="N330" t="e">
        <f>_xlfn.XLOOKUP(A330,[1]!Fleksi2022[Ansvar],[1]!Fleksi2022[1B])</f>
        <v>#REF!</v>
      </c>
      <c r="O330" t="e">
        <f>_xlfn.XLOOKUP(A330,[1]!Fleksi2022[Ansvar],[1]!Fleksi2022[Tjenesteområde])</f>
        <v>#REF!</v>
      </c>
    </row>
    <row r="331" spans="1:15" x14ac:dyDescent="0.25">
      <c r="A331">
        <v>2344</v>
      </c>
      <c r="B331" t="s">
        <v>218</v>
      </c>
      <c r="C331">
        <v>2020</v>
      </c>
      <c r="D331" t="s">
        <v>172</v>
      </c>
      <c r="E331">
        <v>10</v>
      </c>
      <c r="F331" t="s">
        <v>109</v>
      </c>
      <c r="G331">
        <v>1099</v>
      </c>
      <c r="H331" t="s">
        <v>113</v>
      </c>
      <c r="I331" t="s">
        <v>3</v>
      </c>
      <c r="J331" t="s">
        <v>111</v>
      </c>
      <c r="K331" s="1">
        <v>46510</v>
      </c>
      <c r="L331" s="1">
        <v>5791</v>
      </c>
      <c r="M331" t="e">
        <f>_xlfn.XLOOKUP(A331,[1]!Fleksi2022[Ansvar],[1]!Fleksi2022[Virksomhet])</f>
        <v>#REF!</v>
      </c>
      <c r="N331" t="e">
        <f>_xlfn.XLOOKUP(A331,[1]!Fleksi2022[Ansvar],[1]!Fleksi2022[1B])</f>
        <v>#REF!</v>
      </c>
      <c r="O331" t="e">
        <f>_xlfn.XLOOKUP(A331,[1]!Fleksi2022[Ansvar],[1]!Fleksi2022[Tjenesteområde])</f>
        <v>#REF!</v>
      </c>
    </row>
    <row r="332" spans="1:15" x14ac:dyDescent="0.25">
      <c r="A332">
        <v>2322</v>
      </c>
      <c r="B332" t="s">
        <v>202</v>
      </c>
      <c r="C332">
        <v>2150</v>
      </c>
      <c r="D332" t="s">
        <v>176</v>
      </c>
      <c r="E332">
        <v>10</v>
      </c>
      <c r="F332" t="s">
        <v>109</v>
      </c>
      <c r="G332">
        <v>1011</v>
      </c>
      <c r="H332" t="s">
        <v>140</v>
      </c>
      <c r="I332" t="s">
        <v>3</v>
      </c>
      <c r="J332" t="s">
        <v>111</v>
      </c>
      <c r="K332" s="1">
        <v>0</v>
      </c>
      <c r="L332" s="1">
        <v>5783</v>
      </c>
      <c r="M332" t="e">
        <f>_xlfn.XLOOKUP(A332,[1]!Fleksi2022[Ansvar],[1]!Fleksi2022[Virksomhet])</f>
        <v>#REF!</v>
      </c>
      <c r="N332" t="e">
        <f>_xlfn.XLOOKUP(A332,[1]!Fleksi2022[Ansvar],[1]!Fleksi2022[1B])</f>
        <v>#REF!</v>
      </c>
      <c r="O332" t="e">
        <f>_xlfn.XLOOKUP(A332,[1]!Fleksi2022[Ansvar],[1]!Fleksi2022[Tjenesteområde])</f>
        <v>#REF!</v>
      </c>
    </row>
    <row r="333" spans="1:15" x14ac:dyDescent="0.25">
      <c r="A333">
        <v>1433</v>
      </c>
      <c r="B333" t="s">
        <v>160</v>
      </c>
      <c r="C333">
        <v>1232</v>
      </c>
      <c r="D333" t="s">
        <v>161</v>
      </c>
      <c r="E333">
        <v>10</v>
      </c>
      <c r="F333" t="s">
        <v>109</v>
      </c>
      <c r="G333">
        <v>1099</v>
      </c>
      <c r="H333" t="s">
        <v>113</v>
      </c>
      <c r="I333" t="s">
        <v>3</v>
      </c>
      <c r="J333" t="s">
        <v>111</v>
      </c>
      <c r="K333" s="1">
        <v>64075</v>
      </c>
      <c r="L333" s="1">
        <v>5770</v>
      </c>
      <c r="M333" t="e">
        <f>_xlfn.XLOOKUP(A333,[1]!Fleksi2022[Ansvar],[1]!Fleksi2022[Virksomhet])</f>
        <v>#REF!</v>
      </c>
      <c r="N333" t="e">
        <f>_xlfn.XLOOKUP(A333,[1]!Fleksi2022[Ansvar],[1]!Fleksi2022[1B])</f>
        <v>#REF!</v>
      </c>
      <c r="O333" t="e">
        <f>_xlfn.XLOOKUP(A333,[1]!Fleksi2022[Ansvar],[1]!Fleksi2022[Tjenesteområde])</f>
        <v>#REF!</v>
      </c>
    </row>
    <row r="334" spans="1:15" x14ac:dyDescent="0.25">
      <c r="A334">
        <v>320551</v>
      </c>
      <c r="B334" t="s">
        <v>436</v>
      </c>
      <c r="C334">
        <v>2542</v>
      </c>
      <c r="D334" t="s">
        <v>333</v>
      </c>
      <c r="E334">
        <v>10</v>
      </c>
      <c r="F334" t="s">
        <v>109</v>
      </c>
      <c r="G334">
        <v>1040</v>
      </c>
      <c r="H334" t="s">
        <v>110</v>
      </c>
      <c r="I334" t="s">
        <v>4</v>
      </c>
      <c r="J334" t="s">
        <v>112</v>
      </c>
      <c r="K334" s="1">
        <v>18323</v>
      </c>
      <c r="L334" s="1">
        <v>5729</v>
      </c>
      <c r="M334" t="e">
        <f>_xlfn.XLOOKUP(A334,[1]!Fleksi2022[Ansvar],[1]!Fleksi2022[Virksomhet])</f>
        <v>#REF!</v>
      </c>
      <c r="N334" t="e">
        <f>_xlfn.XLOOKUP(A334,[1]!Fleksi2022[Ansvar],[1]!Fleksi2022[1B])</f>
        <v>#REF!</v>
      </c>
      <c r="O334" t="e">
        <f>_xlfn.XLOOKUP(A334,[1]!Fleksi2022[Ansvar],[1]!Fleksi2022[Tjenesteområde])</f>
        <v>#REF!</v>
      </c>
    </row>
    <row r="335" spans="1:15" x14ac:dyDescent="0.25">
      <c r="A335">
        <v>2312</v>
      </c>
      <c r="B335" t="s">
        <v>188</v>
      </c>
      <c r="C335">
        <v>2023</v>
      </c>
      <c r="D335" t="s">
        <v>175</v>
      </c>
      <c r="E335">
        <v>10</v>
      </c>
      <c r="F335" t="s">
        <v>109</v>
      </c>
      <c r="G335">
        <v>1020</v>
      </c>
      <c r="H335" t="s">
        <v>173</v>
      </c>
      <c r="I335" t="s">
        <v>3</v>
      </c>
      <c r="J335" t="s">
        <v>111</v>
      </c>
      <c r="K335" s="1">
        <v>1561</v>
      </c>
      <c r="L335" s="1">
        <v>5705</v>
      </c>
      <c r="M335" t="e">
        <f>_xlfn.XLOOKUP(A335,[1]!Fleksi2022[Ansvar],[1]!Fleksi2022[Virksomhet])</f>
        <v>#REF!</v>
      </c>
      <c r="N335" t="e">
        <f>_xlfn.XLOOKUP(A335,[1]!Fleksi2022[Ansvar],[1]!Fleksi2022[1B])</f>
        <v>#REF!</v>
      </c>
      <c r="O335" t="e">
        <f>_xlfn.XLOOKUP(A335,[1]!Fleksi2022[Ansvar],[1]!Fleksi2022[Tjenesteområde])</f>
        <v>#REF!</v>
      </c>
    </row>
    <row r="336" spans="1:15" x14ac:dyDescent="0.25">
      <c r="A336">
        <v>320164</v>
      </c>
      <c r="B336" t="s">
        <v>361</v>
      </c>
      <c r="C336">
        <v>2530</v>
      </c>
      <c r="D336" t="s">
        <v>330</v>
      </c>
      <c r="E336">
        <v>10</v>
      </c>
      <c r="F336" t="s">
        <v>109</v>
      </c>
      <c r="G336">
        <v>1099</v>
      </c>
      <c r="H336" t="s">
        <v>113</v>
      </c>
      <c r="I336" t="s">
        <v>3</v>
      </c>
      <c r="J336" t="s">
        <v>111</v>
      </c>
      <c r="K336" s="1">
        <v>21355</v>
      </c>
      <c r="L336" s="1">
        <v>5688</v>
      </c>
      <c r="M336" t="e">
        <f>_xlfn.XLOOKUP(A336,[1]!Fleksi2022[Ansvar],[1]!Fleksi2022[Virksomhet])</f>
        <v>#REF!</v>
      </c>
      <c r="N336" t="e">
        <f>_xlfn.XLOOKUP(A336,[1]!Fleksi2022[Ansvar],[1]!Fleksi2022[1B])</f>
        <v>#REF!</v>
      </c>
      <c r="O336" t="e">
        <f>_xlfn.XLOOKUP(A336,[1]!Fleksi2022[Ansvar],[1]!Fleksi2022[Tjenesteområde])</f>
        <v>#REF!</v>
      </c>
    </row>
    <row r="337" spans="1:15" x14ac:dyDescent="0.25">
      <c r="A337">
        <v>320121</v>
      </c>
      <c r="B337" t="s">
        <v>348</v>
      </c>
      <c r="C337">
        <v>2530</v>
      </c>
      <c r="D337" t="s">
        <v>330</v>
      </c>
      <c r="E337">
        <v>10</v>
      </c>
      <c r="F337" t="s">
        <v>109</v>
      </c>
      <c r="G337">
        <v>1099</v>
      </c>
      <c r="H337" t="s">
        <v>113</v>
      </c>
      <c r="I337" t="s">
        <v>3</v>
      </c>
      <c r="J337" t="s">
        <v>111</v>
      </c>
      <c r="K337" s="1">
        <v>31525</v>
      </c>
      <c r="L337" s="1">
        <v>5599</v>
      </c>
      <c r="M337" t="e">
        <f>_xlfn.XLOOKUP(A337,[1]!Fleksi2022[Ansvar],[1]!Fleksi2022[Virksomhet])</f>
        <v>#REF!</v>
      </c>
      <c r="N337" t="e">
        <f>_xlfn.XLOOKUP(A337,[1]!Fleksi2022[Ansvar],[1]!Fleksi2022[1B])</f>
        <v>#REF!</v>
      </c>
      <c r="O337" t="e">
        <f>_xlfn.XLOOKUP(A337,[1]!Fleksi2022[Ansvar],[1]!Fleksi2022[Tjenesteområde])</f>
        <v>#REF!</v>
      </c>
    </row>
    <row r="338" spans="1:15" x14ac:dyDescent="0.25">
      <c r="A338">
        <v>320531</v>
      </c>
      <c r="B338" t="s">
        <v>426</v>
      </c>
      <c r="C338">
        <v>2542</v>
      </c>
      <c r="D338" t="s">
        <v>333</v>
      </c>
      <c r="E338">
        <v>10</v>
      </c>
      <c r="F338" t="s">
        <v>109</v>
      </c>
      <c r="G338">
        <v>1021</v>
      </c>
      <c r="H338" t="s">
        <v>187</v>
      </c>
      <c r="I338" t="s">
        <v>4</v>
      </c>
      <c r="J338" t="s">
        <v>112</v>
      </c>
      <c r="K338" s="1">
        <v>2848</v>
      </c>
      <c r="L338" s="1">
        <v>5595</v>
      </c>
      <c r="M338" t="e">
        <f>_xlfn.XLOOKUP(A338,[1]!Fleksi2022[Ansvar],[1]!Fleksi2022[Virksomhet])</f>
        <v>#REF!</v>
      </c>
      <c r="N338" t="e">
        <f>_xlfn.XLOOKUP(A338,[1]!Fleksi2022[Ansvar],[1]!Fleksi2022[1B])</f>
        <v>#REF!</v>
      </c>
      <c r="O338" t="e">
        <f>_xlfn.XLOOKUP(A338,[1]!Fleksi2022[Ansvar],[1]!Fleksi2022[Tjenesteområde])</f>
        <v>#REF!</v>
      </c>
    </row>
    <row r="339" spans="1:15" x14ac:dyDescent="0.25">
      <c r="A339">
        <v>320551</v>
      </c>
      <c r="B339" t="s">
        <v>436</v>
      </c>
      <c r="C339">
        <v>2542</v>
      </c>
      <c r="D339" t="s">
        <v>333</v>
      </c>
      <c r="E339">
        <v>10</v>
      </c>
      <c r="F339" t="s">
        <v>109</v>
      </c>
      <c r="G339">
        <v>1011</v>
      </c>
      <c r="H339" t="s">
        <v>140</v>
      </c>
      <c r="I339" t="s">
        <v>4</v>
      </c>
      <c r="J339" t="s">
        <v>112</v>
      </c>
      <c r="K339" s="1">
        <v>1424</v>
      </c>
      <c r="L339" s="1">
        <v>5582</v>
      </c>
      <c r="M339" t="e">
        <f>_xlfn.XLOOKUP(A339,[1]!Fleksi2022[Ansvar],[1]!Fleksi2022[Virksomhet])</f>
        <v>#REF!</v>
      </c>
      <c r="N339" t="e">
        <f>_xlfn.XLOOKUP(A339,[1]!Fleksi2022[Ansvar],[1]!Fleksi2022[1B])</f>
        <v>#REF!</v>
      </c>
      <c r="O339" t="e">
        <f>_xlfn.XLOOKUP(A339,[1]!Fleksi2022[Ansvar],[1]!Fleksi2022[Tjenesteområde])</f>
        <v>#REF!</v>
      </c>
    </row>
    <row r="340" spans="1:15" x14ac:dyDescent="0.25">
      <c r="A340">
        <v>320367</v>
      </c>
      <c r="B340" t="s">
        <v>386</v>
      </c>
      <c r="C340">
        <v>2530</v>
      </c>
      <c r="D340" t="s">
        <v>330</v>
      </c>
      <c r="E340">
        <v>10</v>
      </c>
      <c r="F340" t="s">
        <v>109</v>
      </c>
      <c r="G340">
        <v>1040</v>
      </c>
      <c r="H340" t="s">
        <v>110</v>
      </c>
      <c r="I340" t="s">
        <v>3</v>
      </c>
      <c r="J340" t="s">
        <v>111</v>
      </c>
      <c r="K340" s="1">
        <v>68045</v>
      </c>
      <c r="L340" s="1">
        <v>5567</v>
      </c>
      <c r="M340" t="e">
        <f>_xlfn.XLOOKUP(A340,[1]!Fleksi2022[Ansvar],[1]!Fleksi2022[Virksomhet])</f>
        <v>#REF!</v>
      </c>
      <c r="N340" t="e">
        <f>_xlfn.XLOOKUP(A340,[1]!Fleksi2022[Ansvar],[1]!Fleksi2022[1B])</f>
        <v>#REF!</v>
      </c>
      <c r="O340" t="e">
        <f>_xlfn.XLOOKUP(A340,[1]!Fleksi2022[Ansvar],[1]!Fleksi2022[Tjenesteområde])</f>
        <v>#REF!</v>
      </c>
    </row>
    <row r="341" spans="1:15" x14ac:dyDescent="0.25">
      <c r="A341">
        <v>1450</v>
      </c>
      <c r="B341" t="s">
        <v>85</v>
      </c>
      <c r="C341">
        <v>1229</v>
      </c>
      <c r="D341" t="s">
        <v>167</v>
      </c>
      <c r="E341">
        <v>11</v>
      </c>
      <c r="F341" t="s">
        <v>115</v>
      </c>
      <c r="G341">
        <v>1134</v>
      </c>
      <c r="H341" t="s">
        <v>131</v>
      </c>
      <c r="I341" t="s">
        <v>5</v>
      </c>
      <c r="J341" t="s">
        <v>444</v>
      </c>
      <c r="K341" s="1">
        <v>6476</v>
      </c>
      <c r="L341" s="1">
        <v>5555</v>
      </c>
      <c r="M341" t="e">
        <f>_xlfn.XLOOKUP(A341,[1]!Fleksi2022[Ansvar],[1]!Fleksi2022[Virksomhet])</f>
        <v>#REF!</v>
      </c>
      <c r="N341" t="e">
        <f>_xlfn.XLOOKUP(A341,[1]!Fleksi2022[Ansvar],[1]!Fleksi2022[1B])</f>
        <v>#REF!</v>
      </c>
      <c r="O341" t="e">
        <f>_xlfn.XLOOKUP(A341,[1]!Fleksi2022[Ansvar],[1]!Fleksi2022[Tjenesteområde])</f>
        <v>#REF!</v>
      </c>
    </row>
    <row r="342" spans="1:15" x14ac:dyDescent="0.25">
      <c r="A342">
        <v>2341</v>
      </c>
      <c r="B342" t="s">
        <v>212</v>
      </c>
      <c r="C342">
        <v>2020</v>
      </c>
      <c r="D342" t="s">
        <v>172</v>
      </c>
      <c r="E342">
        <v>10</v>
      </c>
      <c r="F342" t="s">
        <v>109</v>
      </c>
      <c r="G342">
        <v>1040</v>
      </c>
      <c r="H342" t="s">
        <v>110</v>
      </c>
      <c r="I342" t="s">
        <v>3</v>
      </c>
      <c r="J342" t="s">
        <v>111</v>
      </c>
      <c r="K342" s="1">
        <v>466855</v>
      </c>
      <c r="L342" s="1">
        <v>5554</v>
      </c>
      <c r="M342" t="e">
        <f>_xlfn.XLOOKUP(A342,[1]!Fleksi2022[Ansvar],[1]!Fleksi2022[Virksomhet])</f>
        <v>#REF!</v>
      </c>
      <c r="N342" t="e">
        <f>_xlfn.XLOOKUP(A342,[1]!Fleksi2022[Ansvar],[1]!Fleksi2022[1B])</f>
        <v>#REF!</v>
      </c>
      <c r="O342" t="e">
        <f>_xlfn.XLOOKUP(A342,[1]!Fleksi2022[Ansvar],[1]!Fleksi2022[Tjenesteområde])</f>
        <v>#REF!</v>
      </c>
    </row>
    <row r="343" spans="1:15" x14ac:dyDescent="0.25">
      <c r="A343">
        <v>320520</v>
      </c>
      <c r="B343" t="s">
        <v>423</v>
      </c>
      <c r="C343">
        <v>2343</v>
      </c>
      <c r="D343" t="s">
        <v>395</v>
      </c>
      <c r="E343">
        <v>10</v>
      </c>
      <c r="F343" t="s">
        <v>109</v>
      </c>
      <c r="G343">
        <v>1011</v>
      </c>
      <c r="H343" t="s">
        <v>140</v>
      </c>
      <c r="I343" t="s">
        <v>4</v>
      </c>
      <c r="J343" t="s">
        <v>112</v>
      </c>
      <c r="K343" s="1">
        <v>0</v>
      </c>
      <c r="L343" s="1">
        <v>5473</v>
      </c>
      <c r="M343" t="e">
        <f>_xlfn.XLOOKUP(A343,[1]!Fleksi2022[Ansvar],[1]!Fleksi2022[Virksomhet])</f>
        <v>#REF!</v>
      </c>
      <c r="N343" t="e">
        <f>_xlfn.XLOOKUP(A343,[1]!Fleksi2022[Ansvar],[1]!Fleksi2022[1B])</f>
        <v>#REF!</v>
      </c>
      <c r="O343" t="e">
        <f>_xlfn.XLOOKUP(A343,[1]!Fleksi2022[Ansvar],[1]!Fleksi2022[Tjenesteområde])</f>
        <v>#REF!</v>
      </c>
    </row>
    <row r="344" spans="1:15" x14ac:dyDescent="0.25">
      <c r="A344">
        <v>3302</v>
      </c>
      <c r="B344" t="s">
        <v>246</v>
      </c>
      <c r="C344">
        <v>2441</v>
      </c>
      <c r="D344" t="s">
        <v>242</v>
      </c>
      <c r="E344">
        <v>10</v>
      </c>
      <c r="F344" t="s">
        <v>109</v>
      </c>
      <c r="G344">
        <v>1040</v>
      </c>
      <c r="H344" t="s">
        <v>110</v>
      </c>
      <c r="I344" t="s">
        <v>3</v>
      </c>
      <c r="J344" t="s">
        <v>111</v>
      </c>
      <c r="K344" s="1">
        <v>55995</v>
      </c>
      <c r="L344" s="1">
        <v>5427</v>
      </c>
      <c r="M344" t="e">
        <f>_xlfn.XLOOKUP(A344,[1]!Fleksi2022[Ansvar],[1]!Fleksi2022[Virksomhet])</f>
        <v>#REF!</v>
      </c>
      <c r="N344" t="e">
        <f>_xlfn.XLOOKUP(A344,[1]!Fleksi2022[Ansvar],[1]!Fleksi2022[1B])</f>
        <v>#REF!</v>
      </c>
      <c r="O344" t="e">
        <f>_xlfn.XLOOKUP(A344,[1]!Fleksi2022[Ansvar],[1]!Fleksi2022[Tjenesteområde])</f>
        <v>#REF!</v>
      </c>
    </row>
    <row r="345" spans="1:15" x14ac:dyDescent="0.25">
      <c r="A345">
        <v>246530</v>
      </c>
      <c r="B345" t="s">
        <v>306</v>
      </c>
      <c r="C345">
        <v>2010</v>
      </c>
      <c r="D345" t="s">
        <v>291</v>
      </c>
      <c r="E345">
        <v>10</v>
      </c>
      <c r="F345" t="s">
        <v>109</v>
      </c>
      <c r="G345">
        <v>1040</v>
      </c>
      <c r="H345" t="s">
        <v>110</v>
      </c>
      <c r="I345" t="s">
        <v>3</v>
      </c>
      <c r="J345" t="s">
        <v>111</v>
      </c>
      <c r="K345" s="1">
        <v>33820</v>
      </c>
      <c r="L345" s="1">
        <v>5427</v>
      </c>
      <c r="M345" t="e">
        <f>_xlfn.XLOOKUP(A345,[1]!Fleksi2022[Ansvar],[1]!Fleksi2022[Virksomhet])</f>
        <v>#REF!</v>
      </c>
      <c r="N345" t="e">
        <f>_xlfn.XLOOKUP(A345,[1]!Fleksi2022[Ansvar],[1]!Fleksi2022[1B])</f>
        <v>#REF!</v>
      </c>
      <c r="O345" t="e">
        <f>_xlfn.XLOOKUP(A345,[1]!Fleksi2022[Ansvar],[1]!Fleksi2022[Tjenesteområde])</f>
        <v>#REF!</v>
      </c>
    </row>
    <row r="346" spans="1:15" x14ac:dyDescent="0.25">
      <c r="A346">
        <v>246920</v>
      </c>
      <c r="B346" t="s">
        <v>316</v>
      </c>
      <c r="C346">
        <v>2010</v>
      </c>
      <c r="D346" t="s">
        <v>291</v>
      </c>
      <c r="E346">
        <v>10</v>
      </c>
      <c r="F346" t="s">
        <v>109</v>
      </c>
      <c r="G346">
        <v>1030</v>
      </c>
      <c r="H346" t="s">
        <v>157</v>
      </c>
      <c r="I346" t="s">
        <v>4</v>
      </c>
      <c r="J346" t="s">
        <v>112</v>
      </c>
      <c r="K346" s="1">
        <v>16260</v>
      </c>
      <c r="L346" s="1">
        <v>5420</v>
      </c>
      <c r="M346" t="e">
        <f>_xlfn.XLOOKUP(A346,[1]!Fleksi2022[Ansvar],[1]!Fleksi2022[Virksomhet])</f>
        <v>#REF!</v>
      </c>
      <c r="N346" t="e">
        <f>_xlfn.XLOOKUP(A346,[1]!Fleksi2022[Ansvar],[1]!Fleksi2022[1B])</f>
        <v>#REF!</v>
      </c>
      <c r="O346" t="e">
        <f>_xlfn.XLOOKUP(A346,[1]!Fleksi2022[Ansvar],[1]!Fleksi2022[Tjenesteområde])</f>
        <v>#REF!</v>
      </c>
    </row>
    <row r="347" spans="1:15" x14ac:dyDescent="0.25">
      <c r="A347">
        <v>320485</v>
      </c>
      <c r="B347" t="s">
        <v>409</v>
      </c>
      <c r="C347">
        <v>2541</v>
      </c>
      <c r="D347" t="s">
        <v>327</v>
      </c>
      <c r="E347">
        <v>10</v>
      </c>
      <c r="F347" t="s">
        <v>109</v>
      </c>
      <c r="G347">
        <v>1099</v>
      </c>
      <c r="H347" t="s">
        <v>113</v>
      </c>
      <c r="I347" t="s">
        <v>4</v>
      </c>
      <c r="J347" t="s">
        <v>112</v>
      </c>
      <c r="K347" s="1">
        <v>1185</v>
      </c>
      <c r="L347" s="1">
        <v>5381</v>
      </c>
      <c r="M347" t="e">
        <f>_xlfn.XLOOKUP(A347,[1]!Fleksi2022[Ansvar],[1]!Fleksi2022[Virksomhet])</f>
        <v>#REF!</v>
      </c>
      <c r="N347" t="e">
        <f>_xlfn.XLOOKUP(A347,[1]!Fleksi2022[Ansvar],[1]!Fleksi2022[1B])</f>
        <v>#REF!</v>
      </c>
      <c r="O347" t="e">
        <f>_xlfn.XLOOKUP(A347,[1]!Fleksi2022[Ansvar],[1]!Fleksi2022[Tjenesteområde])</f>
        <v>#REF!</v>
      </c>
    </row>
    <row r="348" spans="1:15" x14ac:dyDescent="0.25">
      <c r="A348">
        <v>320303</v>
      </c>
      <c r="B348" t="s">
        <v>370</v>
      </c>
      <c r="C348">
        <v>2530</v>
      </c>
      <c r="D348" t="s">
        <v>330</v>
      </c>
      <c r="E348">
        <v>11</v>
      </c>
      <c r="F348" t="s">
        <v>115</v>
      </c>
      <c r="G348">
        <v>1110</v>
      </c>
      <c r="H348" t="s">
        <v>118</v>
      </c>
      <c r="I348" t="s">
        <v>4</v>
      </c>
      <c r="J348" t="s">
        <v>112</v>
      </c>
      <c r="K348" s="1">
        <v>14799</v>
      </c>
      <c r="L348" s="1">
        <v>5378</v>
      </c>
      <c r="M348" t="e">
        <f>_xlfn.XLOOKUP(A348,[1]!Fleksi2022[Ansvar],[1]!Fleksi2022[Virksomhet])</f>
        <v>#REF!</v>
      </c>
      <c r="N348" t="e">
        <f>_xlfn.XLOOKUP(A348,[1]!Fleksi2022[Ansvar],[1]!Fleksi2022[1B])</f>
        <v>#REF!</v>
      </c>
      <c r="O348" t="e">
        <f>_xlfn.XLOOKUP(A348,[1]!Fleksi2022[Ansvar],[1]!Fleksi2022[Tjenesteområde])</f>
        <v>#REF!</v>
      </c>
    </row>
    <row r="349" spans="1:15" x14ac:dyDescent="0.25">
      <c r="A349">
        <v>320552</v>
      </c>
      <c r="B349" t="s">
        <v>437</v>
      </c>
      <c r="C349">
        <v>2542</v>
      </c>
      <c r="D349" t="s">
        <v>333</v>
      </c>
      <c r="E349">
        <v>10</v>
      </c>
      <c r="F349" t="s">
        <v>109</v>
      </c>
      <c r="G349">
        <v>1021</v>
      </c>
      <c r="H349" t="s">
        <v>187</v>
      </c>
      <c r="I349" t="s">
        <v>4</v>
      </c>
      <c r="J349" t="s">
        <v>112</v>
      </c>
      <c r="K349" s="1">
        <v>0</v>
      </c>
      <c r="L349" s="1">
        <v>5373</v>
      </c>
      <c r="M349" t="e">
        <f>_xlfn.XLOOKUP(A349,[1]!Fleksi2022[Ansvar],[1]!Fleksi2022[Virksomhet])</f>
        <v>#REF!</v>
      </c>
      <c r="N349" t="e">
        <f>_xlfn.XLOOKUP(A349,[1]!Fleksi2022[Ansvar],[1]!Fleksi2022[1B])</f>
        <v>#REF!</v>
      </c>
      <c r="O349" t="e">
        <f>_xlfn.XLOOKUP(A349,[1]!Fleksi2022[Ansvar],[1]!Fleksi2022[Tjenesteområde])</f>
        <v>#REF!</v>
      </c>
    </row>
    <row r="350" spans="1:15" x14ac:dyDescent="0.25">
      <c r="A350">
        <v>2336</v>
      </c>
      <c r="B350" t="s">
        <v>208</v>
      </c>
      <c r="C350">
        <v>2150</v>
      </c>
      <c r="D350" t="s">
        <v>176</v>
      </c>
      <c r="E350">
        <v>10</v>
      </c>
      <c r="F350" t="s">
        <v>109</v>
      </c>
      <c r="G350">
        <v>1040</v>
      </c>
      <c r="H350" t="s">
        <v>110</v>
      </c>
      <c r="I350" t="s">
        <v>3</v>
      </c>
      <c r="J350" t="s">
        <v>111</v>
      </c>
      <c r="K350" s="1">
        <v>33641</v>
      </c>
      <c r="L350" s="1">
        <v>5365</v>
      </c>
      <c r="M350" t="e">
        <f>_xlfn.XLOOKUP(A350,[1]!Fleksi2022[Ansvar],[1]!Fleksi2022[Virksomhet])</f>
        <v>#REF!</v>
      </c>
      <c r="N350" t="e">
        <f>_xlfn.XLOOKUP(A350,[1]!Fleksi2022[Ansvar],[1]!Fleksi2022[1B])</f>
        <v>#REF!</v>
      </c>
      <c r="O350" t="e">
        <f>_xlfn.XLOOKUP(A350,[1]!Fleksi2022[Ansvar],[1]!Fleksi2022[Tjenesteområde])</f>
        <v>#REF!</v>
      </c>
    </row>
    <row r="351" spans="1:15" x14ac:dyDescent="0.25">
      <c r="A351">
        <v>247310</v>
      </c>
      <c r="B351" t="s">
        <v>322</v>
      </c>
      <c r="C351">
        <v>2010</v>
      </c>
      <c r="D351" t="s">
        <v>291</v>
      </c>
      <c r="E351">
        <v>10</v>
      </c>
      <c r="F351" t="s">
        <v>109</v>
      </c>
      <c r="G351">
        <v>1099</v>
      </c>
      <c r="H351" t="s">
        <v>113</v>
      </c>
      <c r="I351" t="s">
        <v>3</v>
      </c>
      <c r="J351" t="s">
        <v>111</v>
      </c>
      <c r="K351" s="1">
        <v>13837</v>
      </c>
      <c r="L351" s="1">
        <v>5345</v>
      </c>
      <c r="M351" t="e">
        <f>_xlfn.XLOOKUP(A351,[1]!Fleksi2022[Ansvar],[1]!Fleksi2022[Virksomhet])</f>
        <v>#REF!</v>
      </c>
      <c r="N351" t="e">
        <f>_xlfn.XLOOKUP(A351,[1]!Fleksi2022[Ansvar],[1]!Fleksi2022[1B])</f>
        <v>#REF!</v>
      </c>
      <c r="O351" t="e">
        <f>_xlfn.XLOOKUP(A351,[1]!Fleksi2022[Ansvar],[1]!Fleksi2022[Tjenesteområde])</f>
        <v>#REF!</v>
      </c>
    </row>
    <row r="352" spans="1:15" x14ac:dyDescent="0.25">
      <c r="A352">
        <v>2348</v>
      </c>
      <c r="B352" t="s">
        <v>49</v>
      </c>
      <c r="C352">
        <v>2020</v>
      </c>
      <c r="D352" t="s">
        <v>172</v>
      </c>
      <c r="E352">
        <v>10</v>
      </c>
      <c r="F352" t="s">
        <v>109</v>
      </c>
      <c r="G352">
        <v>1090</v>
      </c>
      <c r="H352" t="s">
        <v>141</v>
      </c>
      <c r="I352" t="s">
        <v>3</v>
      </c>
      <c r="J352" t="s">
        <v>111</v>
      </c>
      <c r="K352" s="1">
        <v>49566</v>
      </c>
      <c r="L352" s="1">
        <v>5316</v>
      </c>
      <c r="M352" t="e">
        <f>_xlfn.XLOOKUP(A352,[1]!Fleksi2022[Ansvar],[1]!Fleksi2022[Virksomhet])</f>
        <v>#REF!</v>
      </c>
      <c r="N352" t="e">
        <f>_xlfn.XLOOKUP(A352,[1]!Fleksi2022[Ansvar],[1]!Fleksi2022[1B])</f>
        <v>#REF!</v>
      </c>
      <c r="O352" t="e">
        <f>_xlfn.XLOOKUP(A352,[1]!Fleksi2022[Ansvar],[1]!Fleksi2022[Tjenesteområde])</f>
        <v>#REF!</v>
      </c>
    </row>
    <row r="353" spans="1:15" x14ac:dyDescent="0.25">
      <c r="A353">
        <v>1420</v>
      </c>
      <c r="B353" t="s">
        <v>145</v>
      </c>
      <c r="C353">
        <v>1202</v>
      </c>
      <c r="D353" t="s">
        <v>146</v>
      </c>
      <c r="E353">
        <v>10</v>
      </c>
      <c r="F353" t="s">
        <v>109</v>
      </c>
      <c r="G353">
        <v>1099</v>
      </c>
      <c r="H353" t="s">
        <v>113</v>
      </c>
      <c r="I353" t="s">
        <v>3</v>
      </c>
      <c r="J353" t="s">
        <v>111</v>
      </c>
      <c r="K353" s="1">
        <v>63092</v>
      </c>
      <c r="L353" s="1">
        <v>5303</v>
      </c>
      <c r="M353" t="e">
        <f>_xlfn.XLOOKUP(A353,[1]!Fleksi2022[Ansvar],[1]!Fleksi2022[Virksomhet])</f>
        <v>#REF!</v>
      </c>
      <c r="N353" t="e">
        <f>_xlfn.XLOOKUP(A353,[1]!Fleksi2022[Ansvar],[1]!Fleksi2022[1B])</f>
        <v>#REF!</v>
      </c>
      <c r="O353" t="e">
        <f>_xlfn.XLOOKUP(A353,[1]!Fleksi2022[Ansvar],[1]!Fleksi2022[Tjenesteområde])</f>
        <v>#REF!</v>
      </c>
    </row>
    <row r="354" spans="1:15" x14ac:dyDescent="0.25">
      <c r="A354">
        <v>320164</v>
      </c>
      <c r="B354" t="s">
        <v>361</v>
      </c>
      <c r="C354">
        <v>2530</v>
      </c>
      <c r="D354" t="s">
        <v>330</v>
      </c>
      <c r="E354">
        <v>10</v>
      </c>
      <c r="F354" t="s">
        <v>109</v>
      </c>
      <c r="G354">
        <v>1040</v>
      </c>
      <c r="H354" t="s">
        <v>110</v>
      </c>
      <c r="I354" t="s">
        <v>4</v>
      </c>
      <c r="J354" t="s">
        <v>112</v>
      </c>
      <c r="K354" s="1">
        <v>7161</v>
      </c>
      <c r="L354" s="1">
        <v>5273</v>
      </c>
      <c r="M354" t="e">
        <f>_xlfn.XLOOKUP(A354,[1]!Fleksi2022[Ansvar],[1]!Fleksi2022[Virksomhet])</f>
        <v>#REF!</v>
      </c>
      <c r="N354" t="e">
        <f>_xlfn.XLOOKUP(A354,[1]!Fleksi2022[Ansvar],[1]!Fleksi2022[1B])</f>
        <v>#REF!</v>
      </c>
      <c r="O354" t="e">
        <f>_xlfn.XLOOKUP(A354,[1]!Fleksi2022[Ansvar],[1]!Fleksi2022[Tjenesteområde])</f>
        <v>#REF!</v>
      </c>
    </row>
    <row r="355" spans="1:15" x14ac:dyDescent="0.25">
      <c r="A355">
        <v>320166</v>
      </c>
      <c r="B355" t="s">
        <v>363</v>
      </c>
      <c r="C355">
        <v>2530</v>
      </c>
      <c r="D355" t="s">
        <v>330</v>
      </c>
      <c r="E355">
        <v>10</v>
      </c>
      <c r="F355" t="s">
        <v>109</v>
      </c>
      <c r="G355">
        <v>1030</v>
      </c>
      <c r="H355" t="s">
        <v>157</v>
      </c>
      <c r="I355" t="s">
        <v>4</v>
      </c>
      <c r="J355" t="s">
        <v>112</v>
      </c>
      <c r="K355" s="1">
        <v>42371</v>
      </c>
      <c r="L355" s="1">
        <v>5267</v>
      </c>
      <c r="M355" t="e">
        <f>_xlfn.XLOOKUP(A355,[1]!Fleksi2022[Ansvar],[1]!Fleksi2022[Virksomhet])</f>
        <v>#REF!</v>
      </c>
      <c r="N355" t="e">
        <f>_xlfn.XLOOKUP(A355,[1]!Fleksi2022[Ansvar],[1]!Fleksi2022[1B])</f>
        <v>#REF!</v>
      </c>
      <c r="O355" t="e">
        <f>_xlfn.XLOOKUP(A355,[1]!Fleksi2022[Ansvar],[1]!Fleksi2022[Tjenesteområde])</f>
        <v>#REF!</v>
      </c>
    </row>
    <row r="356" spans="1:15" x14ac:dyDescent="0.25">
      <c r="A356">
        <v>320542</v>
      </c>
      <c r="B356" t="s">
        <v>431</v>
      </c>
      <c r="C356">
        <v>2542</v>
      </c>
      <c r="D356" t="s">
        <v>333</v>
      </c>
      <c r="E356">
        <v>11</v>
      </c>
      <c r="F356" t="s">
        <v>115</v>
      </c>
      <c r="G356">
        <v>1110</v>
      </c>
      <c r="H356" t="s">
        <v>118</v>
      </c>
      <c r="I356" t="s">
        <v>4</v>
      </c>
      <c r="J356" t="s">
        <v>112</v>
      </c>
      <c r="K356" s="1">
        <v>484</v>
      </c>
      <c r="L356" s="1">
        <v>5260</v>
      </c>
      <c r="M356" t="e">
        <f>_xlfn.XLOOKUP(A356,[1]!Fleksi2022[Ansvar],[1]!Fleksi2022[Virksomhet])</f>
        <v>#REF!</v>
      </c>
      <c r="N356" t="e">
        <f>_xlfn.XLOOKUP(A356,[1]!Fleksi2022[Ansvar],[1]!Fleksi2022[1B])</f>
        <v>#REF!</v>
      </c>
      <c r="O356" t="e">
        <f>_xlfn.XLOOKUP(A356,[1]!Fleksi2022[Ansvar],[1]!Fleksi2022[Tjenesteområde])</f>
        <v>#REF!</v>
      </c>
    </row>
    <row r="357" spans="1:15" x14ac:dyDescent="0.25">
      <c r="A357">
        <v>246610</v>
      </c>
      <c r="B357" t="s">
        <v>308</v>
      </c>
      <c r="C357">
        <v>2010</v>
      </c>
      <c r="D357" t="s">
        <v>291</v>
      </c>
      <c r="E357">
        <v>10</v>
      </c>
      <c r="F357" t="s">
        <v>109</v>
      </c>
      <c r="G357">
        <v>1040</v>
      </c>
      <c r="H357" t="s">
        <v>110</v>
      </c>
      <c r="I357" t="s">
        <v>3</v>
      </c>
      <c r="J357" t="s">
        <v>111</v>
      </c>
      <c r="K357" s="1">
        <v>69382</v>
      </c>
      <c r="L357" s="1">
        <v>5224</v>
      </c>
      <c r="M357" t="e">
        <f>_xlfn.XLOOKUP(A357,[1]!Fleksi2022[Ansvar],[1]!Fleksi2022[Virksomhet])</f>
        <v>#REF!</v>
      </c>
      <c r="N357" t="e">
        <f>_xlfn.XLOOKUP(A357,[1]!Fleksi2022[Ansvar],[1]!Fleksi2022[1B])</f>
        <v>#REF!</v>
      </c>
      <c r="O357" t="e">
        <f>_xlfn.XLOOKUP(A357,[1]!Fleksi2022[Ansvar],[1]!Fleksi2022[Tjenesteområde])</f>
        <v>#REF!</v>
      </c>
    </row>
    <row r="358" spans="1:15" x14ac:dyDescent="0.25">
      <c r="A358">
        <v>320511</v>
      </c>
      <c r="B358" t="s">
        <v>421</v>
      </c>
      <c r="C358">
        <v>2533</v>
      </c>
      <c r="D358" t="s">
        <v>420</v>
      </c>
      <c r="E358">
        <v>10</v>
      </c>
      <c r="F358" t="s">
        <v>109</v>
      </c>
      <c r="G358">
        <v>1025</v>
      </c>
      <c r="H358" t="s">
        <v>155</v>
      </c>
      <c r="I358" t="s">
        <v>4</v>
      </c>
      <c r="J358" t="s">
        <v>112</v>
      </c>
      <c r="K358" s="1">
        <v>22624</v>
      </c>
      <c r="L358" s="1">
        <v>5212</v>
      </c>
      <c r="M358" t="e">
        <f>_xlfn.XLOOKUP(A358,[1]!Fleksi2022[Ansvar],[1]!Fleksi2022[Virksomhet])</f>
        <v>#REF!</v>
      </c>
      <c r="N358" t="e">
        <f>_xlfn.XLOOKUP(A358,[1]!Fleksi2022[Ansvar],[1]!Fleksi2022[1B])</f>
        <v>#REF!</v>
      </c>
      <c r="O358" t="e">
        <f>_xlfn.XLOOKUP(A358,[1]!Fleksi2022[Ansvar],[1]!Fleksi2022[Tjenesteområde])</f>
        <v>#REF!</v>
      </c>
    </row>
    <row r="359" spans="1:15" x14ac:dyDescent="0.25">
      <c r="A359">
        <v>320541</v>
      </c>
      <c r="B359" t="s">
        <v>430</v>
      </c>
      <c r="C359">
        <v>2542</v>
      </c>
      <c r="D359" t="s">
        <v>333</v>
      </c>
      <c r="E359">
        <v>10</v>
      </c>
      <c r="F359" t="s">
        <v>109</v>
      </c>
      <c r="G359">
        <v>1040</v>
      </c>
      <c r="H359" t="s">
        <v>110</v>
      </c>
      <c r="I359" t="s">
        <v>4</v>
      </c>
      <c r="J359" t="s">
        <v>112</v>
      </c>
      <c r="K359" s="1">
        <v>6509</v>
      </c>
      <c r="L359" s="1">
        <v>5199</v>
      </c>
      <c r="M359" t="e">
        <f>_xlfn.XLOOKUP(A359,[1]!Fleksi2022[Ansvar],[1]!Fleksi2022[Virksomhet])</f>
        <v>#REF!</v>
      </c>
      <c r="N359" t="e">
        <f>_xlfn.XLOOKUP(A359,[1]!Fleksi2022[Ansvar],[1]!Fleksi2022[1B])</f>
        <v>#REF!</v>
      </c>
      <c r="O359" t="e">
        <f>_xlfn.XLOOKUP(A359,[1]!Fleksi2022[Ansvar],[1]!Fleksi2022[Tjenesteområde])</f>
        <v>#REF!</v>
      </c>
    </row>
    <row r="360" spans="1:15" x14ac:dyDescent="0.25">
      <c r="A360">
        <v>246710</v>
      </c>
      <c r="B360" t="s">
        <v>310</v>
      </c>
      <c r="C360">
        <v>2010</v>
      </c>
      <c r="D360" t="s">
        <v>291</v>
      </c>
      <c r="E360">
        <v>10</v>
      </c>
      <c r="F360" t="s">
        <v>109</v>
      </c>
      <c r="G360">
        <v>1099</v>
      </c>
      <c r="H360" t="s">
        <v>113</v>
      </c>
      <c r="I360" t="s">
        <v>4</v>
      </c>
      <c r="J360" t="s">
        <v>112</v>
      </c>
      <c r="K360" s="1">
        <v>18633</v>
      </c>
      <c r="L360" s="1">
        <v>5129</v>
      </c>
      <c r="M360" t="e">
        <f>_xlfn.XLOOKUP(A360,[1]!Fleksi2022[Ansvar],[1]!Fleksi2022[Virksomhet])</f>
        <v>#REF!</v>
      </c>
      <c r="N360" t="e">
        <f>_xlfn.XLOOKUP(A360,[1]!Fleksi2022[Ansvar],[1]!Fleksi2022[1B])</f>
        <v>#REF!</v>
      </c>
      <c r="O360" t="e">
        <f>_xlfn.XLOOKUP(A360,[1]!Fleksi2022[Ansvar],[1]!Fleksi2022[Tjenesteområde])</f>
        <v>#REF!</v>
      </c>
    </row>
    <row r="361" spans="1:15" x14ac:dyDescent="0.25">
      <c r="A361">
        <v>320545</v>
      </c>
      <c r="B361" t="s">
        <v>434</v>
      </c>
      <c r="C361">
        <v>2542</v>
      </c>
      <c r="D361" t="s">
        <v>333</v>
      </c>
      <c r="E361">
        <v>10</v>
      </c>
      <c r="F361" t="s">
        <v>109</v>
      </c>
      <c r="G361">
        <v>1099</v>
      </c>
      <c r="H361" t="s">
        <v>113</v>
      </c>
      <c r="I361" t="s">
        <v>4</v>
      </c>
      <c r="J361" t="s">
        <v>112</v>
      </c>
      <c r="K361" s="1">
        <v>3334</v>
      </c>
      <c r="L361" s="1">
        <v>5119</v>
      </c>
      <c r="M361" t="e">
        <f>_xlfn.XLOOKUP(A361,[1]!Fleksi2022[Ansvar],[1]!Fleksi2022[Virksomhet])</f>
        <v>#REF!</v>
      </c>
      <c r="N361" t="e">
        <f>_xlfn.XLOOKUP(A361,[1]!Fleksi2022[Ansvar],[1]!Fleksi2022[1B])</f>
        <v>#REF!</v>
      </c>
      <c r="O361" t="e">
        <f>_xlfn.XLOOKUP(A361,[1]!Fleksi2022[Ansvar],[1]!Fleksi2022[Tjenesteområde])</f>
        <v>#REF!</v>
      </c>
    </row>
    <row r="362" spans="1:15" x14ac:dyDescent="0.25">
      <c r="A362">
        <v>320470</v>
      </c>
      <c r="B362" t="s">
        <v>405</v>
      </c>
      <c r="C362">
        <v>2541</v>
      </c>
      <c r="D362" t="s">
        <v>327</v>
      </c>
      <c r="E362">
        <v>10</v>
      </c>
      <c r="F362" t="s">
        <v>109</v>
      </c>
      <c r="G362">
        <v>1040</v>
      </c>
      <c r="H362" t="s">
        <v>110</v>
      </c>
      <c r="I362" t="s">
        <v>4</v>
      </c>
      <c r="J362" t="s">
        <v>112</v>
      </c>
      <c r="K362" s="1">
        <v>25828</v>
      </c>
      <c r="L362" s="1">
        <v>5005</v>
      </c>
      <c r="M362" t="e">
        <f>_xlfn.XLOOKUP(A362,[1]!Fleksi2022[Ansvar],[1]!Fleksi2022[Virksomhet])</f>
        <v>#REF!</v>
      </c>
      <c r="N362" t="e">
        <f>_xlfn.XLOOKUP(A362,[1]!Fleksi2022[Ansvar],[1]!Fleksi2022[1B])</f>
        <v>#REF!</v>
      </c>
      <c r="O362" t="e">
        <f>_xlfn.XLOOKUP(A362,[1]!Fleksi2022[Ansvar],[1]!Fleksi2022[Tjenesteområde])</f>
        <v>#REF!</v>
      </c>
    </row>
    <row r="363" spans="1:15" x14ac:dyDescent="0.25">
      <c r="A363">
        <v>247210</v>
      </c>
      <c r="B363" t="s">
        <v>320</v>
      </c>
      <c r="C363">
        <v>2010</v>
      </c>
      <c r="D363" t="s">
        <v>291</v>
      </c>
      <c r="E363">
        <v>10</v>
      </c>
      <c r="F363" t="s">
        <v>109</v>
      </c>
      <c r="G363">
        <v>1099</v>
      </c>
      <c r="H363" t="s">
        <v>113</v>
      </c>
      <c r="I363" t="s">
        <v>4</v>
      </c>
      <c r="J363" t="s">
        <v>112</v>
      </c>
      <c r="K363" s="1">
        <v>39130</v>
      </c>
      <c r="L363" s="1">
        <v>4950</v>
      </c>
      <c r="M363" t="e">
        <f>_xlfn.XLOOKUP(A363,[1]!Fleksi2022[Ansvar],[1]!Fleksi2022[Virksomhet])</f>
        <v>#REF!</v>
      </c>
      <c r="N363" t="e">
        <f>_xlfn.XLOOKUP(A363,[1]!Fleksi2022[Ansvar],[1]!Fleksi2022[1B])</f>
        <v>#REF!</v>
      </c>
      <c r="O363" t="e">
        <f>_xlfn.XLOOKUP(A363,[1]!Fleksi2022[Ansvar],[1]!Fleksi2022[Tjenesteområde])</f>
        <v>#REF!</v>
      </c>
    </row>
    <row r="364" spans="1:15" x14ac:dyDescent="0.25">
      <c r="A364">
        <v>320121</v>
      </c>
      <c r="B364" t="s">
        <v>348</v>
      </c>
      <c r="C364">
        <v>2530</v>
      </c>
      <c r="D364" t="s">
        <v>330</v>
      </c>
      <c r="E364">
        <v>10</v>
      </c>
      <c r="F364" t="s">
        <v>109</v>
      </c>
      <c r="G364">
        <v>1025</v>
      </c>
      <c r="H364" t="s">
        <v>155</v>
      </c>
      <c r="I364" t="s">
        <v>4</v>
      </c>
      <c r="J364" t="s">
        <v>112</v>
      </c>
      <c r="K364" s="1">
        <v>4480</v>
      </c>
      <c r="L364" s="1">
        <v>4928</v>
      </c>
      <c r="M364" t="e">
        <f>_xlfn.XLOOKUP(A364,[1]!Fleksi2022[Ansvar],[1]!Fleksi2022[Virksomhet])</f>
        <v>#REF!</v>
      </c>
      <c r="N364" t="e">
        <f>_xlfn.XLOOKUP(A364,[1]!Fleksi2022[Ansvar],[1]!Fleksi2022[1B])</f>
        <v>#REF!</v>
      </c>
      <c r="O364" t="e">
        <f>_xlfn.XLOOKUP(A364,[1]!Fleksi2022[Ansvar],[1]!Fleksi2022[Tjenesteområde])</f>
        <v>#REF!</v>
      </c>
    </row>
    <row r="365" spans="1:15" x14ac:dyDescent="0.25">
      <c r="A365">
        <v>320510</v>
      </c>
      <c r="B365" t="s">
        <v>419</v>
      </c>
      <c r="C365">
        <v>2533</v>
      </c>
      <c r="D365" t="s">
        <v>420</v>
      </c>
      <c r="E365">
        <v>10</v>
      </c>
      <c r="F365" t="s">
        <v>109</v>
      </c>
      <c r="G365">
        <v>1099</v>
      </c>
      <c r="H365" t="s">
        <v>113</v>
      </c>
      <c r="I365" t="s">
        <v>4</v>
      </c>
      <c r="J365" t="s">
        <v>112</v>
      </c>
      <c r="K365" s="1">
        <v>8335</v>
      </c>
      <c r="L365" s="1">
        <v>4883</v>
      </c>
      <c r="M365" t="e">
        <f>_xlfn.XLOOKUP(A365,[1]!Fleksi2022[Ansvar],[1]!Fleksi2022[Virksomhet])</f>
        <v>#REF!</v>
      </c>
      <c r="N365" t="e">
        <f>_xlfn.XLOOKUP(A365,[1]!Fleksi2022[Ansvar],[1]!Fleksi2022[1B])</f>
        <v>#REF!</v>
      </c>
      <c r="O365" t="e">
        <f>_xlfn.XLOOKUP(A365,[1]!Fleksi2022[Ansvar],[1]!Fleksi2022[Tjenesteområde])</f>
        <v>#REF!</v>
      </c>
    </row>
    <row r="366" spans="1:15" x14ac:dyDescent="0.25">
      <c r="A366">
        <v>320380</v>
      </c>
      <c r="B366" t="s">
        <v>389</v>
      </c>
      <c r="C366">
        <v>2530</v>
      </c>
      <c r="D366" t="s">
        <v>330</v>
      </c>
      <c r="E366">
        <v>11</v>
      </c>
      <c r="F366" t="s">
        <v>115</v>
      </c>
      <c r="G366">
        <v>1110</v>
      </c>
      <c r="H366" t="s">
        <v>118</v>
      </c>
      <c r="I366" t="s">
        <v>4</v>
      </c>
      <c r="J366" t="s">
        <v>112</v>
      </c>
      <c r="K366" s="1">
        <v>23223</v>
      </c>
      <c r="L366" s="1">
        <v>4845</v>
      </c>
      <c r="M366" t="e">
        <f>_xlfn.XLOOKUP(A366,[1]!Fleksi2022[Ansvar],[1]!Fleksi2022[Virksomhet])</f>
        <v>#REF!</v>
      </c>
      <c r="N366" t="e">
        <f>_xlfn.XLOOKUP(A366,[1]!Fleksi2022[Ansvar],[1]!Fleksi2022[1B])</f>
        <v>#REF!</v>
      </c>
      <c r="O366" t="e">
        <f>_xlfn.XLOOKUP(A366,[1]!Fleksi2022[Ansvar],[1]!Fleksi2022[Tjenesteområde])</f>
        <v>#REF!</v>
      </c>
    </row>
    <row r="367" spans="1:15" x14ac:dyDescent="0.25">
      <c r="A367">
        <v>2309</v>
      </c>
      <c r="B367" t="s">
        <v>182</v>
      </c>
      <c r="C367">
        <v>2150</v>
      </c>
      <c r="D367" t="s">
        <v>176</v>
      </c>
      <c r="E367">
        <v>10</v>
      </c>
      <c r="F367" t="s">
        <v>109</v>
      </c>
      <c r="G367">
        <v>1020</v>
      </c>
      <c r="H367" t="s">
        <v>173</v>
      </c>
      <c r="I367" t="s">
        <v>3</v>
      </c>
      <c r="J367" t="s">
        <v>111</v>
      </c>
      <c r="K367" s="1">
        <v>72333</v>
      </c>
      <c r="L367" s="1">
        <v>4762</v>
      </c>
      <c r="M367" t="e">
        <f>_xlfn.XLOOKUP(A367,[1]!Fleksi2022[Ansvar],[1]!Fleksi2022[Virksomhet])</f>
        <v>#REF!</v>
      </c>
      <c r="N367" t="e">
        <f>_xlfn.XLOOKUP(A367,[1]!Fleksi2022[Ansvar],[1]!Fleksi2022[1B])</f>
        <v>#REF!</v>
      </c>
      <c r="O367" t="e">
        <f>_xlfn.XLOOKUP(A367,[1]!Fleksi2022[Ansvar],[1]!Fleksi2022[Tjenesteområde])</f>
        <v>#REF!</v>
      </c>
    </row>
    <row r="368" spans="1:15" x14ac:dyDescent="0.25">
      <c r="A368">
        <v>320303</v>
      </c>
      <c r="B368" t="s">
        <v>370</v>
      </c>
      <c r="C368">
        <v>2530</v>
      </c>
      <c r="D368" t="s">
        <v>330</v>
      </c>
      <c r="E368">
        <v>11</v>
      </c>
      <c r="F368" t="s">
        <v>115</v>
      </c>
      <c r="G368">
        <v>1729</v>
      </c>
      <c r="H368" t="s">
        <v>120</v>
      </c>
      <c r="I368" t="s">
        <v>4</v>
      </c>
      <c r="J368" t="s">
        <v>112</v>
      </c>
      <c r="K368" s="1">
        <v>-16430</v>
      </c>
      <c r="L368" s="1">
        <v>4721</v>
      </c>
      <c r="M368" t="e">
        <f>_xlfn.XLOOKUP(A368,[1]!Fleksi2022[Ansvar],[1]!Fleksi2022[Virksomhet])</f>
        <v>#REF!</v>
      </c>
      <c r="N368" t="e">
        <f>_xlfn.XLOOKUP(A368,[1]!Fleksi2022[Ansvar],[1]!Fleksi2022[1B])</f>
        <v>#REF!</v>
      </c>
      <c r="O368" t="e">
        <f>_xlfn.XLOOKUP(A368,[1]!Fleksi2022[Ansvar],[1]!Fleksi2022[Tjenesteområde])</f>
        <v>#REF!</v>
      </c>
    </row>
    <row r="369" spans="1:15" x14ac:dyDescent="0.25">
      <c r="A369">
        <v>2306</v>
      </c>
      <c r="B369" t="s">
        <v>177</v>
      </c>
      <c r="C369">
        <v>2150</v>
      </c>
      <c r="D369" t="s">
        <v>176</v>
      </c>
      <c r="E369">
        <v>10</v>
      </c>
      <c r="F369" t="s">
        <v>109</v>
      </c>
      <c r="G369">
        <v>1020</v>
      </c>
      <c r="H369" t="s">
        <v>173</v>
      </c>
      <c r="I369" t="s">
        <v>4</v>
      </c>
      <c r="J369" t="s">
        <v>112</v>
      </c>
      <c r="K369" s="1">
        <v>0</v>
      </c>
      <c r="L369" s="1">
        <v>4673</v>
      </c>
      <c r="M369" t="e">
        <f>_xlfn.XLOOKUP(A369,[1]!Fleksi2022[Ansvar],[1]!Fleksi2022[Virksomhet])</f>
        <v>#REF!</v>
      </c>
      <c r="N369" t="e">
        <f>_xlfn.XLOOKUP(A369,[1]!Fleksi2022[Ansvar],[1]!Fleksi2022[1B])</f>
        <v>#REF!</v>
      </c>
      <c r="O369" t="e">
        <f>_xlfn.XLOOKUP(A369,[1]!Fleksi2022[Ansvar],[1]!Fleksi2022[Tjenesteområde])</f>
        <v>#REF!</v>
      </c>
    </row>
    <row r="370" spans="1:15" x14ac:dyDescent="0.25">
      <c r="A370">
        <v>2306</v>
      </c>
      <c r="B370" t="s">
        <v>177</v>
      </c>
      <c r="C370">
        <v>2020</v>
      </c>
      <c r="D370" t="s">
        <v>172</v>
      </c>
      <c r="E370">
        <v>10</v>
      </c>
      <c r="F370" t="s">
        <v>109</v>
      </c>
      <c r="G370">
        <v>1090</v>
      </c>
      <c r="H370" t="s">
        <v>141</v>
      </c>
      <c r="I370" t="s">
        <v>3</v>
      </c>
      <c r="J370" t="s">
        <v>111</v>
      </c>
      <c r="K370" s="1">
        <v>15152</v>
      </c>
      <c r="L370" s="1">
        <v>4575</v>
      </c>
      <c r="M370" t="e">
        <f>_xlfn.XLOOKUP(A370,[1]!Fleksi2022[Ansvar],[1]!Fleksi2022[Virksomhet])</f>
        <v>#REF!</v>
      </c>
      <c r="N370" t="e">
        <f>_xlfn.XLOOKUP(A370,[1]!Fleksi2022[Ansvar],[1]!Fleksi2022[1B])</f>
        <v>#REF!</v>
      </c>
      <c r="O370" t="e">
        <f>_xlfn.XLOOKUP(A370,[1]!Fleksi2022[Ansvar],[1]!Fleksi2022[Tjenesteområde])</f>
        <v>#REF!</v>
      </c>
    </row>
    <row r="371" spans="1:15" x14ac:dyDescent="0.25">
      <c r="A371">
        <v>320462</v>
      </c>
      <c r="B371" t="s">
        <v>404</v>
      </c>
      <c r="C371">
        <v>2541</v>
      </c>
      <c r="D371" t="s">
        <v>327</v>
      </c>
      <c r="E371">
        <v>10</v>
      </c>
      <c r="F371" t="s">
        <v>109</v>
      </c>
      <c r="G371">
        <v>1040</v>
      </c>
      <c r="H371" t="s">
        <v>110</v>
      </c>
      <c r="I371" t="s">
        <v>4</v>
      </c>
      <c r="J371" t="s">
        <v>112</v>
      </c>
      <c r="K371" s="1">
        <v>4892</v>
      </c>
      <c r="L371" s="1">
        <v>4546</v>
      </c>
      <c r="M371" t="e">
        <f>_xlfn.XLOOKUP(A371,[1]!Fleksi2022[Ansvar],[1]!Fleksi2022[Virksomhet])</f>
        <v>#REF!</v>
      </c>
      <c r="N371" t="e">
        <f>_xlfn.XLOOKUP(A371,[1]!Fleksi2022[Ansvar],[1]!Fleksi2022[1B])</f>
        <v>#REF!</v>
      </c>
      <c r="O371" t="e">
        <f>_xlfn.XLOOKUP(A371,[1]!Fleksi2022[Ansvar],[1]!Fleksi2022[Tjenesteområde])</f>
        <v>#REF!</v>
      </c>
    </row>
    <row r="372" spans="1:15" x14ac:dyDescent="0.25">
      <c r="A372">
        <v>2314</v>
      </c>
      <c r="B372" t="s">
        <v>190</v>
      </c>
      <c r="C372">
        <v>2020</v>
      </c>
      <c r="D372" t="s">
        <v>172</v>
      </c>
      <c r="E372">
        <v>10</v>
      </c>
      <c r="F372" t="s">
        <v>109</v>
      </c>
      <c r="G372">
        <v>1099</v>
      </c>
      <c r="H372" t="s">
        <v>113</v>
      </c>
      <c r="I372" t="s">
        <v>4</v>
      </c>
      <c r="J372" t="s">
        <v>112</v>
      </c>
      <c r="K372" s="1">
        <v>23029</v>
      </c>
      <c r="L372" s="1">
        <v>4545</v>
      </c>
      <c r="M372" t="e">
        <f>_xlfn.XLOOKUP(A372,[1]!Fleksi2022[Ansvar],[1]!Fleksi2022[Virksomhet])</f>
        <v>#REF!</v>
      </c>
      <c r="N372" t="e">
        <f>_xlfn.XLOOKUP(A372,[1]!Fleksi2022[Ansvar],[1]!Fleksi2022[1B])</f>
        <v>#REF!</v>
      </c>
      <c r="O372" t="e">
        <f>_xlfn.XLOOKUP(A372,[1]!Fleksi2022[Ansvar],[1]!Fleksi2022[Tjenesteområde])</f>
        <v>#REF!</v>
      </c>
    </row>
    <row r="373" spans="1:15" x14ac:dyDescent="0.25">
      <c r="A373">
        <v>246810</v>
      </c>
      <c r="B373" t="s">
        <v>312</v>
      </c>
      <c r="C373">
        <v>2010</v>
      </c>
      <c r="D373" t="s">
        <v>291</v>
      </c>
      <c r="E373">
        <v>10</v>
      </c>
      <c r="F373" t="s">
        <v>109</v>
      </c>
      <c r="G373">
        <v>1040</v>
      </c>
      <c r="H373" t="s">
        <v>110</v>
      </c>
      <c r="I373" t="s">
        <v>3</v>
      </c>
      <c r="J373" t="s">
        <v>111</v>
      </c>
      <c r="K373" s="1">
        <v>63389</v>
      </c>
      <c r="L373" s="1">
        <v>4535</v>
      </c>
      <c r="M373" t="e">
        <f>_xlfn.XLOOKUP(A373,[1]!Fleksi2022[Ansvar],[1]!Fleksi2022[Virksomhet])</f>
        <v>#REF!</v>
      </c>
      <c r="N373" t="e">
        <f>_xlfn.XLOOKUP(A373,[1]!Fleksi2022[Ansvar],[1]!Fleksi2022[1B])</f>
        <v>#REF!</v>
      </c>
      <c r="O373" t="e">
        <f>_xlfn.XLOOKUP(A373,[1]!Fleksi2022[Ansvar],[1]!Fleksi2022[Tjenesteområde])</f>
        <v>#REF!</v>
      </c>
    </row>
    <row r="374" spans="1:15" x14ac:dyDescent="0.25">
      <c r="A374">
        <v>246310</v>
      </c>
      <c r="B374" t="s">
        <v>298</v>
      </c>
      <c r="C374">
        <v>2010</v>
      </c>
      <c r="D374" t="s">
        <v>291</v>
      </c>
      <c r="E374">
        <v>10</v>
      </c>
      <c r="F374" t="s">
        <v>109</v>
      </c>
      <c r="G374">
        <v>1040</v>
      </c>
      <c r="H374" t="s">
        <v>110</v>
      </c>
      <c r="I374" t="s">
        <v>3</v>
      </c>
      <c r="J374" t="s">
        <v>111</v>
      </c>
      <c r="K374" s="1">
        <v>43770</v>
      </c>
      <c r="L374" s="1">
        <v>4535</v>
      </c>
      <c r="M374" t="e">
        <f>_xlfn.XLOOKUP(A374,[1]!Fleksi2022[Ansvar],[1]!Fleksi2022[Virksomhet])</f>
        <v>#REF!</v>
      </c>
      <c r="N374" t="e">
        <f>_xlfn.XLOOKUP(A374,[1]!Fleksi2022[Ansvar],[1]!Fleksi2022[1B])</f>
        <v>#REF!</v>
      </c>
      <c r="O374" t="e">
        <f>_xlfn.XLOOKUP(A374,[1]!Fleksi2022[Ansvar],[1]!Fleksi2022[Tjenesteområde])</f>
        <v>#REF!</v>
      </c>
    </row>
    <row r="375" spans="1:15" x14ac:dyDescent="0.25">
      <c r="A375">
        <v>320342</v>
      </c>
      <c r="B375" t="s">
        <v>383</v>
      </c>
      <c r="C375">
        <v>2541</v>
      </c>
      <c r="D375" t="s">
        <v>327</v>
      </c>
      <c r="E375">
        <v>10</v>
      </c>
      <c r="F375" t="s">
        <v>109</v>
      </c>
      <c r="G375">
        <v>1099</v>
      </c>
      <c r="H375" t="s">
        <v>113</v>
      </c>
      <c r="I375" t="s">
        <v>3</v>
      </c>
      <c r="J375" t="s">
        <v>111</v>
      </c>
      <c r="K375" s="1">
        <v>45968</v>
      </c>
      <c r="L375" s="1">
        <v>4527</v>
      </c>
      <c r="M375" t="e">
        <f>_xlfn.XLOOKUP(A375,[1]!Fleksi2022[Ansvar],[1]!Fleksi2022[Virksomhet])</f>
        <v>#REF!</v>
      </c>
      <c r="N375" t="e">
        <f>_xlfn.XLOOKUP(A375,[1]!Fleksi2022[Ansvar],[1]!Fleksi2022[1B])</f>
        <v>#REF!</v>
      </c>
      <c r="O375" t="e">
        <f>_xlfn.XLOOKUP(A375,[1]!Fleksi2022[Ansvar],[1]!Fleksi2022[Tjenesteområde])</f>
        <v>#REF!</v>
      </c>
    </row>
    <row r="376" spans="1:15" x14ac:dyDescent="0.25">
      <c r="A376">
        <v>320166</v>
      </c>
      <c r="B376" t="s">
        <v>363</v>
      </c>
      <c r="C376">
        <v>2530</v>
      </c>
      <c r="D376" t="s">
        <v>330</v>
      </c>
      <c r="E376">
        <v>10</v>
      </c>
      <c r="F376" t="s">
        <v>109</v>
      </c>
      <c r="G376">
        <v>1099</v>
      </c>
      <c r="H376" t="s">
        <v>113</v>
      </c>
      <c r="I376" t="s">
        <v>4</v>
      </c>
      <c r="J376" t="s">
        <v>112</v>
      </c>
      <c r="K376" s="1">
        <v>20507</v>
      </c>
      <c r="L376" s="1">
        <v>4513</v>
      </c>
      <c r="M376" t="e">
        <f>_xlfn.XLOOKUP(A376,[1]!Fleksi2022[Ansvar],[1]!Fleksi2022[Virksomhet])</f>
        <v>#REF!</v>
      </c>
      <c r="N376" t="e">
        <f>_xlfn.XLOOKUP(A376,[1]!Fleksi2022[Ansvar],[1]!Fleksi2022[1B])</f>
        <v>#REF!</v>
      </c>
      <c r="O376" t="e">
        <f>_xlfn.XLOOKUP(A376,[1]!Fleksi2022[Ansvar],[1]!Fleksi2022[Tjenesteområde])</f>
        <v>#REF!</v>
      </c>
    </row>
    <row r="377" spans="1:15" x14ac:dyDescent="0.25">
      <c r="A377">
        <v>2331</v>
      </c>
      <c r="B377" t="s">
        <v>204</v>
      </c>
      <c r="C377">
        <v>2020</v>
      </c>
      <c r="D377" t="s">
        <v>172</v>
      </c>
      <c r="E377">
        <v>10</v>
      </c>
      <c r="F377" t="s">
        <v>109</v>
      </c>
      <c r="G377">
        <v>1090</v>
      </c>
      <c r="H377" t="s">
        <v>141</v>
      </c>
      <c r="I377" t="s">
        <v>4</v>
      </c>
      <c r="J377" t="s">
        <v>112</v>
      </c>
      <c r="K377" s="1">
        <v>33</v>
      </c>
      <c r="L377" s="1">
        <v>4509</v>
      </c>
      <c r="M377" t="e">
        <f>_xlfn.XLOOKUP(A377,[1]!Fleksi2022[Ansvar],[1]!Fleksi2022[Virksomhet])</f>
        <v>#REF!</v>
      </c>
      <c r="N377" t="e">
        <f>_xlfn.XLOOKUP(A377,[1]!Fleksi2022[Ansvar],[1]!Fleksi2022[1B])</f>
        <v>#REF!</v>
      </c>
      <c r="O377" t="e">
        <f>_xlfn.XLOOKUP(A377,[1]!Fleksi2022[Ansvar],[1]!Fleksi2022[Tjenesteområde])</f>
        <v>#REF!</v>
      </c>
    </row>
    <row r="378" spans="1:15" x14ac:dyDescent="0.25">
      <c r="A378">
        <v>2319</v>
      </c>
      <c r="B378" t="s">
        <v>196</v>
      </c>
      <c r="C378">
        <v>2222</v>
      </c>
      <c r="D378" t="s">
        <v>197</v>
      </c>
      <c r="E378">
        <v>10</v>
      </c>
      <c r="F378" t="s">
        <v>109</v>
      </c>
      <c r="G378">
        <v>1090</v>
      </c>
      <c r="H378" t="s">
        <v>141</v>
      </c>
      <c r="I378" t="s">
        <v>3</v>
      </c>
      <c r="J378" t="s">
        <v>111</v>
      </c>
      <c r="K378" s="1">
        <v>0</v>
      </c>
      <c r="L378" s="1">
        <v>4496</v>
      </c>
      <c r="M378" t="e">
        <f>_xlfn.XLOOKUP(A378,[1]!Fleksi2022[Ansvar],[1]!Fleksi2022[Virksomhet])</f>
        <v>#REF!</v>
      </c>
      <c r="N378" t="e">
        <f>_xlfn.XLOOKUP(A378,[1]!Fleksi2022[Ansvar],[1]!Fleksi2022[1B])</f>
        <v>#REF!</v>
      </c>
      <c r="O378" t="e">
        <f>_xlfn.XLOOKUP(A378,[1]!Fleksi2022[Ansvar],[1]!Fleksi2022[Tjenesteområde])</f>
        <v>#REF!</v>
      </c>
    </row>
    <row r="379" spans="1:15" x14ac:dyDescent="0.25">
      <c r="A379">
        <v>3151</v>
      </c>
      <c r="B379" t="s">
        <v>18</v>
      </c>
      <c r="C379">
        <v>2410</v>
      </c>
      <c r="D379" t="s">
        <v>229</v>
      </c>
      <c r="E379">
        <v>10</v>
      </c>
      <c r="F379" t="s">
        <v>109</v>
      </c>
      <c r="G379">
        <v>1040</v>
      </c>
      <c r="H379" t="s">
        <v>110</v>
      </c>
      <c r="I379" t="s">
        <v>3</v>
      </c>
      <c r="J379" t="s">
        <v>111</v>
      </c>
      <c r="K379" s="1">
        <v>0</v>
      </c>
      <c r="L379" s="1">
        <v>4480</v>
      </c>
      <c r="M379" t="e">
        <f>_xlfn.XLOOKUP(A379,[1]!Fleksi2022[Ansvar],[1]!Fleksi2022[Virksomhet])</f>
        <v>#REF!</v>
      </c>
      <c r="N379" t="e">
        <f>_xlfn.XLOOKUP(A379,[1]!Fleksi2022[Ansvar],[1]!Fleksi2022[1B])</f>
        <v>#REF!</v>
      </c>
      <c r="O379" t="e">
        <f>_xlfn.XLOOKUP(A379,[1]!Fleksi2022[Ansvar],[1]!Fleksi2022[Tjenesteområde])</f>
        <v>#REF!</v>
      </c>
    </row>
    <row r="380" spans="1:15" x14ac:dyDescent="0.25">
      <c r="A380">
        <v>320543</v>
      </c>
      <c r="B380" t="s">
        <v>432</v>
      </c>
      <c r="C380">
        <v>2542</v>
      </c>
      <c r="D380" t="s">
        <v>333</v>
      </c>
      <c r="E380">
        <v>10</v>
      </c>
      <c r="F380" t="s">
        <v>109</v>
      </c>
      <c r="G380">
        <v>1040</v>
      </c>
      <c r="H380" t="s">
        <v>110</v>
      </c>
      <c r="I380" t="s">
        <v>4</v>
      </c>
      <c r="J380" t="s">
        <v>112</v>
      </c>
      <c r="K380" s="1">
        <v>11271</v>
      </c>
      <c r="L380" s="1">
        <v>4450</v>
      </c>
      <c r="M380" t="e">
        <f>_xlfn.XLOOKUP(A380,[1]!Fleksi2022[Ansvar],[1]!Fleksi2022[Virksomhet])</f>
        <v>#REF!</v>
      </c>
      <c r="N380" t="e">
        <f>_xlfn.XLOOKUP(A380,[1]!Fleksi2022[Ansvar],[1]!Fleksi2022[1B])</f>
        <v>#REF!</v>
      </c>
      <c r="O380" t="e">
        <f>_xlfn.XLOOKUP(A380,[1]!Fleksi2022[Ansvar],[1]!Fleksi2022[Tjenesteområde])</f>
        <v>#REF!</v>
      </c>
    </row>
    <row r="381" spans="1:15" x14ac:dyDescent="0.25">
      <c r="A381">
        <v>1424</v>
      </c>
      <c r="B381" t="s">
        <v>151</v>
      </c>
      <c r="C381">
        <v>3396</v>
      </c>
      <c r="D381" t="s">
        <v>148</v>
      </c>
      <c r="E381">
        <v>10</v>
      </c>
      <c r="F381" t="s">
        <v>109</v>
      </c>
      <c r="G381">
        <v>1099</v>
      </c>
      <c r="H381" t="s">
        <v>113</v>
      </c>
      <c r="I381" t="s">
        <v>5</v>
      </c>
      <c r="J381" t="s">
        <v>444</v>
      </c>
      <c r="K381" s="1">
        <v>105656</v>
      </c>
      <c r="L381" s="1">
        <v>4435</v>
      </c>
      <c r="M381" t="e">
        <f>_xlfn.XLOOKUP(A381,[1]!Fleksi2022[Ansvar],[1]!Fleksi2022[Virksomhet])</f>
        <v>#REF!</v>
      </c>
      <c r="N381" t="e">
        <f>_xlfn.XLOOKUP(A381,[1]!Fleksi2022[Ansvar],[1]!Fleksi2022[1B])</f>
        <v>#REF!</v>
      </c>
      <c r="O381" t="e">
        <f>_xlfn.XLOOKUP(A381,[1]!Fleksi2022[Ansvar],[1]!Fleksi2022[Tjenesteområde])</f>
        <v>#REF!</v>
      </c>
    </row>
    <row r="382" spans="1:15" x14ac:dyDescent="0.25">
      <c r="A382">
        <v>320323</v>
      </c>
      <c r="B382" t="s">
        <v>378</v>
      </c>
      <c r="C382">
        <v>2530</v>
      </c>
      <c r="D382" t="s">
        <v>330</v>
      </c>
      <c r="E382">
        <v>10</v>
      </c>
      <c r="F382" t="s">
        <v>109</v>
      </c>
      <c r="G382">
        <v>1040</v>
      </c>
      <c r="H382" t="s">
        <v>110</v>
      </c>
      <c r="I382" t="s">
        <v>3</v>
      </c>
      <c r="J382" t="s">
        <v>111</v>
      </c>
      <c r="K382" s="1">
        <v>170020</v>
      </c>
      <c r="L382" s="1">
        <v>4415</v>
      </c>
      <c r="M382" t="e">
        <f>_xlfn.XLOOKUP(A382,[1]!Fleksi2022[Ansvar],[1]!Fleksi2022[Virksomhet])</f>
        <v>#REF!</v>
      </c>
      <c r="N382" t="e">
        <f>_xlfn.XLOOKUP(A382,[1]!Fleksi2022[Ansvar],[1]!Fleksi2022[1B])</f>
        <v>#REF!</v>
      </c>
      <c r="O382" t="e">
        <f>_xlfn.XLOOKUP(A382,[1]!Fleksi2022[Ansvar],[1]!Fleksi2022[Tjenesteområde])</f>
        <v>#REF!</v>
      </c>
    </row>
    <row r="383" spans="1:15" x14ac:dyDescent="0.25">
      <c r="A383">
        <v>2310</v>
      </c>
      <c r="B383" t="s">
        <v>184</v>
      </c>
      <c r="C383">
        <v>2020</v>
      </c>
      <c r="D383" t="s">
        <v>172</v>
      </c>
      <c r="E383">
        <v>10</v>
      </c>
      <c r="F383" t="s">
        <v>109</v>
      </c>
      <c r="G383">
        <v>1090</v>
      </c>
      <c r="H383" t="s">
        <v>141</v>
      </c>
      <c r="I383" t="s">
        <v>3</v>
      </c>
      <c r="J383" t="s">
        <v>111</v>
      </c>
      <c r="K383" s="1">
        <v>27284</v>
      </c>
      <c r="L383" s="1">
        <v>4394</v>
      </c>
      <c r="M383" t="e">
        <f>_xlfn.XLOOKUP(A383,[1]!Fleksi2022[Ansvar],[1]!Fleksi2022[Virksomhet])</f>
        <v>#REF!</v>
      </c>
      <c r="N383" t="e">
        <f>_xlfn.XLOOKUP(A383,[1]!Fleksi2022[Ansvar],[1]!Fleksi2022[1B])</f>
        <v>#REF!</v>
      </c>
      <c r="O383" t="e">
        <f>_xlfn.XLOOKUP(A383,[1]!Fleksi2022[Ansvar],[1]!Fleksi2022[Tjenesteområde])</f>
        <v>#REF!</v>
      </c>
    </row>
    <row r="384" spans="1:15" x14ac:dyDescent="0.25">
      <c r="A384">
        <v>1424</v>
      </c>
      <c r="B384" t="s">
        <v>151</v>
      </c>
      <c r="C384">
        <v>2012</v>
      </c>
      <c r="D384" t="s">
        <v>153</v>
      </c>
      <c r="E384">
        <v>10</v>
      </c>
      <c r="F384" t="s">
        <v>109</v>
      </c>
      <c r="G384">
        <v>1040</v>
      </c>
      <c r="H384" t="s">
        <v>110</v>
      </c>
      <c r="I384" t="s">
        <v>5</v>
      </c>
      <c r="J384" t="s">
        <v>444</v>
      </c>
      <c r="K384" s="1">
        <v>0</v>
      </c>
      <c r="L384" s="1">
        <v>4371</v>
      </c>
      <c r="M384" t="e">
        <f>_xlfn.XLOOKUP(A384,[1]!Fleksi2022[Ansvar],[1]!Fleksi2022[Virksomhet])</f>
        <v>#REF!</v>
      </c>
      <c r="N384" t="e">
        <f>_xlfn.XLOOKUP(A384,[1]!Fleksi2022[Ansvar],[1]!Fleksi2022[1B])</f>
        <v>#REF!</v>
      </c>
      <c r="O384" t="e">
        <f>_xlfn.XLOOKUP(A384,[1]!Fleksi2022[Ansvar],[1]!Fleksi2022[Tjenesteområde])</f>
        <v>#REF!</v>
      </c>
    </row>
    <row r="385" spans="1:15" x14ac:dyDescent="0.25">
      <c r="A385">
        <v>2331</v>
      </c>
      <c r="B385" t="s">
        <v>204</v>
      </c>
      <c r="C385">
        <v>2020</v>
      </c>
      <c r="D385" t="s">
        <v>172</v>
      </c>
      <c r="E385">
        <v>10</v>
      </c>
      <c r="F385" t="s">
        <v>109</v>
      </c>
      <c r="G385">
        <v>1022</v>
      </c>
      <c r="H385" t="s">
        <v>174</v>
      </c>
      <c r="I385" t="s">
        <v>4</v>
      </c>
      <c r="J385" t="s">
        <v>112</v>
      </c>
      <c r="K385" s="1">
        <v>816</v>
      </c>
      <c r="L385" s="1">
        <v>4352</v>
      </c>
      <c r="M385" t="e">
        <f>_xlfn.XLOOKUP(A385,[1]!Fleksi2022[Ansvar],[1]!Fleksi2022[Virksomhet])</f>
        <v>#REF!</v>
      </c>
      <c r="N385" t="e">
        <f>_xlfn.XLOOKUP(A385,[1]!Fleksi2022[Ansvar],[1]!Fleksi2022[1B])</f>
        <v>#REF!</v>
      </c>
      <c r="O385" t="e">
        <f>_xlfn.XLOOKUP(A385,[1]!Fleksi2022[Ansvar],[1]!Fleksi2022[Tjenesteområde])</f>
        <v>#REF!</v>
      </c>
    </row>
    <row r="386" spans="1:15" x14ac:dyDescent="0.25">
      <c r="A386">
        <v>320133</v>
      </c>
      <c r="B386" t="s">
        <v>354</v>
      </c>
      <c r="C386">
        <v>2611</v>
      </c>
      <c r="D386" t="s">
        <v>351</v>
      </c>
      <c r="E386">
        <v>10</v>
      </c>
      <c r="F386" t="s">
        <v>109</v>
      </c>
      <c r="G386">
        <v>1020</v>
      </c>
      <c r="H386" t="s">
        <v>173</v>
      </c>
      <c r="I386" t="s">
        <v>4</v>
      </c>
      <c r="J386" t="s">
        <v>112</v>
      </c>
      <c r="K386" s="1">
        <v>3954</v>
      </c>
      <c r="L386" s="1">
        <v>4339</v>
      </c>
      <c r="M386" t="e">
        <f>_xlfn.XLOOKUP(A386,[1]!Fleksi2022[Ansvar],[1]!Fleksi2022[Virksomhet])</f>
        <v>#REF!</v>
      </c>
      <c r="N386" t="e">
        <f>_xlfn.XLOOKUP(A386,[1]!Fleksi2022[Ansvar],[1]!Fleksi2022[1B])</f>
        <v>#REF!</v>
      </c>
      <c r="O386" t="e">
        <f>_xlfn.XLOOKUP(A386,[1]!Fleksi2022[Ansvar],[1]!Fleksi2022[Tjenesteområde])</f>
        <v>#REF!</v>
      </c>
    </row>
    <row r="387" spans="1:15" x14ac:dyDescent="0.25">
      <c r="A387">
        <v>1120</v>
      </c>
      <c r="B387" t="s">
        <v>8</v>
      </c>
      <c r="C387">
        <v>1200</v>
      </c>
      <c r="D387" t="s">
        <v>108</v>
      </c>
      <c r="E387">
        <v>10</v>
      </c>
      <c r="F387" t="s">
        <v>109</v>
      </c>
      <c r="G387">
        <v>1026</v>
      </c>
      <c r="H387" t="s">
        <v>129</v>
      </c>
      <c r="I387" t="s">
        <v>5</v>
      </c>
      <c r="J387" t="s">
        <v>444</v>
      </c>
      <c r="K387" s="1">
        <v>0</v>
      </c>
      <c r="L387" s="1">
        <v>4330</v>
      </c>
      <c r="M387" t="e">
        <f>_xlfn.XLOOKUP(A387,[1]!Fleksi2022[Ansvar],[1]!Fleksi2022[Virksomhet])</f>
        <v>#REF!</v>
      </c>
      <c r="N387" t="e">
        <f>_xlfn.XLOOKUP(A387,[1]!Fleksi2022[Ansvar],[1]!Fleksi2022[1B])</f>
        <v>#REF!</v>
      </c>
      <c r="O387" t="e">
        <f>_xlfn.XLOOKUP(A387,[1]!Fleksi2022[Ansvar],[1]!Fleksi2022[Tjenesteområde])</f>
        <v>#REF!</v>
      </c>
    </row>
    <row r="388" spans="1:15" x14ac:dyDescent="0.25">
      <c r="A388">
        <v>315224</v>
      </c>
      <c r="B388" t="s">
        <v>332</v>
      </c>
      <c r="C388">
        <v>2547</v>
      </c>
      <c r="D388" t="s">
        <v>328</v>
      </c>
      <c r="E388">
        <v>10</v>
      </c>
      <c r="F388" t="s">
        <v>109</v>
      </c>
      <c r="G388">
        <v>1040</v>
      </c>
      <c r="H388" t="s">
        <v>110</v>
      </c>
      <c r="I388" t="s">
        <v>3</v>
      </c>
      <c r="J388" t="s">
        <v>111</v>
      </c>
      <c r="K388" s="1">
        <v>91392</v>
      </c>
      <c r="L388" s="1">
        <v>4326</v>
      </c>
      <c r="M388" t="e">
        <f>_xlfn.XLOOKUP(A388,[1]!Fleksi2022[Ansvar],[1]!Fleksi2022[Virksomhet])</f>
        <v>#REF!</v>
      </c>
      <c r="N388" t="e">
        <f>_xlfn.XLOOKUP(A388,[1]!Fleksi2022[Ansvar],[1]!Fleksi2022[1B])</f>
        <v>#REF!</v>
      </c>
      <c r="O388" t="e">
        <f>_xlfn.XLOOKUP(A388,[1]!Fleksi2022[Ansvar],[1]!Fleksi2022[Tjenesteområde])</f>
        <v>#REF!</v>
      </c>
    </row>
    <row r="389" spans="1:15" x14ac:dyDescent="0.25">
      <c r="A389">
        <v>320533</v>
      </c>
      <c r="B389" t="s">
        <v>428</v>
      </c>
      <c r="C389">
        <v>2541</v>
      </c>
      <c r="D389" t="s">
        <v>327</v>
      </c>
      <c r="E389">
        <v>10</v>
      </c>
      <c r="F389" t="s">
        <v>109</v>
      </c>
      <c r="G389">
        <v>1040</v>
      </c>
      <c r="H389" t="s">
        <v>110</v>
      </c>
      <c r="I389" t="s">
        <v>4</v>
      </c>
      <c r="J389" t="s">
        <v>112</v>
      </c>
      <c r="K389" s="1">
        <v>6474</v>
      </c>
      <c r="L389" s="1">
        <v>4326</v>
      </c>
      <c r="M389" t="e">
        <f>_xlfn.XLOOKUP(A389,[1]!Fleksi2022[Ansvar],[1]!Fleksi2022[Virksomhet])</f>
        <v>#REF!</v>
      </c>
      <c r="N389" t="e">
        <f>_xlfn.XLOOKUP(A389,[1]!Fleksi2022[Ansvar],[1]!Fleksi2022[1B])</f>
        <v>#REF!</v>
      </c>
      <c r="O389" t="e">
        <f>_xlfn.XLOOKUP(A389,[1]!Fleksi2022[Ansvar],[1]!Fleksi2022[Tjenesteområde])</f>
        <v>#REF!</v>
      </c>
    </row>
    <row r="390" spans="1:15" x14ac:dyDescent="0.25">
      <c r="A390">
        <v>3155</v>
      </c>
      <c r="B390" t="s">
        <v>235</v>
      </c>
      <c r="C390">
        <v>2412</v>
      </c>
      <c r="D390" t="s">
        <v>236</v>
      </c>
      <c r="E390">
        <v>11</v>
      </c>
      <c r="F390" t="s">
        <v>115</v>
      </c>
      <c r="G390">
        <v>1196</v>
      </c>
      <c r="H390" t="s">
        <v>165</v>
      </c>
      <c r="I390" t="s">
        <v>4</v>
      </c>
      <c r="J390" t="s">
        <v>112</v>
      </c>
      <c r="K390" s="1">
        <v>0</v>
      </c>
      <c r="L390" s="1">
        <v>4307</v>
      </c>
      <c r="M390" t="e">
        <f>_xlfn.XLOOKUP(A390,[1]!Fleksi2022[Ansvar],[1]!Fleksi2022[Virksomhet])</f>
        <v>#REF!</v>
      </c>
      <c r="N390" t="e">
        <f>_xlfn.XLOOKUP(A390,[1]!Fleksi2022[Ansvar],[1]!Fleksi2022[1B])</f>
        <v>#REF!</v>
      </c>
      <c r="O390" t="e">
        <f>_xlfn.XLOOKUP(A390,[1]!Fleksi2022[Ansvar],[1]!Fleksi2022[Tjenesteområde])</f>
        <v>#REF!</v>
      </c>
    </row>
    <row r="391" spans="1:15" x14ac:dyDescent="0.25">
      <c r="A391">
        <v>320531</v>
      </c>
      <c r="B391" t="s">
        <v>426</v>
      </c>
      <c r="C391">
        <v>2542</v>
      </c>
      <c r="D391" t="s">
        <v>333</v>
      </c>
      <c r="E391">
        <v>10</v>
      </c>
      <c r="F391" t="s">
        <v>109</v>
      </c>
      <c r="G391">
        <v>1022</v>
      </c>
      <c r="H391" t="s">
        <v>174</v>
      </c>
      <c r="I391" t="s">
        <v>4</v>
      </c>
      <c r="J391" t="s">
        <v>112</v>
      </c>
      <c r="K391" s="1">
        <v>0</v>
      </c>
      <c r="L391" s="1">
        <v>4302</v>
      </c>
      <c r="M391" t="e">
        <f>_xlfn.XLOOKUP(A391,[1]!Fleksi2022[Ansvar],[1]!Fleksi2022[Virksomhet])</f>
        <v>#REF!</v>
      </c>
      <c r="N391" t="e">
        <f>_xlfn.XLOOKUP(A391,[1]!Fleksi2022[Ansvar],[1]!Fleksi2022[1B])</f>
        <v>#REF!</v>
      </c>
      <c r="O391" t="e">
        <f>_xlfn.XLOOKUP(A391,[1]!Fleksi2022[Ansvar],[1]!Fleksi2022[Tjenesteområde])</f>
        <v>#REF!</v>
      </c>
    </row>
    <row r="392" spans="1:15" x14ac:dyDescent="0.25">
      <c r="A392">
        <v>2332</v>
      </c>
      <c r="B392" t="s">
        <v>205</v>
      </c>
      <c r="C392">
        <v>2023</v>
      </c>
      <c r="D392" t="s">
        <v>175</v>
      </c>
      <c r="E392">
        <v>10</v>
      </c>
      <c r="F392" t="s">
        <v>109</v>
      </c>
      <c r="G392">
        <v>1099</v>
      </c>
      <c r="H392" t="s">
        <v>113</v>
      </c>
      <c r="I392" t="s">
        <v>3</v>
      </c>
      <c r="J392" t="s">
        <v>111</v>
      </c>
      <c r="K392" s="1">
        <v>5269</v>
      </c>
      <c r="L392" s="1">
        <v>4247</v>
      </c>
      <c r="M392" t="e">
        <f>_xlfn.XLOOKUP(A392,[1]!Fleksi2022[Ansvar],[1]!Fleksi2022[Virksomhet])</f>
        <v>#REF!</v>
      </c>
      <c r="N392" t="e">
        <f>_xlfn.XLOOKUP(A392,[1]!Fleksi2022[Ansvar],[1]!Fleksi2022[1B])</f>
        <v>#REF!</v>
      </c>
      <c r="O392" t="e">
        <f>_xlfn.XLOOKUP(A392,[1]!Fleksi2022[Ansvar],[1]!Fleksi2022[Tjenesteområde])</f>
        <v>#REF!</v>
      </c>
    </row>
    <row r="393" spans="1:15" x14ac:dyDescent="0.25">
      <c r="A393">
        <v>320551</v>
      </c>
      <c r="B393" t="s">
        <v>436</v>
      </c>
      <c r="C393">
        <v>2542</v>
      </c>
      <c r="D393" t="s">
        <v>333</v>
      </c>
      <c r="E393">
        <v>10</v>
      </c>
      <c r="F393" t="s">
        <v>109</v>
      </c>
      <c r="G393">
        <v>1099</v>
      </c>
      <c r="H393" t="s">
        <v>113</v>
      </c>
      <c r="I393" t="s">
        <v>4</v>
      </c>
      <c r="J393" t="s">
        <v>112</v>
      </c>
      <c r="K393" s="1">
        <v>19506</v>
      </c>
      <c r="L393" s="1">
        <v>4195</v>
      </c>
      <c r="M393" t="e">
        <f>_xlfn.XLOOKUP(A393,[1]!Fleksi2022[Ansvar],[1]!Fleksi2022[Virksomhet])</f>
        <v>#REF!</v>
      </c>
      <c r="N393" t="e">
        <f>_xlfn.XLOOKUP(A393,[1]!Fleksi2022[Ansvar],[1]!Fleksi2022[1B])</f>
        <v>#REF!</v>
      </c>
      <c r="O393" t="e">
        <f>_xlfn.XLOOKUP(A393,[1]!Fleksi2022[Ansvar],[1]!Fleksi2022[Tjenesteområde])</f>
        <v>#REF!</v>
      </c>
    </row>
    <row r="394" spans="1:15" x14ac:dyDescent="0.25">
      <c r="A394">
        <v>320510</v>
      </c>
      <c r="B394" t="s">
        <v>419</v>
      </c>
      <c r="C394">
        <v>2533</v>
      </c>
      <c r="D394" t="s">
        <v>420</v>
      </c>
      <c r="E394">
        <v>11</v>
      </c>
      <c r="F394" t="s">
        <v>115</v>
      </c>
      <c r="G394">
        <v>1120</v>
      </c>
      <c r="H394" t="s">
        <v>185</v>
      </c>
      <c r="I394" t="s">
        <v>4</v>
      </c>
      <c r="J394" t="s">
        <v>112</v>
      </c>
      <c r="K394" s="1">
        <v>726</v>
      </c>
      <c r="L394" s="1">
        <v>4193</v>
      </c>
      <c r="M394" t="e">
        <f>_xlfn.XLOOKUP(A394,[1]!Fleksi2022[Ansvar],[1]!Fleksi2022[Virksomhet])</f>
        <v>#REF!</v>
      </c>
      <c r="N394" t="e">
        <f>_xlfn.XLOOKUP(A394,[1]!Fleksi2022[Ansvar],[1]!Fleksi2022[1B])</f>
        <v>#REF!</v>
      </c>
      <c r="O394" t="e">
        <f>_xlfn.XLOOKUP(A394,[1]!Fleksi2022[Ansvar],[1]!Fleksi2022[Tjenesteområde])</f>
        <v>#REF!</v>
      </c>
    </row>
    <row r="395" spans="1:15" x14ac:dyDescent="0.25">
      <c r="A395">
        <v>320103</v>
      </c>
      <c r="B395" t="s">
        <v>341</v>
      </c>
      <c r="C395">
        <v>2530</v>
      </c>
      <c r="D395" t="s">
        <v>330</v>
      </c>
      <c r="E395">
        <v>11</v>
      </c>
      <c r="F395" t="s">
        <v>115</v>
      </c>
      <c r="G395">
        <v>1134</v>
      </c>
      <c r="H395" t="s">
        <v>131</v>
      </c>
      <c r="I395" t="s">
        <v>4</v>
      </c>
      <c r="J395" t="s">
        <v>112</v>
      </c>
      <c r="K395" s="1">
        <v>4170</v>
      </c>
      <c r="L395" s="1">
        <v>4171</v>
      </c>
      <c r="M395" t="e">
        <f>_xlfn.XLOOKUP(A395,[1]!Fleksi2022[Ansvar],[1]!Fleksi2022[Virksomhet])</f>
        <v>#REF!</v>
      </c>
      <c r="N395" t="e">
        <f>_xlfn.XLOOKUP(A395,[1]!Fleksi2022[Ansvar],[1]!Fleksi2022[1B])</f>
        <v>#REF!</v>
      </c>
      <c r="O395" t="e">
        <f>_xlfn.XLOOKUP(A395,[1]!Fleksi2022[Ansvar],[1]!Fleksi2022[Tjenesteområde])</f>
        <v>#REF!</v>
      </c>
    </row>
    <row r="396" spans="1:15" x14ac:dyDescent="0.25">
      <c r="A396">
        <v>320163</v>
      </c>
      <c r="B396" t="s">
        <v>360</v>
      </c>
      <c r="C396">
        <v>2530</v>
      </c>
      <c r="D396" t="s">
        <v>330</v>
      </c>
      <c r="E396">
        <v>10</v>
      </c>
      <c r="F396" t="s">
        <v>109</v>
      </c>
      <c r="G396">
        <v>1025</v>
      </c>
      <c r="H396" t="s">
        <v>155</v>
      </c>
      <c r="I396" t="s">
        <v>4</v>
      </c>
      <c r="J396" t="s">
        <v>112</v>
      </c>
      <c r="K396" s="1">
        <v>3808</v>
      </c>
      <c r="L396" s="1">
        <v>4167</v>
      </c>
      <c r="M396" t="e">
        <f>_xlfn.XLOOKUP(A396,[1]!Fleksi2022[Ansvar],[1]!Fleksi2022[Virksomhet])</f>
        <v>#REF!</v>
      </c>
      <c r="N396" t="e">
        <f>_xlfn.XLOOKUP(A396,[1]!Fleksi2022[Ansvar],[1]!Fleksi2022[1B])</f>
        <v>#REF!</v>
      </c>
      <c r="O396" t="e">
        <f>_xlfn.XLOOKUP(A396,[1]!Fleksi2022[Ansvar],[1]!Fleksi2022[Tjenesteområde])</f>
        <v>#REF!</v>
      </c>
    </row>
    <row r="397" spans="1:15" x14ac:dyDescent="0.25">
      <c r="A397">
        <v>2335</v>
      </c>
      <c r="B397" t="s">
        <v>71</v>
      </c>
      <c r="C397">
        <v>2022</v>
      </c>
      <c r="D397" t="s">
        <v>192</v>
      </c>
      <c r="E397">
        <v>10</v>
      </c>
      <c r="F397" t="s">
        <v>109</v>
      </c>
      <c r="G397">
        <v>1090</v>
      </c>
      <c r="H397" t="s">
        <v>141</v>
      </c>
      <c r="I397" t="s">
        <v>3</v>
      </c>
      <c r="J397" t="s">
        <v>111</v>
      </c>
      <c r="K397" s="1">
        <v>0</v>
      </c>
      <c r="L397" s="1">
        <v>4153</v>
      </c>
      <c r="M397" t="e">
        <f>_xlfn.XLOOKUP(A397,[1]!Fleksi2022[Ansvar],[1]!Fleksi2022[Virksomhet])</f>
        <v>#REF!</v>
      </c>
      <c r="N397" t="e">
        <f>_xlfn.XLOOKUP(A397,[1]!Fleksi2022[Ansvar],[1]!Fleksi2022[1B])</f>
        <v>#REF!</v>
      </c>
      <c r="O397" t="e">
        <f>_xlfn.XLOOKUP(A397,[1]!Fleksi2022[Ansvar],[1]!Fleksi2022[Tjenesteområde])</f>
        <v>#REF!</v>
      </c>
    </row>
    <row r="398" spans="1:15" x14ac:dyDescent="0.25">
      <c r="A398">
        <v>320301</v>
      </c>
      <c r="B398" t="s">
        <v>369</v>
      </c>
      <c r="C398">
        <v>2530</v>
      </c>
      <c r="D398" t="s">
        <v>330</v>
      </c>
      <c r="E398">
        <v>11</v>
      </c>
      <c r="F398" t="s">
        <v>115</v>
      </c>
      <c r="G398">
        <v>1120</v>
      </c>
      <c r="H398" t="s">
        <v>185</v>
      </c>
      <c r="I398" t="s">
        <v>4</v>
      </c>
      <c r="J398" t="s">
        <v>112</v>
      </c>
      <c r="K398" s="1">
        <v>0</v>
      </c>
      <c r="L398" s="1">
        <v>4145</v>
      </c>
      <c r="M398" t="e">
        <f>_xlfn.XLOOKUP(A398,[1]!Fleksi2022[Ansvar],[1]!Fleksi2022[Virksomhet])</f>
        <v>#REF!</v>
      </c>
      <c r="N398" t="e">
        <f>_xlfn.XLOOKUP(A398,[1]!Fleksi2022[Ansvar],[1]!Fleksi2022[1B])</f>
        <v>#REF!</v>
      </c>
      <c r="O398" t="e">
        <f>_xlfn.XLOOKUP(A398,[1]!Fleksi2022[Ansvar],[1]!Fleksi2022[Tjenesteområde])</f>
        <v>#REF!</v>
      </c>
    </row>
    <row r="399" spans="1:15" x14ac:dyDescent="0.25">
      <c r="A399">
        <v>320533</v>
      </c>
      <c r="B399" t="s">
        <v>428</v>
      </c>
      <c r="C399">
        <v>2541</v>
      </c>
      <c r="D399" t="s">
        <v>327</v>
      </c>
      <c r="E399">
        <v>10</v>
      </c>
      <c r="F399" t="s">
        <v>109</v>
      </c>
      <c r="G399">
        <v>1099</v>
      </c>
      <c r="H399" t="s">
        <v>113</v>
      </c>
      <c r="I399" t="s">
        <v>3</v>
      </c>
      <c r="J399" t="s">
        <v>111</v>
      </c>
      <c r="K399" s="1">
        <v>26328</v>
      </c>
      <c r="L399" s="1">
        <v>4140</v>
      </c>
      <c r="M399" t="e">
        <f>_xlfn.XLOOKUP(A399,[1]!Fleksi2022[Ansvar],[1]!Fleksi2022[Virksomhet])</f>
        <v>#REF!</v>
      </c>
      <c r="N399" t="e">
        <f>_xlfn.XLOOKUP(A399,[1]!Fleksi2022[Ansvar],[1]!Fleksi2022[1B])</f>
        <v>#REF!</v>
      </c>
      <c r="O399" t="e">
        <f>_xlfn.XLOOKUP(A399,[1]!Fleksi2022[Ansvar],[1]!Fleksi2022[Tjenesteområde])</f>
        <v>#REF!</v>
      </c>
    </row>
    <row r="400" spans="1:15" x14ac:dyDescent="0.25">
      <c r="A400">
        <v>320109</v>
      </c>
      <c r="B400" t="s">
        <v>342</v>
      </c>
      <c r="C400">
        <v>2530</v>
      </c>
      <c r="D400" t="s">
        <v>330</v>
      </c>
      <c r="E400">
        <v>10</v>
      </c>
      <c r="F400" t="s">
        <v>109</v>
      </c>
      <c r="G400">
        <v>1099</v>
      </c>
      <c r="H400" t="s">
        <v>113</v>
      </c>
      <c r="I400" t="s">
        <v>3</v>
      </c>
      <c r="J400" t="s">
        <v>111</v>
      </c>
      <c r="K400" s="1">
        <v>7742</v>
      </c>
      <c r="L400" s="1">
        <v>4139</v>
      </c>
      <c r="M400" t="e">
        <f>_xlfn.XLOOKUP(A400,[1]!Fleksi2022[Ansvar],[1]!Fleksi2022[Virksomhet])</f>
        <v>#REF!</v>
      </c>
      <c r="N400" t="e">
        <f>_xlfn.XLOOKUP(A400,[1]!Fleksi2022[Ansvar],[1]!Fleksi2022[1B])</f>
        <v>#REF!</v>
      </c>
      <c r="O400" t="e">
        <f>_xlfn.XLOOKUP(A400,[1]!Fleksi2022[Ansvar],[1]!Fleksi2022[Tjenesteområde])</f>
        <v>#REF!</v>
      </c>
    </row>
    <row r="401" spans="1:15" x14ac:dyDescent="0.25">
      <c r="A401">
        <v>320166</v>
      </c>
      <c r="B401" t="s">
        <v>363</v>
      </c>
      <c r="C401">
        <v>2530</v>
      </c>
      <c r="D401" t="s">
        <v>330</v>
      </c>
      <c r="E401">
        <v>10</v>
      </c>
      <c r="F401" t="s">
        <v>109</v>
      </c>
      <c r="G401">
        <v>1022</v>
      </c>
      <c r="H401" t="s">
        <v>174</v>
      </c>
      <c r="I401" t="s">
        <v>4</v>
      </c>
      <c r="J401" t="s">
        <v>112</v>
      </c>
      <c r="K401" s="1">
        <v>0</v>
      </c>
      <c r="L401" s="1">
        <v>4118</v>
      </c>
      <c r="M401" t="e">
        <f>_xlfn.XLOOKUP(A401,[1]!Fleksi2022[Ansvar],[1]!Fleksi2022[Virksomhet])</f>
        <v>#REF!</v>
      </c>
      <c r="N401" t="e">
        <f>_xlfn.XLOOKUP(A401,[1]!Fleksi2022[Ansvar],[1]!Fleksi2022[1B])</f>
        <v>#REF!</v>
      </c>
      <c r="O401" t="e">
        <f>_xlfn.XLOOKUP(A401,[1]!Fleksi2022[Ansvar],[1]!Fleksi2022[Tjenesteområde])</f>
        <v>#REF!</v>
      </c>
    </row>
    <row r="402" spans="1:15" x14ac:dyDescent="0.25">
      <c r="A402">
        <v>247120</v>
      </c>
      <c r="B402" t="s">
        <v>319</v>
      </c>
      <c r="C402">
        <v>2010</v>
      </c>
      <c r="D402" t="s">
        <v>291</v>
      </c>
      <c r="E402">
        <v>10</v>
      </c>
      <c r="F402" t="s">
        <v>109</v>
      </c>
      <c r="G402">
        <v>1099</v>
      </c>
      <c r="H402" t="s">
        <v>113</v>
      </c>
      <c r="I402" t="s">
        <v>3</v>
      </c>
      <c r="J402" t="s">
        <v>111</v>
      </c>
      <c r="K402" s="1">
        <v>19858</v>
      </c>
      <c r="L402" s="1">
        <v>4050</v>
      </c>
      <c r="M402" t="e">
        <f>_xlfn.XLOOKUP(A402,[1]!Fleksi2022[Ansvar],[1]!Fleksi2022[Virksomhet])</f>
        <v>#REF!</v>
      </c>
      <c r="N402" t="e">
        <f>_xlfn.XLOOKUP(A402,[1]!Fleksi2022[Ansvar],[1]!Fleksi2022[1B])</f>
        <v>#REF!</v>
      </c>
      <c r="O402" t="e">
        <f>_xlfn.XLOOKUP(A402,[1]!Fleksi2022[Ansvar],[1]!Fleksi2022[Tjenesteområde])</f>
        <v>#REF!</v>
      </c>
    </row>
    <row r="403" spans="1:15" x14ac:dyDescent="0.25">
      <c r="A403">
        <v>320460</v>
      </c>
      <c r="B403" t="s">
        <v>403</v>
      </c>
      <c r="C403">
        <v>2541</v>
      </c>
      <c r="D403" t="s">
        <v>327</v>
      </c>
      <c r="E403">
        <v>10</v>
      </c>
      <c r="F403" t="s">
        <v>109</v>
      </c>
      <c r="G403">
        <v>1099</v>
      </c>
      <c r="H403" t="s">
        <v>113</v>
      </c>
      <c r="I403" t="s">
        <v>4</v>
      </c>
      <c r="J403" t="s">
        <v>112</v>
      </c>
      <c r="K403" s="1">
        <v>1708</v>
      </c>
      <c r="L403" s="1">
        <v>4050</v>
      </c>
      <c r="M403" t="e">
        <f>_xlfn.XLOOKUP(A403,[1]!Fleksi2022[Ansvar],[1]!Fleksi2022[Virksomhet])</f>
        <v>#REF!</v>
      </c>
      <c r="N403" t="e">
        <f>_xlfn.XLOOKUP(A403,[1]!Fleksi2022[Ansvar],[1]!Fleksi2022[1B])</f>
        <v>#REF!</v>
      </c>
      <c r="O403" t="e">
        <f>_xlfn.XLOOKUP(A403,[1]!Fleksi2022[Ansvar],[1]!Fleksi2022[Tjenesteområde])</f>
        <v>#REF!</v>
      </c>
    </row>
    <row r="404" spans="1:15" x14ac:dyDescent="0.25">
      <c r="A404">
        <v>320531</v>
      </c>
      <c r="B404" t="s">
        <v>426</v>
      </c>
      <c r="C404">
        <v>2542</v>
      </c>
      <c r="D404" t="s">
        <v>333</v>
      </c>
      <c r="E404">
        <v>10</v>
      </c>
      <c r="F404" t="s">
        <v>109</v>
      </c>
      <c r="G404">
        <v>1090</v>
      </c>
      <c r="H404" t="s">
        <v>141</v>
      </c>
      <c r="I404" t="s">
        <v>4</v>
      </c>
      <c r="J404" t="s">
        <v>112</v>
      </c>
      <c r="K404" s="1">
        <v>3015</v>
      </c>
      <c r="L404" s="1">
        <v>4017</v>
      </c>
      <c r="M404" t="e">
        <f>_xlfn.XLOOKUP(A404,[1]!Fleksi2022[Ansvar],[1]!Fleksi2022[Virksomhet])</f>
        <v>#REF!</v>
      </c>
      <c r="N404" t="e">
        <f>_xlfn.XLOOKUP(A404,[1]!Fleksi2022[Ansvar],[1]!Fleksi2022[1B])</f>
        <v>#REF!</v>
      </c>
      <c r="O404" t="e">
        <f>_xlfn.XLOOKUP(A404,[1]!Fleksi2022[Ansvar],[1]!Fleksi2022[Tjenesteområde])</f>
        <v>#REF!</v>
      </c>
    </row>
    <row r="405" spans="1:15" x14ac:dyDescent="0.25">
      <c r="A405">
        <v>320163</v>
      </c>
      <c r="B405" t="s">
        <v>360</v>
      </c>
      <c r="C405">
        <v>2530</v>
      </c>
      <c r="D405" t="s">
        <v>330</v>
      </c>
      <c r="E405">
        <v>10</v>
      </c>
      <c r="F405" t="s">
        <v>109</v>
      </c>
      <c r="G405">
        <v>1050</v>
      </c>
      <c r="H405" t="s">
        <v>123</v>
      </c>
      <c r="I405" t="s">
        <v>4</v>
      </c>
      <c r="J405" t="s">
        <v>112</v>
      </c>
      <c r="K405" s="1">
        <v>0</v>
      </c>
      <c r="L405" s="1">
        <v>4006</v>
      </c>
      <c r="M405" t="e">
        <f>_xlfn.XLOOKUP(A405,[1]!Fleksi2022[Ansvar],[1]!Fleksi2022[Virksomhet])</f>
        <v>#REF!</v>
      </c>
      <c r="N405" t="e">
        <f>_xlfn.XLOOKUP(A405,[1]!Fleksi2022[Ansvar],[1]!Fleksi2022[1B])</f>
        <v>#REF!</v>
      </c>
      <c r="O405" t="e">
        <f>_xlfn.XLOOKUP(A405,[1]!Fleksi2022[Ansvar],[1]!Fleksi2022[Tjenesteområde])</f>
        <v>#REF!</v>
      </c>
    </row>
    <row r="406" spans="1:15" x14ac:dyDescent="0.25">
      <c r="A406">
        <v>247220</v>
      </c>
      <c r="B406" t="s">
        <v>321</v>
      </c>
      <c r="C406">
        <v>2010</v>
      </c>
      <c r="D406" t="s">
        <v>291</v>
      </c>
      <c r="E406">
        <v>10</v>
      </c>
      <c r="F406" t="s">
        <v>109</v>
      </c>
      <c r="G406">
        <v>1090</v>
      </c>
      <c r="H406" t="s">
        <v>141</v>
      </c>
      <c r="I406" t="s">
        <v>4</v>
      </c>
      <c r="J406" t="s">
        <v>112</v>
      </c>
      <c r="K406" s="1">
        <v>16864</v>
      </c>
      <c r="L406" s="1">
        <v>3961</v>
      </c>
      <c r="M406" t="e">
        <f>_xlfn.XLOOKUP(A406,[1]!Fleksi2022[Ansvar],[1]!Fleksi2022[Virksomhet])</f>
        <v>#REF!</v>
      </c>
      <c r="N406" t="e">
        <f>_xlfn.XLOOKUP(A406,[1]!Fleksi2022[Ansvar],[1]!Fleksi2022[1B])</f>
        <v>#REF!</v>
      </c>
      <c r="O406" t="e">
        <f>_xlfn.XLOOKUP(A406,[1]!Fleksi2022[Ansvar],[1]!Fleksi2022[Tjenesteområde])</f>
        <v>#REF!</v>
      </c>
    </row>
    <row r="407" spans="1:15" x14ac:dyDescent="0.25">
      <c r="A407">
        <v>246810</v>
      </c>
      <c r="B407" t="s">
        <v>312</v>
      </c>
      <c r="C407">
        <v>2010</v>
      </c>
      <c r="D407" t="s">
        <v>291</v>
      </c>
      <c r="E407">
        <v>10</v>
      </c>
      <c r="F407" t="s">
        <v>109</v>
      </c>
      <c r="G407">
        <v>1099</v>
      </c>
      <c r="H407" t="s">
        <v>113</v>
      </c>
      <c r="I407" t="s">
        <v>4</v>
      </c>
      <c r="J407" t="s">
        <v>112</v>
      </c>
      <c r="K407" s="1">
        <v>27213</v>
      </c>
      <c r="L407" s="1">
        <v>3950</v>
      </c>
      <c r="M407" t="e">
        <f>_xlfn.XLOOKUP(A407,[1]!Fleksi2022[Ansvar],[1]!Fleksi2022[Virksomhet])</f>
        <v>#REF!</v>
      </c>
      <c r="N407" t="e">
        <f>_xlfn.XLOOKUP(A407,[1]!Fleksi2022[Ansvar],[1]!Fleksi2022[1B])</f>
        <v>#REF!</v>
      </c>
      <c r="O407" t="e">
        <f>_xlfn.XLOOKUP(A407,[1]!Fleksi2022[Ansvar],[1]!Fleksi2022[Tjenesteområde])</f>
        <v>#REF!</v>
      </c>
    </row>
    <row r="408" spans="1:15" x14ac:dyDescent="0.25">
      <c r="A408">
        <v>2307</v>
      </c>
      <c r="B408" t="s">
        <v>180</v>
      </c>
      <c r="C408">
        <v>2020</v>
      </c>
      <c r="D408" t="s">
        <v>172</v>
      </c>
      <c r="E408">
        <v>10</v>
      </c>
      <c r="F408" t="s">
        <v>109</v>
      </c>
      <c r="G408">
        <v>1099</v>
      </c>
      <c r="H408" t="s">
        <v>113</v>
      </c>
      <c r="I408" t="s">
        <v>4</v>
      </c>
      <c r="J408" t="s">
        <v>112</v>
      </c>
      <c r="K408" s="1">
        <v>50802</v>
      </c>
      <c r="L408" s="1">
        <v>3947</v>
      </c>
      <c r="M408" t="e">
        <f>_xlfn.XLOOKUP(A408,[1]!Fleksi2022[Ansvar],[1]!Fleksi2022[Virksomhet])</f>
        <v>#REF!</v>
      </c>
      <c r="N408" t="e">
        <f>_xlfn.XLOOKUP(A408,[1]!Fleksi2022[Ansvar],[1]!Fleksi2022[1B])</f>
        <v>#REF!</v>
      </c>
      <c r="O408" t="e">
        <f>_xlfn.XLOOKUP(A408,[1]!Fleksi2022[Ansvar],[1]!Fleksi2022[Tjenesteområde])</f>
        <v>#REF!</v>
      </c>
    </row>
    <row r="409" spans="1:15" x14ac:dyDescent="0.25">
      <c r="A409">
        <v>2334</v>
      </c>
      <c r="B409" t="s">
        <v>207</v>
      </c>
      <c r="C409">
        <v>2020</v>
      </c>
      <c r="D409" t="s">
        <v>172</v>
      </c>
      <c r="E409">
        <v>10</v>
      </c>
      <c r="F409" t="s">
        <v>109</v>
      </c>
      <c r="G409">
        <v>1090</v>
      </c>
      <c r="H409" t="s">
        <v>141</v>
      </c>
      <c r="I409" t="s">
        <v>3</v>
      </c>
      <c r="J409" t="s">
        <v>111</v>
      </c>
      <c r="K409" s="1">
        <v>4743</v>
      </c>
      <c r="L409" s="1">
        <v>3945</v>
      </c>
      <c r="M409" t="e">
        <f>_xlfn.XLOOKUP(A409,[1]!Fleksi2022[Ansvar],[1]!Fleksi2022[Virksomhet])</f>
        <v>#REF!</v>
      </c>
      <c r="N409" t="e">
        <f>_xlfn.XLOOKUP(A409,[1]!Fleksi2022[Ansvar],[1]!Fleksi2022[1B])</f>
        <v>#REF!</v>
      </c>
      <c r="O409" t="e">
        <f>_xlfn.XLOOKUP(A409,[1]!Fleksi2022[Ansvar],[1]!Fleksi2022[Tjenesteområde])</f>
        <v>#REF!</v>
      </c>
    </row>
    <row r="410" spans="1:15" x14ac:dyDescent="0.25">
      <c r="A410">
        <v>320541</v>
      </c>
      <c r="B410" t="s">
        <v>430</v>
      </c>
      <c r="C410">
        <v>2542</v>
      </c>
      <c r="D410" t="s">
        <v>333</v>
      </c>
      <c r="E410">
        <v>10</v>
      </c>
      <c r="F410" t="s">
        <v>109</v>
      </c>
      <c r="G410">
        <v>1040</v>
      </c>
      <c r="H410" t="s">
        <v>110</v>
      </c>
      <c r="I410" t="s">
        <v>3</v>
      </c>
      <c r="J410" t="s">
        <v>111</v>
      </c>
      <c r="K410" s="1">
        <v>67734</v>
      </c>
      <c r="L410" s="1">
        <v>3942</v>
      </c>
      <c r="M410" t="e">
        <f>_xlfn.XLOOKUP(A410,[1]!Fleksi2022[Ansvar],[1]!Fleksi2022[Virksomhet])</f>
        <v>#REF!</v>
      </c>
      <c r="N410" t="e">
        <f>_xlfn.XLOOKUP(A410,[1]!Fleksi2022[Ansvar],[1]!Fleksi2022[1B])</f>
        <v>#REF!</v>
      </c>
      <c r="O410" t="e">
        <f>_xlfn.XLOOKUP(A410,[1]!Fleksi2022[Ansvar],[1]!Fleksi2022[Tjenesteområde])</f>
        <v>#REF!</v>
      </c>
    </row>
    <row r="411" spans="1:15" x14ac:dyDescent="0.25">
      <c r="A411">
        <v>320380</v>
      </c>
      <c r="B411" t="s">
        <v>389</v>
      </c>
      <c r="C411">
        <v>2530</v>
      </c>
      <c r="D411" t="s">
        <v>330</v>
      </c>
      <c r="E411">
        <v>11</v>
      </c>
      <c r="F411" t="s">
        <v>115</v>
      </c>
      <c r="G411">
        <v>1729</v>
      </c>
      <c r="H411" t="s">
        <v>120</v>
      </c>
      <c r="I411" t="s">
        <v>4</v>
      </c>
      <c r="J411" t="s">
        <v>112</v>
      </c>
      <c r="K411" s="1">
        <v>-12491</v>
      </c>
      <c r="L411" s="1">
        <v>3940</v>
      </c>
      <c r="M411" t="e">
        <f>_xlfn.XLOOKUP(A411,[1]!Fleksi2022[Ansvar],[1]!Fleksi2022[Virksomhet])</f>
        <v>#REF!</v>
      </c>
      <c r="N411" t="e">
        <f>_xlfn.XLOOKUP(A411,[1]!Fleksi2022[Ansvar],[1]!Fleksi2022[1B])</f>
        <v>#REF!</v>
      </c>
      <c r="O411" t="e">
        <f>_xlfn.XLOOKUP(A411,[1]!Fleksi2022[Ansvar],[1]!Fleksi2022[Tjenesteområde])</f>
        <v>#REF!</v>
      </c>
    </row>
    <row r="412" spans="1:15" x14ac:dyDescent="0.25">
      <c r="A412">
        <v>320511</v>
      </c>
      <c r="B412" t="s">
        <v>421</v>
      </c>
      <c r="C412">
        <v>2533</v>
      </c>
      <c r="D412" t="s">
        <v>420</v>
      </c>
      <c r="E412">
        <v>10</v>
      </c>
      <c r="F412" t="s">
        <v>109</v>
      </c>
      <c r="G412">
        <v>1090</v>
      </c>
      <c r="H412" t="s">
        <v>141</v>
      </c>
      <c r="I412" t="s">
        <v>4</v>
      </c>
      <c r="J412" t="s">
        <v>112</v>
      </c>
      <c r="K412" s="1">
        <v>10374</v>
      </c>
      <c r="L412" s="1">
        <v>3929</v>
      </c>
      <c r="M412" t="e">
        <f>_xlfn.XLOOKUP(A412,[1]!Fleksi2022[Ansvar],[1]!Fleksi2022[Virksomhet])</f>
        <v>#REF!</v>
      </c>
      <c r="N412" t="e">
        <f>_xlfn.XLOOKUP(A412,[1]!Fleksi2022[Ansvar],[1]!Fleksi2022[1B])</f>
        <v>#REF!</v>
      </c>
      <c r="O412" t="e">
        <f>_xlfn.XLOOKUP(A412,[1]!Fleksi2022[Ansvar],[1]!Fleksi2022[Tjenesteområde])</f>
        <v>#REF!</v>
      </c>
    </row>
    <row r="413" spans="1:15" x14ac:dyDescent="0.25">
      <c r="A413">
        <v>320459</v>
      </c>
      <c r="B413" t="s">
        <v>402</v>
      </c>
      <c r="C413">
        <v>2541</v>
      </c>
      <c r="D413" t="s">
        <v>327</v>
      </c>
      <c r="E413">
        <v>10</v>
      </c>
      <c r="F413" t="s">
        <v>109</v>
      </c>
      <c r="G413">
        <v>1020</v>
      </c>
      <c r="H413" t="s">
        <v>173</v>
      </c>
      <c r="I413" t="s">
        <v>4</v>
      </c>
      <c r="J413" t="s">
        <v>112</v>
      </c>
      <c r="K413" s="1">
        <v>0</v>
      </c>
      <c r="L413" s="1">
        <v>3883</v>
      </c>
      <c r="M413" t="e">
        <f>_xlfn.XLOOKUP(A413,[1]!Fleksi2022[Ansvar],[1]!Fleksi2022[Virksomhet])</f>
        <v>#REF!</v>
      </c>
      <c r="N413" t="e">
        <f>_xlfn.XLOOKUP(A413,[1]!Fleksi2022[Ansvar],[1]!Fleksi2022[1B])</f>
        <v>#REF!</v>
      </c>
      <c r="O413" t="e">
        <f>_xlfn.XLOOKUP(A413,[1]!Fleksi2022[Ansvar],[1]!Fleksi2022[Tjenesteområde])</f>
        <v>#REF!</v>
      </c>
    </row>
    <row r="414" spans="1:15" x14ac:dyDescent="0.25">
      <c r="A414">
        <v>5041</v>
      </c>
      <c r="B414" t="s">
        <v>278</v>
      </c>
      <c r="C414">
        <v>2348</v>
      </c>
      <c r="D414" t="s">
        <v>281</v>
      </c>
      <c r="E414">
        <v>10</v>
      </c>
      <c r="F414" t="s">
        <v>109</v>
      </c>
      <c r="G414">
        <v>1030</v>
      </c>
      <c r="H414" t="s">
        <v>157</v>
      </c>
      <c r="I414" t="s">
        <v>4</v>
      </c>
      <c r="J414" t="s">
        <v>112</v>
      </c>
      <c r="K414" s="1">
        <v>3556</v>
      </c>
      <c r="L414" s="1">
        <v>3854</v>
      </c>
      <c r="M414" t="e">
        <f>_xlfn.XLOOKUP(A414,[1]!Fleksi2022[Ansvar],[1]!Fleksi2022[Virksomhet])</f>
        <v>#REF!</v>
      </c>
      <c r="N414" t="e">
        <f>_xlfn.XLOOKUP(A414,[1]!Fleksi2022[Ansvar],[1]!Fleksi2022[1B])</f>
        <v>#REF!</v>
      </c>
      <c r="O414" t="e">
        <f>_xlfn.XLOOKUP(A414,[1]!Fleksi2022[Ansvar],[1]!Fleksi2022[Tjenesteområde])</f>
        <v>#REF!</v>
      </c>
    </row>
    <row r="415" spans="1:15" x14ac:dyDescent="0.25">
      <c r="A415">
        <v>320472</v>
      </c>
      <c r="B415" t="s">
        <v>406</v>
      </c>
      <c r="C415">
        <v>2541</v>
      </c>
      <c r="D415" t="s">
        <v>327</v>
      </c>
      <c r="E415">
        <v>10</v>
      </c>
      <c r="F415" t="s">
        <v>109</v>
      </c>
      <c r="G415">
        <v>1050</v>
      </c>
      <c r="H415" t="s">
        <v>123</v>
      </c>
      <c r="I415" t="s">
        <v>4</v>
      </c>
      <c r="J415" t="s">
        <v>112</v>
      </c>
      <c r="K415" s="1">
        <v>1284</v>
      </c>
      <c r="L415" s="1">
        <v>3845</v>
      </c>
      <c r="M415" t="e">
        <f>_xlfn.XLOOKUP(A415,[1]!Fleksi2022[Ansvar],[1]!Fleksi2022[Virksomhet])</f>
        <v>#REF!</v>
      </c>
      <c r="N415" t="e">
        <f>_xlfn.XLOOKUP(A415,[1]!Fleksi2022[Ansvar],[1]!Fleksi2022[1B])</f>
        <v>#REF!</v>
      </c>
      <c r="O415" t="e">
        <f>_xlfn.XLOOKUP(A415,[1]!Fleksi2022[Ansvar],[1]!Fleksi2022[Tjenesteområde])</f>
        <v>#REF!</v>
      </c>
    </row>
    <row r="416" spans="1:15" x14ac:dyDescent="0.25">
      <c r="A416">
        <v>2347</v>
      </c>
      <c r="B416" t="s">
        <v>222</v>
      </c>
      <c r="C416">
        <v>2020</v>
      </c>
      <c r="D416" t="s">
        <v>172</v>
      </c>
      <c r="E416">
        <v>10</v>
      </c>
      <c r="F416" t="s">
        <v>109</v>
      </c>
      <c r="G416">
        <v>1099</v>
      </c>
      <c r="H416" t="s">
        <v>113</v>
      </c>
      <c r="I416" t="s">
        <v>3</v>
      </c>
      <c r="J416" t="s">
        <v>111</v>
      </c>
      <c r="K416" s="1">
        <v>22290</v>
      </c>
      <c r="L416" s="1">
        <v>3804</v>
      </c>
      <c r="M416" t="e">
        <f>_xlfn.XLOOKUP(A416,[1]!Fleksi2022[Ansvar],[1]!Fleksi2022[Virksomhet])</f>
        <v>#REF!</v>
      </c>
      <c r="N416" t="e">
        <f>_xlfn.XLOOKUP(A416,[1]!Fleksi2022[Ansvar],[1]!Fleksi2022[1B])</f>
        <v>#REF!</v>
      </c>
      <c r="O416" t="e">
        <f>_xlfn.XLOOKUP(A416,[1]!Fleksi2022[Ansvar],[1]!Fleksi2022[Tjenesteområde])</f>
        <v>#REF!</v>
      </c>
    </row>
    <row r="417" spans="1:15" x14ac:dyDescent="0.25">
      <c r="A417">
        <v>1500</v>
      </c>
      <c r="B417" t="s">
        <v>90</v>
      </c>
      <c r="C417">
        <v>1226</v>
      </c>
      <c r="D417" t="s">
        <v>168</v>
      </c>
      <c r="E417">
        <v>10</v>
      </c>
      <c r="F417" t="s">
        <v>109</v>
      </c>
      <c r="G417">
        <v>1099</v>
      </c>
      <c r="H417" t="s">
        <v>113</v>
      </c>
      <c r="I417" t="s">
        <v>4</v>
      </c>
      <c r="J417" t="s">
        <v>112</v>
      </c>
      <c r="K417" s="1">
        <v>10571</v>
      </c>
      <c r="L417" s="1">
        <v>3793</v>
      </c>
      <c r="M417" t="e">
        <f>_xlfn.XLOOKUP(A417,[1]!Fleksi2022[Ansvar],[1]!Fleksi2022[Virksomhet])</f>
        <v>#REF!</v>
      </c>
      <c r="N417" t="e">
        <f>_xlfn.XLOOKUP(A417,[1]!Fleksi2022[Ansvar],[1]!Fleksi2022[1B])</f>
        <v>#REF!</v>
      </c>
      <c r="O417" t="e">
        <f>_xlfn.XLOOKUP(A417,[1]!Fleksi2022[Ansvar],[1]!Fleksi2022[Tjenesteområde])</f>
        <v>#REF!</v>
      </c>
    </row>
    <row r="418" spans="1:15" x14ac:dyDescent="0.25">
      <c r="A418">
        <v>320434</v>
      </c>
      <c r="B418" t="s">
        <v>397</v>
      </c>
      <c r="C418">
        <v>2343</v>
      </c>
      <c r="D418" t="s">
        <v>395</v>
      </c>
      <c r="E418">
        <v>10</v>
      </c>
      <c r="F418" t="s">
        <v>109</v>
      </c>
      <c r="G418">
        <v>1040</v>
      </c>
      <c r="H418" t="s">
        <v>110</v>
      </c>
      <c r="I418" t="s">
        <v>4</v>
      </c>
      <c r="J418" t="s">
        <v>112</v>
      </c>
      <c r="K418" s="1">
        <v>3171</v>
      </c>
      <c r="L418" s="1">
        <v>3743</v>
      </c>
      <c r="M418" t="e">
        <f>_xlfn.XLOOKUP(A418,[1]!Fleksi2022[Ansvar],[1]!Fleksi2022[Virksomhet])</f>
        <v>#REF!</v>
      </c>
      <c r="N418" t="e">
        <f>_xlfn.XLOOKUP(A418,[1]!Fleksi2022[Ansvar],[1]!Fleksi2022[1B])</f>
        <v>#REF!</v>
      </c>
      <c r="O418" t="e">
        <f>_xlfn.XLOOKUP(A418,[1]!Fleksi2022[Ansvar],[1]!Fleksi2022[Tjenesteområde])</f>
        <v>#REF!</v>
      </c>
    </row>
    <row r="419" spans="1:15" x14ac:dyDescent="0.25">
      <c r="A419">
        <v>246220</v>
      </c>
      <c r="B419" t="s">
        <v>296</v>
      </c>
      <c r="C419">
        <v>2110</v>
      </c>
      <c r="D419" t="s">
        <v>224</v>
      </c>
      <c r="E419">
        <v>10</v>
      </c>
      <c r="F419" t="s">
        <v>109</v>
      </c>
      <c r="G419">
        <v>1040</v>
      </c>
      <c r="H419" t="s">
        <v>110</v>
      </c>
      <c r="I419" t="s">
        <v>3</v>
      </c>
      <c r="J419" t="s">
        <v>111</v>
      </c>
      <c r="K419" s="1">
        <v>3751</v>
      </c>
      <c r="L419" s="1">
        <v>3735</v>
      </c>
      <c r="M419" t="e">
        <f>_xlfn.XLOOKUP(A419,[1]!Fleksi2022[Ansvar],[1]!Fleksi2022[Virksomhet])</f>
        <v>#REF!</v>
      </c>
      <c r="N419" t="e">
        <f>_xlfn.XLOOKUP(A419,[1]!Fleksi2022[Ansvar],[1]!Fleksi2022[1B])</f>
        <v>#REF!</v>
      </c>
      <c r="O419" t="e">
        <f>_xlfn.XLOOKUP(A419,[1]!Fleksi2022[Ansvar],[1]!Fleksi2022[Tjenesteområde])</f>
        <v>#REF!</v>
      </c>
    </row>
    <row r="420" spans="1:15" x14ac:dyDescent="0.25">
      <c r="A420">
        <v>2342</v>
      </c>
      <c r="B420" t="s">
        <v>214</v>
      </c>
      <c r="C420">
        <v>2130</v>
      </c>
      <c r="D420" t="s">
        <v>215</v>
      </c>
      <c r="E420">
        <v>10</v>
      </c>
      <c r="F420" t="s">
        <v>109</v>
      </c>
      <c r="G420">
        <v>1090</v>
      </c>
      <c r="H420" t="s">
        <v>141</v>
      </c>
      <c r="I420" t="s">
        <v>3</v>
      </c>
      <c r="J420" t="s">
        <v>111</v>
      </c>
      <c r="K420" s="1">
        <v>12380</v>
      </c>
      <c r="L420" s="1">
        <v>3734</v>
      </c>
      <c r="M420" t="e">
        <f>_xlfn.XLOOKUP(A420,[1]!Fleksi2022[Ansvar],[1]!Fleksi2022[Virksomhet])</f>
        <v>#REF!</v>
      </c>
      <c r="N420" t="e">
        <f>_xlfn.XLOOKUP(A420,[1]!Fleksi2022[Ansvar],[1]!Fleksi2022[1B])</f>
        <v>#REF!</v>
      </c>
      <c r="O420" t="e">
        <f>_xlfn.XLOOKUP(A420,[1]!Fleksi2022[Ansvar],[1]!Fleksi2022[Tjenesteområde])</f>
        <v>#REF!</v>
      </c>
    </row>
    <row r="421" spans="1:15" x14ac:dyDescent="0.25">
      <c r="A421">
        <v>2306</v>
      </c>
      <c r="B421" t="s">
        <v>177</v>
      </c>
      <c r="C421">
        <v>2150</v>
      </c>
      <c r="D421" t="s">
        <v>176</v>
      </c>
      <c r="E421">
        <v>10</v>
      </c>
      <c r="F421" t="s">
        <v>109</v>
      </c>
      <c r="G421">
        <v>1099</v>
      </c>
      <c r="H421" t="s">
        <v>113</v>
      </c>
      <c r="I421" t="s">
        <v>3</v>
      </c>
      <c r="J421" t="s">
        <v>111</v>
      </c>
      <c r="K421" s="1">
        <v>15089</v>
      </c>
      <c r="L421" s="1">
        <v>3719</v>
      </c>
      <c r="M421" t="e">
        <f>_xlfn.XLOOKUP(A421,[1]!Fleksi2022[Ansvar],[1]!Fleksi2022[Virksomhet])</f>
        <v>#REF!</v>
      </c>
      <c r="N421" t="e">
        <f>_xlfn.XLOOKUP(A421,[1]!Fleksi2022[Ansvar],[1]!Fleksi2022[1B])</f>
        <v>#REF!</v>
      </c>
      <c r="O421" t="e">
        <f>_xlfn.XLOOKUP(A421,[1]!Fleksi2022[Ansvar],[1]!Fleksi2022[Tjenesteområde])</f>
        <v>#REF!</v>
      </c>
    </row>
    <row r="422" spans="1:15" x14ac:dyDescent="0.25">
      <c r="A422">
        <v>2336</v>
      </c>
      <c r="B422" t="s">
        <v>208</v>
      </c>
      <c r="C422">
        <v>2020</v>
      </c>
      <c r="D422" t="s">
        <v>172</v>
      </c>
      <c r="E422">
        <v>10</v>
      </c>
      <c r="F422" t="s">
        <v>109</v>
      </c>
      <c r="G422">
        <v>1090</v>
      </c>
      <c r="H422" t="s">
        <v>141</v>
      </c>
      <c r="I422" t="s">
        <v>3</v>
      </c>
      <c r="J422" t="s">
        <v>111</v>
      </c>
      <c r="K422" s="1">
        <v>27832</v>
      </c>
      <c r="L422" s="1">
        <v>3695</v>
      </c>
      <c r="M422" t="e">
        <f>_xlfn.XLOOKUP(A422,[1]!Fleksi2022[Ansvar],[1]!Fleksi2022[Virksomhet])</f>
        <v>#REF!</v>
      </c>
      <c r="N422" t="e">
        <f>_xlfn.XLOOKUP(A422,[1]!Fleksi2022[Ansvar],[1]!Fleksi2022[1B])</f>
        <v>#REF!</v>
      </c>
      <c r="O422" t="e">
        <f>_xlfn.XLOOKUP(A422,[1]!Fleksi2022[Ansvar],[1]!Fleksi2022[Tjenesteområde])</f>
        <v>#REF!</v>
      </c>
    </row>
    <row r="423" spans="1:15" x14ac:dyDescent="0.25">
      <c r="A423">
        <v>1420</v>
      </c>
      <c r="B423" t="s">
        <v>145</v>
      </c>
      <c r="C423">
        <v>2413</v>
      </c>
      <c r="D423" t="s">
        <v>127</v>
      </c>
      <c r="E423">
        <v>10</v>
      </c>
      <c r="F423" t="s">
        <v>109</v>
      </c>
      <c r="G423">
        <v>1099</v>
      </c>
      <c r="H423" t="s">
        <v>113</v>
      </c>
      <c r="I423" t="s">
        <v>4</v>
      </c>
      <c r="J423" t="s">
        <v>112</v>
      </c>
      <c r="K423" s="1">
        <v>7394</v>
      </c>
      <c r="L423" s="1">
        <v>3694</v>
      </c>
      <c r="M423" t="e">
        <f>_xlfn.XLOOKUP(A423,[1]!Fleksi2022[Ansvar],[1]!Fleksi2022[Virksomhet])</f>
        <v>#REF!</v>
      </c>
      <c r="N423" t="e">
        <f>_xlfn.XLOOKUP(A423,[1]!Fleksi2022[Ansvar],[1]!Fleksi2022[1B])</f>
        <v>#REF!</v>
      </c>
      <c r="O423" t="e">
        <f>_xlfn.XLOOKUP(A423,[1]!Fleksi2022[Ansvar],[1]!Fleksi2022[Tjenesteområde])</f>
        <v>#REF!</v>
      </c>
    </row>
    <row r="424" spans="1:15" x14ac:dyDescent="0.25">
      <c r="A424">
        <v>320312</v>
      </c>
      <c r="B424" t="s">
        <v>376</v>
      </c>
      <c r="C424">
        <v>2530</v>
      </c>
      <c r="D424" t="s">
        <v>330</v>
      </c>
      <c r="E424">
        <v>10</v>
      </c>
      <c r="F424" t="s">
        <v>109</v>
      </c>
      <c r="G424">
        <v>1099</v>
      </c>
      <c r="H424" t="s">
        <v>113</v>
      </c>
      <c r="I424" t="s">
        <v>3</v>
      </c>
      <c r="J424" t="s">
        <v>111</v>
      </c>
      <c r="K424" s="1">
        <v>27096</v>
      </c>
      <c r="L424" s="1">
        <v>3679</v>
      </c>
      <c r="M424" t="e">
        <f>_xlfn.XLOOKUP(A424,[1]!Fleksi2022[Ansvar],[1]!Fleksi2022[Virksomhet])</f>
        <v>#REF!</v>
      </c>
      <c r="N424" t="e">
        <f>_xlfn.XLOOKUP(A424,[1]!Fleksi2022[Ansvar],[1]!Fleksi2022[1B])</f>
        <v>#REF!</v>
      </c>
      <c r="O424" t="e">
        <f>_xlfn.XLOOKUP(A424,[1]!Fleksi2022[Ansvar],[1]!Fleksi2022[Tjenesteområde])</f>
        <v>#REF!</v>
      </c>
    </row>
    <row r="425" spans="1:15" x14ac:dyDescent="0.25">
      <c r="A425">
        <v>246710</v>
      </c>
      <c r="B425" t="s">
        <v>310</v>
      </c>
      <c r="C425">
        <v>2010</v>
      </c>
      <c r="D425" t="s">
        <v>291</v>
      </c>
      <c r="E425">
        <v>10</v>
      </c>
      <c r="F425" t="s">
        <v>109</v>
      </c>
      <c r="G425">
        <v>1090</v>
      </c>
      <c r="H425" t="s">
        <v>141</v>
      </c>
      <c r="I425" t="s">
        <v>4</v>
      </c>
      <c r="J425" t="s">
        <v>112</v>
      </c>
      <c r="K425" s="1">
        <v>8875</v>
      </c>
      <c r="L425" s="1">
        <v>3632</v>
      </c>
      <c r="M425" t="e">
        <f>_xlfn.XLOOKUP(A425,[1]!Fleksi2022[Ansvar],[1]!Fleksi2022[Virksomhet])</f>
        <v>#REF!</v>
      </c>
      <c r="N425" t="e">
        <f>_xlfn.XLOOKUP(A425,[1]!Fleksi2022[Ansvar],[1]!Fleksi2022[1B])</f>
        <v>#REF!</v>
      </c>
      <c r="O425" t="e">
        <f>_xlfn.XLOOKUP(A425,[1]!Fleksi2022[Ansvar],[1]!Fleksi2022[Tjenesteområde])</f>
        <v>#REF!</v>
      </c>
    </row>
    <row r="426" spans="1:15" x14ac:dyDescent="0.25">
      <c r="A426">
        <v>320552</v>
      </c>
      <c r="B426" t="s">
        <v>437</v>
      </c>
      <c r="C426">
        <v>2542</v>
      </c>
      <c r="D426" t="s">
        <v>333</v>
      </c>
      <c r="E426">
        <v>10</v>
      </c>
      <c r="F426" t="s">
        <v>109</v>
      </c>
      <c r="G426">
        <v>1022</v>
      </c>
      <c r="H426" t="s">
        <v>174</v>
      </c>
      <c r="I426" t="s">
        <v>4</v>
      </c>
      <c r="J426" t="s">
        <v>112</v>
      </c>
      <c r="K426" s="1">
        <v>0</v>
      </c>
      <c r="L426" s="1">
        <v>3626</v>
      </c>
      <c r="M426" t="e">
        <f>_xlfn.XLOOKUP(A426,[1]!Fleksi2022[Ansvar],[1]!Fleksi2022[Virksomhet])</f>
        <v>#REF!</v>
      </c>
      <c r="N426" t="e">
        <f>_xlfn.XLOOKUP(A426,[1]!Fleksi2022[Ansvar],[1]!Fleksi2022[1B])</f>
        <v>#REF!</v>
      </c>
      <c r="O426" t="e">
        <f>_xlfn.XLOOKUP(A426,[1]!Fleksi2022[Ansvar],[1]!Fleksi2022[Tjenesteområde])</f>
        <v>#REF!</v>
      </c>
    </row>
    <row r="427" spans="1:15" x14ac:dyDescent="0.25">
      <c r="A427">
        <v>320544</v>
      </c>
      <c r="B427" t="s">
        <v>433</v>
      </c>
      <c r="C427">
        <v>2541</v>
      </c>
      <c r="D427" t="s">
        <v>327</v>
      </c>
      <c r="E427">
        <v>10</v>
      </c>
      <c r="F427" t="s">
        <v>109</v>
      </c>
      <c r="G427">
        <v>1099</v>
      </c>
      <c r="H427" t="s">
        <v>113</v>
      </c>
      <c r="I427" t="s">
        <v>4</v>
      </c>
      <c r="J427" t="s">
        <v>112</v>
      </c>
      <c r="K427" s="1">
        <v>21459</v>
      </c>
      <c r="L427" s="1">
        <v>3576</v>
      </c>
      <c r="M427" t="e">
        <f>_xlfn.XLOOKUP(A427,[1]!Fleksi2022[Ansvar],[1]!Fleksi2022[Virksomhet])</f>
        <v>#REF!</v>
      </c>
      <c r="N427" t="e">
        <f>_xlfn.XLOOKUP(A427,[1]!Fleksi2022[Ansvar],[1]!Fleksi2022[1B])</f>
        <v>#REF!</v>
      </c>
      <c r="O427" t="e">
        <f>_xlfn.XLOOKUP(A427,[1]!Fleksi2022[Ansvar],[1]!Fleksi2022[Tjenesteområde])</f>
        <v>#REF!</v>
      </c>
    </row>
    <row r="428" spans="1:15" x14ac:dyDescent="0.25">
      <c r="A428">
        <v>320120</v>
      </c>
      <c r="B428" t="s">
        <v>347</v>
      </c>
      <c r="C428">
        <v>2530</v>
      </c>
      <c r="D428" t="s">
        <v>330</v>
      </c>
      <c r="E428">
        <v>10</v>
      </c>
      <c r="F428" t="s">
        <v>109</v>
      </c>
      <c r="G428">
        <v>1040</v>
      </c>
      <c r="H428" t="s">
        <v>110</v>
      </c>
      <c r="I428" t="s">
        <v>3</v>
      </c>
      <c r="J428" t="s">
        <v>111</v>
      </c>
      <c r="K428" s="1">
        <v>141703</v>
      </c>
      <c r="L428" s="1">
        <v>3536</v>
      </c>
      <c r="M428" t="e">
        <f>_xlfn.XLOOKUP(A428,[1]!Fleksi2022[Ansvar],[1]!Fleksi2022[Virksomhet])</f>
        <v>#REF!</v>
      </c>
      <c r="N428" t="e">
        <f>_xlfn.XLOOKUP(A428,[1]!Fleksi2022[Ansvar],[1]!Fleksi2022[1B])</f>
        <v>#REF!</v>
      </c>
      <c r="O428" t="e">
        <f>_xlfn.XLOOKUP(A428,[1]!Fleksi2022[Ansvar],[1]!Fleksi2022[Tjenesteområde])</f>
        <v>#REF!</v>
      </c>
    </row>
    <row r="429" spans="1:15" x14ac:dyDescent="0.25">
      <c r="A429">
        <v>2340</v>
      </c>
      <c r="B429" t="s">
        <v>211</v>
      </c>
      <c r="C429">
        <v>2020</v>
      </c>
      <c r="D429" t="s">
        <v>172</v>
      </c>
      <c r="E429">
        <v>10</v>
      </c>
      <c r="F429" t="s">
        <v>109</v>
      </c>
      <c r="G429">
        <v>1099</v>
      </c>
      <c r="H429" t="s">
        <v>113</v>
      </c>
      <c r="I429" t="s">
        <v>3</v>
      </c>
      <c r="J429" t="s">
        <v>111</v>
      </c>
      <c r="K429" s="1">
        <v>43188</v>
      </c>
      <c r="L429" s="1">
        <v>3509</v>
      </c>
      <c r="M429" t="e">
        <f>_xlfn.XLOOKUP(A429,[1]!Fleksi2022[Ansvar],[1]!Fleksi2022[Virksomhet])</f>
        <v>#REF!</v>
      </c>
      <c r="N429" t="e">
        <f>_xlfn.XLOOKUP(A429,[1]!Fleksi2022[Ansvar],[1]!Fleksi2022[1B])</f>
        <v>#REF!</v>
      </c>
      <c r="O429" t="e">
        <f>_xlfn.XLOOKUP(A429,[1]!Fleksi2022[Ansvar],[1]!Fleksi2022[Tjenesteområde])</f>
        <v>#REF!</v>
      </c>
    </row>
    <row r="430" spans="1:15" x14ac:dyDescent="0.25">
      <c r="A430">
        <v>320462</v>
      </c>
      <c r="B430" t="s">
        <v>404</v>
      </c>
      <c r="C430">
        <v>2541</v>
      </c>
      <c r="D430" t="s">
        <v>327</v>
      </c>
      <c r="E430">
        <v>10</v>
      </c>
      <c r="F430" t="s">
        <v>109</v>
      </c>
      <c r="G430">
        <v>1040</v>
      </c>
      <c r="H430" t="s">
        <v>110</v>
      </c>
      <c r="I430" t="s">
        <v>3</v>
      </c>
      <c r="J430" t="s">
        <v>111</v>
      </c>
      <c r="K430" s="1">
        <v>189258</v>
      </c>
      <c r="L430" s="1">
        <v>3495</v>
      </c>
      <c r="M430" t="e">
        <f>_xlfn.XLOOKUP(A430,[1]!Fleksi2022[Ansvar],[1]!Fleksi2022[Virksomhet])</f>
        <v>#REF!</v>
      </c>
      <c r="N430" t="e">
        <f>_xlfn.XLOOKUP(A430,[1]!Fleksi2022[Ansvar],[1]!Fleksi2022[1B])</f>
        <v>#REF!</v>
      </c>
      <c r="O430" t="e">
        <f>_xlfn.XLOOKUP(A430,[1]!Fleksi2022[Ansvar],[1]!Fleksi2022[Tjenesteområde])</f>
        <v>#REF!</v>
      </c>
    </row>
    <row r="431" spans="1:15" x14ac:dyDescent="0.25">
      <c r="A431">
        <v>320460</v>
      </c>
      <c r="B431" t="s">
        <v>403</v>
      </c>
      <c r="C431">
        <v>2541</v>
      </c>
      <c r="D431" t="s">
        <v>327</v>
      </c>
      <c r="E431">
        <v>10</v>
      </c>
      <c r="F431" t="s">
        <v>109</v>
      </c>
      <c r="G431">
        <v>1012</v>
      </c>
      <c r="H431" t="s">
        <v>128</v>
      </c>
      <c r="I431" t="s">
        <v>4</v>
      </c>
      <c r="J431" t="s">
        <v>112</v>
      </c>
      <c r="K431" s="1">
        <v>0</v>
      </c>
      <c r="L431" s="1">
        <v>3469</v>
      </c>
      <c r="M431" t="e">
        <f>_xlfn.XLOOKUP(A431,[1]!Fleksi2022[Ansvar],[1]!Fleksi2022[Virksomhet])</f>
        <v>#REF!</v>
      </c>
      <c r="N431" t="e">
        <f>_xlfn.XLOOKUP(A431,[1]!Fleksi2022[Ansvar],[1]!Fleksi2022[1B])</f>
        <v>#REF!</v>
      </c>
      <c r="O431" t="e">
        <f>_xlfn.XLOOKUP(A431,[1]!Fleksi2022[Ansvar],[1]!Fleksi2022[Tjenesteområde])</f>
        <v>#REF!</v>
      </c>
    </row>
    <row r="432" spans="1:15" x14ac:dyDescent="0.25">
      <c r="A432">
        <v>320311</v>
      </c>
      <c r="B432" t="s">
        <v>375</v>
      </c>
      <c r="C432">
        <v>2530</v>
      </c>
      <c r="D432" t="s">
        <v>330</v>
      </c>
      <c r="E432">
        <v>10</v>
      </c>
      <c r="F432" t="s">
        <v>109</v>
      </c>
      <c r="G432">
        <v>1099</v>
      </c>
      <c r="H432" t="s">
        <v>113</v>
      </c>
      <c r="I432" t="s">
        <v>4</v>
      </c>
      <c r="J432" t="s">
        <v>112</v>
      </c>
      <c r="K432" s="1">
        <v>3170</v>
      </c>
      <c r="L432" s="1">
        <v>3462</v>
      </c>
      <c r="M432" t="e">
        <f>_xlfn.XLOOKUP(A432,[1]!Fleksi2022[Ansvar],[1]!Fleksi2022[Virksomhet])</f>
        <v>#REF!</v>
      </c>
      <c r="N432" t="e">
        <f>_xlfn.XLOOKUP(A432,[1]!Fleksi2022[Ansvar],[1]!Fleksi2022[1B])</f>
        <v>#REF!</v>
      </c>
      <c r="O432" t="e">
        <f>_xlfn.XLOOKUP(A432,[1]!Fleksi2022[Ansvar],[1]!Fleksi2022[Tjenesteområde])</f>
        <v>#REF!</v>
      </c>
    </row>
    <row r="433" spans="1:15" x14ac:dyDescent="0.25">
      <c r="A433">
        <v>320120</v>
      </c>
      <c r="B433" t="s">
        <v>347</v>
      </c>
      <c r="C433">
        <v>2530</v>
      </c>
      <c r="D433" t="s">
        <v>330</v>
      </c>
      <c r="E433">
        <v>10</v>
      </c>
      <c r="F433" t="s">
        <v>109</v>
      </c>
      <c r="G433">
        <v>1090</v>
      </c>
      <c r="H433" t="s">
        <v>141</v>
      </c>
      <c r="I433" t="s">
        <v>4</v>
      </c>
      <c r="J433" t="s">
        <v>112</v>
      </c>
      <c r="K433" s="1">
        <v>4511</v>
      </c>
      <c r="L433" s="1">
        <v>3461</v>
      </c>
      <c r="M433" t="e">
        <f>_xlfn.XLOOKUP(A433,[1]!Fleksi2022[Ansvar],[1]!Fleksi2022[Virksomhet])</f>
        <v>#REF!</v>
      </c>
      <c r="N433" t="e">
        <f>_xlfn.XLOOKUP(A433,[1]!Fleksi2022[Ansvar],[1]!Fleksi2022[1B])</f>
        <v>#REF!</v>
      </c>
      <c r="O433" t="e">
        <f>_xlfn.XLOOKUP(A433,[1]!Fleksi2022[Ansvar],[1]!Fleksi2022[Tjenesteområde])</f>
        <v>#REF!</v>
      </c>
    </row>
    <row r="434" spans="1:15" x14ac:dyDescent="0.25">
      <c r="A434">
        <v>320562</v>
      </c>
      <c r="B434" t="s">
        <v>441</v>
      </c>
      <c r="C434">
        <v>2542</v>
      </c>
      <c r="D434" t="s">
        <v>333</v>
      </c>
      <c r="E434">
        <v>10</v>
      </c>
      <c r="F434" t="s">
        <v>109</v>
      </c>
      <c r="G434">
        <v>1020</v>
      </c>
      <c r="H434" t="s">
        <v>173</v>
      </c>
      <c r="I434" t="s">
        <v>4</v>
      </c>
      <c r="J434" t="s">
        <v>112</v>
      </c>
      <c r="K434" s="1">
        <v>29223</v>
      </c>
      <c r="L434" s="1">
        <v>3454</v>
      </c>
      <c r="M434" t="e">
        <f>_xlfn.XLOOKUP(A434,[1]!Fleksi2022[Ansvar],[1]!Fleksi2022[Virksomhet])</f>
        <v>#REF!</v>
      </c>
      <c r="N434" t="e">
        <f>_xlfn.XLOOKUP(A434,[1]!Fleksi2022[Ansvar],[1]!Fleksi2022[1B])</f>
        <v>#REF!</v>
      </c>
      <c r="O434" t="e">
        <f>_xlfn.XLOOKUP(A434,[1]!Fleksi2022[Ansvar],[1]!Fleksi2022[Tjenesteområde])</f>
        <v>#REF!</v>
      </c>
    </row>
    <row r="435" spans="1:15" x14ac:dyDescent="0.25">
      <c r="A435">
        <v>320550</v>
      </c>
      <c r="B435" t="s">
        <v>435</v>
      </c>
      <c r="C435">
        <v>2542</v>
      </c>
      <c r="D435" t="s">
        <v>333</v>
      </c>
      <c r="E435">
        <v>10</v>
      </c>
      <c r="F435" t="s">
        <v>109</v>
      </c>
      <c r="G435">
        <v>1012</v>
      </c>
      <c r="H435" t="s">
        <v>128</v>
      </c>
      <c r="I435" t="s">
        <v>4</v>
      </c>
      <c r="J435" t="s">
        <v>112</v>
      </c>
      <c r="K435" s="1">
        <v>0</v>
      </c>
      <c r="L435" s="1">
        <v>3452</v>
      </c>
      <c r="M435" t="e">
        <f>_xlfn.XLOOKUP(A435,[1]!Fleksi2022[Ansvar],[1]!Fleksi2022[Virksomhet])</f>
        <v>#REF!</v>
      </c>
      <c r="N435" t="e">
        <f>_xlfn.XLOOKUP(A435,[1]!Fleksi2022[Ansvar],[1]!Fleksi2022[1B])</f>
        <v>#REF!</v>
      </c>
      <c r="O435" t="e">
        <f>_xlfn.XLOOKUP(A435,[1]!Fleksi2022[Ansvar],[1]!Fleksi2022[Tjenesteområde])</f>
        <v>#REF!</v>
      </c>
    </row>
    <row r="436" spans="1:15" x14ac:dyDescent="0.25">
      <c r="A436">
        <v>320382</v>
      </c>
      <c r="B436" t="s">
        <v>392</v>
      </c>
      <c r="C436">
        <v>2530</v>
      </c>
      <c r="D436" t="s">
        <v>330</v>
      </c>
      <c r="E436">
        <v>10</v>
      </c>
      <c r="F436" t="s">
        <v>109</v>
      </c>
      <c r="G436">
        <v>1040</v>
      </c>
      <c r="H436" t="s">
        <v>110</v>
      </c>
      <c r="I436" t="s">
        <v>4</v>
      </c>
      <c r="J436" t="s">
        <v>112</v>
      </c>
      <c r="K436" s="1">
        <v>11083</v>
      </c>
      <c r="L436" s="1">
        <v>3447</v>
      </c>
      <c r="M436" t="e">
        <f>_xlfn.XLOOKUP(A436,[1]!Fleksi2022[Ansvar],[1]!Fleksi2022[Virksomhet])</f>
        <v>#REF!</v>
      </c>
      <c r="N436" t="e">
        <f>_xlfn.XLOOKUP(A436,[1]!Fleksi2022[Ansvar],[1]!Fleksi2022[1B])</f>
        <v>#REF!</v>
      </c>
      <c r="O436" t="e">
        <f>_xlfn.XLOOKUP(A436,[1]!Fleksi2022[Ansvar],[1]!Fleksi2022[Tjenesteområde])</f>
        <v>#REF!</v>
      </c>
    </row>
    <row r="437" spans="1:15" x14ac:dyDescent="0.25">
      <c r="A437">
        <v>2342</v>
      </c>
      <c r="B437" t="s">
        <v>214</v>
      </c>
      <c r="C437">
        <v>2131</v>
      </c>
      <c r="D437" t="s">
        <v>216</v>
      </c>
      <c r="E437">
        <v>10</v>
      </c>
      <c r="F437" t="s">
        <v>109</v>
      </c>
      <c r="G437">
        <v>1090</v>
      </c>
      <c r="H437" t="s">
        <v>141</v>
      </c>
      <c r="I437" t="s">
        <v>3</v>
      </c>
      <c r="J437" t="s">
        <v>111</v>
      </c>
      <c r="K437" s="1">
        <v>16493</v>
      </c>
      <c r="L437" s="1">
        <v>3436</v>
      </c>
      <c r="M437" t="e">
        <f>_xlfn.XLOOKUP(A437,[1]!Fleksi2022[Ansvar],[1]!Fleksi2022[Virksomhet])</f>
        <v>#REF!</v>
      </c>
      <c r="N437" t="e">
        <f>_xlfn.XLOOKUP(A437,[1]!Fleksi2022[Ansvar],[1]!Fleksi2022[1B])</f>
        <v>#REF!</v>
      </c>
      <c r="O437" t="e">
        <f>_xlfn.XLOOKUP(A437,[1]!Fleksi2022[Ansvar],[1]!Fleksi2022[Tjenesteområde])</f>
        <v>#REF!</v>
      </c>
    </row>
    <row r="438" spans="1:15" x14ac:dyDescent="0.25">
      <c r="A438">
        <v>2307</v>
      </c>
      <c r="B438" t="s">
        <v>180</v>
      </c>
      <c r="C438">
        <v>2150</v>
      </c>
      <c r="D438" t="s">
        <v>176</v>
      </c>
      <c r="E438">
        <v>10</v>
      </c>
      <c r="F438" t="s">
        <v>109</v>
      </c>
      <c r="G438">
        <v>1099</v>
      </c>
      <c r="H438" t="s">
        <v>113</v>
      </c>
      <c r="I438" t="s">
        <v>3</v>
      </c>
      <c r="J438" t="s">
        <v>111</v>
      </c>
      <c r="K438" s="1">
        <v>7501</v>
      </c>
      <c r="L438" s="1">
        <v>3427</v>
      </c>
      <c r="M438" t="e">
        <f>_xlfn.XLOOKUP(A438,[1]!Fleksi2022[Ansvar],[1]!Fleksi2022[Virksomhet])</f>
        <v>#REF!</v>
      </c>
      <c r="N438" t="e">
        <f>_xlfn.XLOOKUP(A438,[1]!Fleksi2022[Ansvar],[1]!Fleksi2022[1B])</f>
        <v>#REF!</v>
      </c>
      <c r="O438" t="e">
        <f>_xlfn.XLOOKUP(A438,[1]!Fleksi2022[Ansvar],[1]!Fleksi2022[Tjenesteområde])</f>
        <v>#REF!</v>
      </c>
    </row>
    <row r="439" spans="1:15" x14ac:dyDescent="0.25">
      <c r="A439">
        <v>2321</v>
      </c>
      <c r="B439" t="s">
        <v>200</v>
      </c>
      <c r="C439">
        <v>2020</v>
      </c>
      <c r="D439" t="s">
        <v>172</v>
      </c>
      <c r="E439">
        <v>10</v>
      </c>
      <c r="F439" t="s">
        <v>109</v>
      </c>
      <c r="G439">
        <v>1099</v>
      </c>
      <c r="H439" t="s">
        <v>113</v>
      </c>
      <c r="I439" t="s">
        <v>3</v>
      </c>
      <c r="J439" t="s">
        <v>111</v>
      </c>
      <c r="K439" s="1">
        <v>52769</v>
      </c>
      <c r="L439" s="1">
        <v>3419</v>
      </c>
      <c r="M439" t="e">
        <f>_xlfn.XLOOKUP(A439,[1]!Fleksi2022[Ansvar],[1]!Fleksi2022[Virksomhet])</f>
        <v>#REF!</v>
      </c>
      <c r="N439" t="e">
        <f>_xlfn.XLOOKUP(A439,[1]!Fleksi2022[Ansvar],[1]!Fleksi2022[1B])</f>
        <v>#REF!</v>
      </c>
      <c r="O439" t="e">
        <f>_xlfn.XLOOKUP(A439,[1]!Fleksi2022[Ansvar],[1]!Fleksi2022[Tjenesteområde])</f>
        <v>#REF!</v>
      </c>
    </row>
    <row r="440" spans="1:15" x14ac:dyDescent="0.25">
      <c r="A440">
        <v>320441</v>
      </c>
      <c r="B440" t="s">
        <v>400</v>
      </c>
      <c r="C440">
        <v>2541</v>
      </c>
      <c r="D440" t="s">
        <v>327</v>
      </c>
      <c r="E440">
        <v>10</v>
      </c>
      <c r="F440" t="s">
        <v>109</v>
      </c>
      <c r="G440">
        <v>1099</v>
      </c>
      <c r="H440" t="s">
        <v>113</v>
      </c>
      <c r="I440" t="s">
        <v>3</v>
      </c>
      <c r="J440" t="s">
        <v>111</v>
      </c>
      <c r="K440" s="1">
        <v>55069</v>
      </c>
      <c r="L440" s="1">
        <v>3417</v>
      </c>
      <c r="M440" t="e">
        <f>_xlfn.XLOOKUP(A440,[1]!Fleksi2022[Ansvar],[1]!Fleksi2022[Virksomhet])</f>
        <v>#REF!</v>
      </c>
      <c r="N440" t="e">
        <f>_xlfn.XLOOKUP(A440,[1]!Fleksi2022[Ansvar],[1]!Fleksi2022[1B])</f>
        <v>#REF!</v>
      </c>
      <c r="O440" t="e">
        <f>_xlfn.XLOOKUP(A440,[1]!Fleksi2022[Ansvar],[1]!Fleksi2022[Tjenesteområde])</f>
        <v>#REF!</v>
      </c>
    </row>
    <row r="441" spans="1:15" x14ac:dyDescent="0.25">
      <c r="A441">
        <v>2332</v>
      </c>
      <c r="B441" t="s">
        <v>205</v>
      </c>
      <c r="C441">
        <v>2150</v>
      </c>
      <c r="D441" t="s">
        <v>176</v>
      </c>
      <c r="E441">
        <v>10</v>
      </c>
      <c r="F441" t="s">
        <v>109</v>
      </c>
      <c r="G441">
        <v>1040</v>
      </c>
      <c r="H441" t="s">
        <v>110</v>
      </c>
      <c r="I441" t="s">
        <v>3</v>
      </c>
      <c r="J441" t="s">
        <v>111</v>
      </c>
      <c r="K441" s="1">
        <v>3570</v>
      </c>
      <c r="L441" s="1">
        <v>3400</v>
      </c>
      <c r="M441" t="e">
        <f>_xlfn.XLOOKUP(A441,[1]!Fleksi2022[Ansvar],[1]!Fleksi2022[Virksomhet])</f>
        <v>#REF!</v>
      </c>
      <c r="N441" t="e">
        <f>_xlfn.XLOOKUP(A441,[1]!Fleksi2022[Ansvar],[1]!Fleksi2022[1B])</f>
        <v>#REF!</v>
      </c>
      <c r="O441" t="e">
        <f>_xlfn.XLOOKUP(A441,[1]!Fleksi2022[Ansvar],[1]!Fleksi2022[Tjenesteområde])</f>
        <v>#REF!</v>
      </c>
    </row>
    <row r="442" spans="1:15" x14ac:dyDescent="0.25">
      <c r="A442">
        <v>246230</v>
      </c>
      <c r="B442" t="s">
        <v>297</v>
      </c>
      <c r="C442">
        <v>2010</v>
      </c>
      <c r="D442" t="s">
        <v>291</v>
      </c>
      <c r="E442">
        <v>10</v>
      </c>
      <c r="F442" t="s">
        <v>109</v>
      </c>
      <c r="G442">
        <v>1040</v>
      </c>
      <c r="H442" t="s">
        <v>110</v>
      </c>
      <c r="I442" t="s">
        <v>3</v>
      </c>
      <c r="J442" t="s">
        <v>111</v>
      </c>
      <c r="K442" s="1">
        <v>22726</v>
      </c>
      <c r="L442" s="1">
        <v>3388</v>
      </c>
      <c r="M442" t="e">
        <f>_xlfn.XLOOKUP(A442,[1]!Fleksi2022[Ansvar],[1]!Fleksi2022[Virksomhet])</f>
        <v>#REF!</v>
      </c>
      <c r="N442" t="e">
        <f>_xlfn.XLOOKUP(A442,[1]!Fleksi2022[Ansvar],[1]!Fleksi2022[1B])</f>
        <v>#REF!</v>
      </c>
      <c r="O442" t="e">
        <f>_xlfn.XLOOKUP(A442,[1]!Fleksi2022[Ansvar],[1]!Fleksi2022[Tjenesteområde])</f>
        <v>#REF!</v>
      </c>
    </row>
    <row r="443" spans="1:15" x14ac:dyDescent="0.25">
      <c r="A443">
        <v>320161</v>
      </c>
      <c r="B443" t="s">
        <v>358</v>
      </c>
      <c r="C443">
        <v>2530</v>
      </c>
      <c r="D443" t="s">
        <v>330</v>
      </c>
      <c r="E443">
        <v>10</v>
      </c>
      <c r="F443" t="s">
        <v>109</v>
      </c>
      <c r="G443">
        <v>1025</v>
      </c>
      <c r="H443" t="s">
        <v>155</v>
      </c>
      <c r="I443" t="s">
        <v>4</v>
      </c>
      <c r="J443" t="s">
        <v>112</v>
      </c>
      <c r="K443" s="1">
        <v>3000</v>
      </c>
      <c r="L443" s="1">
        <v>3360</v>
      </c>
      <c r="M443" t="e">
        <f>_xlfn.XLOOKUP(A443,[1]!Fleksi2022[Ansvar],[1]!Fleksi2022[Virksomhet])</f>
        <v>#REF!</v>
      </c>
      <c r="N443" t="e">
        <f>_xlfn.XLOOKUP(A443,[1]!Fleksi2022[Ansvar],[1]!Fleksi2022[1B])</f>
        <v>#REF!</v>
      </c>
      <c r="O443" t="e">
        <f>_xlfn.XLOOKUP(A443,[1]!Fleksi2022[Ansvar],[1]!Fleksi2022[Tjenesteområde])</f>
        <v>#REF!</v>
      </c>
    </row>
    <row r="444" spans="1:15" x14ac:dyDescent="0.25">
      <c r="A444">
        <v>2344</v>
      </c>
      <c r="B444" t="s">
        <v>218</v>
      </c>
      <c r="C444">
        <v>2150</v>
      </c>
      <c r="D444" t="s">
        <v>176</v>
      </c>
      <c r="E444">
        <v>10</v>
      </c>
      <c r="F444" t="s">
        <v>109</v>
      </c>
      <c r="G444">
        <v>1040</v>
      </c>
      <c r="H444" t="s">
        <v>110</v>
      </c>
      <c r="I444" t="s">
        <v>3</v>
      </c>
      <c r="J444" t="s">
        <v>111</v>
      </c>
      <c r="K444" s="1">
        <v>21599</v>
      </c>
      <c r="L444" s="1">
        <v>3350</v>
      </c>
      <c r="M444" t="e">
        <f>_xlfn.XLOOKUP(A444,[1]!Fleksi2022[Ansvar],[1]!Fleksi2022[Virksomhet])</f>
        <v>#REF!</v>
      </c>
      <c r="N444" t="e">
        <f>_xlfn.XLOOKUP(A444,[1]!Fleksi2022[Ansvar],[1]!Fleksi2022[1B])</f>
        <v>#REF!</v>
      </c>
      <c r="O444" t="e">
        <f>_xlfn.XLOOKUP(A444,[1]!Fleksi2022[Ansvar],[1]!Fleksi2022[Tjenesteområde])</f>
        <v>#REF!</v>
      </c>
    </row>
    <row r="445" spans="1:15" x14ac:dyDescent="0.25">
      <c r="A445">
        <v>320163</v>
      </c>
      <c r="B445" t="s">
        <v>360</v>
      </c>
      <c r="C445">
        <v>2530</v>
      </c>
      <c r="D445" t="s">
        <v>330</v>
      </c>
      <c r="E445">
        <v>10</v>
      </c>
      <c r="F445" t="s">
        <v>109</v>
      </c>
      <c r="G445">
        <v>1012</v>
      </c>
      <c r="H445" t="s">
        <v>128</v>
      </c>
      <c r="I445" t="s">
        <v>4</v>
      </c>
      <c r="J445" t="s">
        <v>112</v>
      </c>
      <c r="K445" s="1">
        <v>5937</v>
      </c>
      <c r="L445" s="1">
        <v>3328</v>
      </c>
      <c r="M445" t="e">
        <f>_xlfn.XLOOKUP(A445,[1]!Fleksi2022[Ansvar],[1]!Fleksi2022[Virksomhet])</f>
        <v>#REF!</v>
      </c>
      <c r="N445" t="e">
        <f>_xlfn.XLOOKUP(A445,[1]!Fleksi2022[Ansvar],[1]!Fleksi2022[1B])</f>
        <v>#REF!</v>
      </c>
      <c r="O445" t="e">
        <f>_xlfn.XLOOKUP(A445,[1]!Fleksi2022[Ansvar],[1]!Fleksi2022[Tjenesteområde])</f>
        <v>#REF!</v>
      </c>
    </row>
    <row r="446" spans="1:15" x14ac:dyDescent="0.25">
      <c r="A446">
        <v>320553</v>
      </c>
      <c r="B446" t="s">
        <v>438</v>
      </c>
      <c r="C446">
        <v>2542</v>
      </c>
      <c r="D446" t="s">
        <v>333</v>
      </c>
      <c r="E446">
        <v>10</v>
      </c>
      <c r="F446" t="s">
        <v>109</v>
      </c>
      <c r="G446">
        <v>1099</v>
      </c>
      <c r="H446" t="s">
        <v>113</v>
      </c>
      <c r="I446" t="s">
        <v>4</v>
      </c>
      <c r="J446" t="s">
        <v>112</v>
      </c>
      <c r="K446" s="1">
        <v>5933</v>
      </c>
      <c r="L446" s="1">
        <v>3325</v>
      </c>
      <c r="M446" t="e">
        <f>_xlfn.XLOOKUP(A446,[1]!Fleksi2022[Ansvar],[1]!Fleksi2022[Virksomhet])</f>
        <v>#REF!</v>
      </c>
      <c r="N446" t="e">
        <f>_xlfn.XLOOKUP(A446,[1]!Fleksi2022[Ansvar],[1]!Fleksi2022[1B])</f>
        <v>#REF!</v>
      </c>
      <c r="O446" t="e">
        <f>_xlfn.XLOOKUP(A446,[1]!Fleksi2022[Ansvar],[1]!Fleksi2022[Tjenesteområde])</f>
        <v>#REF!</v>
      </c>
    </row>
    <row r="447" spans="1:15" x14ac:dyDescent="0.25">
      <c r="A447">
        <v>320540</v>
      </c>
      <c r="B447" t="s">
        <v>429</v>
      </c>
      <c r="C447">
        <v>2542</v>
      </c>
      <c r="D447" t="s">
        <v>333</v>
      </c>
      <c r="E447">
        <v>11</v>
      </c>
      <c r="F447" t="s">
        <v>115</v>
      </c>
      <c r="G447">
        <v>1429</v>
      </c>
      <c r="H447" t="s">
        <v>119</v>
      </c>
      <c r="I447" t="s">
        <v>4</v>
      </c>
      <c r="J447" t="s">
        <v>112</v>
      </c>
      <c r="K447" s="1">
        <v>0</v>
      </c>
      <c r="L447" s="1">
        <v>3318</v>
      </c>
      <c r="M447" t="e">
        <f>_xlfn.XLOOKUP(A447,[1]!Fleksi2022[Ansvar],[1]!Fleksi2022[Virksomhet])</f>
        <v>#REF!</v>
      </c>
      <c r="N447" t="e">
        <f>_xlfn.XLOOKUP(A447,[1]!Fleksi2022[Ansvar],[1]!Fleksi2022[1B])</f>
        <v>#REF!</v>
      </c>
      <c r="O447" t="e">
        <f>_xlfn.XLOOKUP(A447,[1]!Fleksi2022[Ansvar],[1]!Fleksi2022[Tjenesteområde])</f>
        <v>#REF!</v>
      </c>
    </row>
    <row r="448" spans="1:15" x14ac:dyDescent="0.25">
      <c r="A448">
        <v>2342</v>
      </c>
      <c r="B448" t="s">
        <v>214</v>
      </c>
      <c r="C448">
        <v>2130</v>
      </c>
      <c r="D448" t="s">
        <v>215</v>
      </c>
      <c r="E448">
        <v>10</v>
      </c>
      <c r="F448" t="s">
        <v>109</v>
      </c>
      <c r="G448">
        <v>1030</v>
      </c>
      <c r="H448" t="s">
        <v>157</v>
      </c>
      <c r="I448" t="s">
        <v>4</v>
      </c>
      <c r="J448" t="s">
        <v>112</v>
      </c>
      <c r="K448" s="1">
        <v>1990</v>
      </c>
      <c r="L448" s="1">
        <v>3309</v>
      </c>
      <c r="M448" t="e">
        <f>_xlfn.XLOOKUP(A448,[1]!Fleksi2022[Ansvar],[1]!Fleksi2022[Virksomhet])</f>
        <v>#REF!</v>
      </c>
      <c r="N448" t="e">
        <f>_xlfn.XLOOKUP(A448,[1]!Fleksi2022[Ansvar],[1]!Fleksi2022[1B])</f>
        <v>#REF!</v>
      </c>
      <c r="O448" t="e">
        <f>_xlfn.XLOOKUP(A448,[1]!Fleksi2022[Ansvar],[1]!Fleksi2022[Tjenesteområde])</f>
        <v>#REF!</v>
      </c>
    </row>
    <row r="449" spans="1:15" x14ac:dyDescent="0.25">
      <c r="A449">
        <v>320510</v>
      </c>
      <c r="B449" t="s">
        <v>419</v>
      </c>
      <c r="C449">
        <v>2533</v>
      </c>
      <c r="D449" t="s">
        <v>420</v>
      </c>
      <c r="E449">
        <v>10</v>
      </c>
      <c r="F449" t="s">
        <v>109</v>
      </c>
      <c r="G449">
        <v>1012</v>
      </c>
      <c r="H449" t="s">
        <v>128</v>
      </c>
      <c r="I449" t="s">
        <v>4</v>
      </c>
      <c r="J449" t="s">
        <v>112</v>
      </c>
      <c r="K449" s="1">
        <v>6424</v>
      </c>
      <c r="L449" s="1">
        <v>3305</v>
      </c>
      <c r="M449" t="e">
        <f>_xlfn.XLOOKUP(A449,[1]!Fleksi2022[Ansvar],[1]!Fleksi2022[Virksomhet])</f>
        <v>#REF!</v>
      </c>
      <c r="N449" t="e">
        <f>_xlfn.XLOOKUP(A449,[1]!Fleksi2022[Ansvar],[1]!Fleksi2022[1B])</f>
        <v>#REF!</v>
      </c>
      <c r="O449" t="e">
        <f>_xlfn.XLOOKUP(A449,[1]!Fleksi2022[Ansvar],[1]!Fleksi2022[Tjenesteområde])</f>
        <v>#REF!</v>
      </c>
    </row>
    <row r="450" spans="1:15" x14ac:dyDescent="0.25">
      <c r="A450">
        <v>320564</v>
      </c>
      <c r="B450" t="s">
        <v>443</v>
      </c>
      <c r="C450">
        <v>2542</v>
      </c>
      <c r="D450" t="s">
        <v>333</v>
      </c>
      <c r="E450">
        <v>10</v>
      </c>
      <c r="F450" t="s">
        <v>109</v>
      </c>
      <c r="G450">
        <v>1099</v>
      </c>
      <c r="H450" t="s">
        <v>113</v>
      </c>
      <c r="I450" t="s">
        <v>4</v>
      </c>
      <c r="J450" t="s">
        <v>112</v>
      </c>
      <c r="K450" s="1">
        <v>312</v>
      </c>
      <c r="L450" s="1">
        <v>3301</v>
      </c>
      <c r="M450" t="e">
        <f>_xlfn.XLOOKUP(A450,[1]!Fleksi2022[Ansvar],[1]!Fleksi2022[Virksomhet])</f>
        <v>#REF!</v>
      </c>
      <c r="N450" t="e">
        <f>_xlfn.XLOOKUP(A450,[1]!Fleksi2022[Ansvar],[1]!Fleksi2022[1B])</f>
        <v>#REF!</v>
      </c>
      <c r="O450" t="e">
        <f>_xlfn.XLOOKUP(A450,[1]!Fleksi2022[Ansvar],[1]!Fleksi2022[Tjenesteområde])</f>
        <v>#REF!</v>
      </c>
    </row>
    <row r="451" spans="1:15" x14ac:dyDescent="0.25">
      <c r="A451">
        <v>320164</v>
      </c>
      <c r="B451" t="s">
        <v>361</v>
      </c>
      <c r="C451">
        <v>2530</v>
      </c>
      <c r="D451" t="s">
        <v>330</v>
      </c>
      <c r="E451">
        <v>10</v>
      </c>
      <c r="F451" t="s">
        <v>109</v>
      </c>
      <c r="G451">
        <v>1020</v>
      </c>
      <c r="H451" t="s">
        <v>173</v>
      </c>
      <c r="I451" t="s">
        <v>4</v>
      </c>
      <c r="J451" t="s">
        <v>112</v>
      </c>
      <c r="K451" s="1">
        <v>15383</v>
      </c>
      <c r="L451" s="1">
        <v>3292</v>
      </c>
      <c r="M451" t="e">
        <f>_xlfn.XLOOKUP(A451,[1]!Fleksi2022[Ansvar],[1]!Fleksi2022[Virksomhet])</f>
        <v>#REF!</v>
      </c>
      <c r="N451" t="e">
        <f>_xlfn.XLOOKUP(A451,[1]!Fleksi2022[Ansvar],[1]!Fleksi2022[1B])</f>
        <v>#REF!</v>
      </c>
      <c r="O451" t="e">
        <f>_xlfn.XLOOKUP(A451,[1]!Fleksi2022[Ansvar],[1]!Fleksi2022[Tjenesteområde])</f>
        <v>#REF!</v>
      </c>
    </row>
    <row r="452" spans="1:15" x14ac:dyDescent="0.25">
      <c r="A452">
        <v>320491</v>
      </c>
      <c r="B452" t="s">
        <v>411</v>
      </c>
      <c r="C452">
        <v>2530</v>
      </c>
      <c r="D452" t="s">
        <v>330</v>
      </c>
      <c r="E452">
        <v>10</v>
      </c>
      <c r="F452" t="s">
        <v>109</v>
      </c>
      <c r="G452">
        <v>1011</v>
      </c>
      <c r="H452" t="s">
        <v>140</v>
      </c>
      <c r="I452" t="s">
        <v>4</v>
      </c>
      <c r="J452" t="s">
        <v>112</v>
      </c>
      <c r="K452" s="1">
        <v>0</v>
      </c>
      <c r="L452" s="1">
        <v>3278</v>
      </c>
      <c r="M452" t="e">
        <f>_xlfn.XLOOKUP(A452,[1]!Fleksi2022[Ansvar],[1]!Fleksi2022[Virksomhet])</f>
        <v>#REF!</v>
      </c>
      <c r="N452" t="e">
        <f>_xlfn.XLOOKUP(A452,[1]!Fleksi2022[Ansvar],[1]!Fleksi2022[1B])</f>
        <v>#REF!</v>
      </c>
      <c r="O452" t="e">
        <f>_xlfn.XLOOKUP(A452,[1]!Fleksi2022[Ansvar],[1]!Fleksi2022[Tjenesteområde])</f>
        <v>#REF!</v>
      </c>
    </row>
    <row r="453" spans="1:15" x14ac:dyDescent="0.25">
      <c r="A453">
        <v>2340</v>
      </c>
      <c r="B453" t="s">
        <v>211</v>
      </c>
      <c r="C453">
        <v>2020</v>
      </c>
      <c r="D453" t="s">
        <v>172</v>
      </c>
      <c r="E453">
        <v>10</v>
      </c>
      <c r="F453" t="s">
        <v>109</v>
      </c>
      <c r="G453">
        <v>1020</v>
      </c>
      <c r="H453" t="s">
        <v>173</v>
      </c>
      <c r="I453" t="s">
        <v>3</v>
      </c>
      <c r="J453" t="s">
        <v>111</v>
      </c>
      <c r="K453" s="1">
        <v>55998</v>
      </c>
      <c r="L453" s="1">
        <v>3275</v>
      </c>
      <c r="M453" t="e">
        <f>_xlfn.XLOOKUP(A453,[1]!Fleksi2022[Ansvar],[1]!Fleksi2022[Virksomhet])</f>
        <v>#REF!</v>
      </c>
      <c r="N453" t="e">
        <f>_xlfn.XLOOKUP(A453,[1]!Fleksi2022[Ansvar],[1]!Fleksi2022[1B])</f>
        <v>#REF!</v>
      </c>
      <c r="O453" t="e">
        <f>_xlfn.XLOOKUP(A453,[1]!Fleksi2022[Ansvar],[1]!Fleksi2022[Tjenesteområde])</f>
        <v>#REF!</v>
      </c>
    </row>
    <row r="454" spans="1:15" x14ac:dyDescent="0.25">
      <c r="A454">
        <v>246710</v>
      </c>
      <c r="B454" t="s">
        <v>310</v>
      </c>
      <c r="C454">
        <v>2010</v>
      </c>
      <c r="D454" t="s">
        <v>291</v>
      </c>
      <c r="E454">
        <v>10</v>
      </c>
      <c r="F454" t="s">
        <v>109</v>
      </c>
      <c r="G454">
        <v>1040</v>
      </c>
      <c r="H454" t="s">
        <v>110</v>
      </c>
      <c r="I454" t="s">
        <v>4</v>
      </c>
      <c r="J454" t="s">
        <v>112</v>
      </c>
      <c r="K454" s="1">
        <v>1049</v>
      </c>
      <c r="L454" s="1">
        <v>3271</v>
      </c>
      <c r="M454" t="e">
        <f>_xlfn.XLOOKUP(A454,[1]!Fleksi2022[Ansvar],[1]!Fleksi2022[Virksomhet])</f>
        <v>#REF!</v>
      </c>
      <c r="N454" t="e">
        <f>_xlfn.XLOOKUP(A454,[1]!Fleksi2022[Ansvar],[1]!Fleksi2022[1B])</f>
        <v>#REF!</v>
      </c>
      <c r="O454" t="e">
        <f>_xlfn.XLOOKUP(A454,[1]!Fleksi2022[Ansvar],[1]!Fleksi2022[Tjenesteområde])</f>
        <v>#REF!</v>
      </c>
    </row>
    <row r="455" spans="1:15" x14ac:dyDescent="0.25">
      <c r="A455">
        <v>320551</v>
      </c>
      <c r="B455" t="s">
        <v>436</v>
      </c>
      <c r="C455">
        <v>2542</v>
      </c>
      <c r="D455" t="s">
        <v>333</v>
      </c>
      <c r="E455">
        <v>10</v>
      </c>
      <c r="F455" t="s">
        <v>109</v>
      </c>
      <c r="G455">
        <v>1030</v>
      </c>
      <c r="H455" t="s">
        <v>157</v>
      </c>
      <c r="I455" t="s">
        <v>4</v>
      </c>
      <c r="J455" t="s">
        <v>112</v>
      </c>
      <c r="K455" s="1">
        <v>2040</v>
      </c>
      <c r="L455" s="1">
        <v>3261</v>
      </c>
      <c r="M455" t="e">
        <f>_xlfn.XLOOKUP(A455,[1]!Fleksi2022[Ansvar],[1]!Fleksi2022[Virksomhet])</f>
        <v>#REF!</v>
      </c>
      <c r="N455" t="e">
        <f>_xlfn.XLOOKUP(A455,[1]!Fleksi2022[Ansvar],[1]!Fleksi2022[1B])</f>
        <v>#REF!</v>
      </c>
      <c r="O455" t="e">
        <f>_xlfn.XLOOKUP(A455,[1]!Fleksi2022[Ansvar],[1]!Fleksi2022[Tjenesteområde])</f>
        <v>#REF!</v>
      </c>
    </row>
    <row r="456" spans="1:15" x14ac:dyDescent="0.25">
      <c r="A456">
        <v>2313</v>
      </c>
      <c r="B456" t="s">
        <v>189</v>
      </c>
      <c r="C456">
        <v>2020</v>
      </c>
      <c r="D456" t="s">
        <v>172</v>
      </c>
      <c r="E456">
        <v>10</v>
      </c>
      <c r="F456" t="s">
        <v>109</v>
      </c>
      <c r="G456">
        <v>1090</v>
      </c>
      <c r="H456" t="s">
        <v>141</v>
      </c>
      <c r="I456" t="s">
        <v>3</v>
      </c>
      <c r="J456" t="s">
        <v>111</v>
      </c>
      <c r="K456" s="1">
        <v>9987</v>
      </c>
      <c r="L456" s="1">
        <v>3258</v>
      </c>
      <c r="M456" t="e">
        <f>_xlfn.XLOOKUP(A456,[1]!Fleksi2022[Ansvar],[1]!Fleksi2022[Virksomhet])</f>
        <v>#REF!</v>
      </c>
      <c r="N456" t="e">
        <f>_xlfn.XLOOKUP(A456,[1]!Fleksi2022[Ansvar],[1]!Fleksi2022[1B])</f>
        <v>#REF!</v>
      </c>
      <c r="O456" t="e">
        <f>_xlfn.XLOOKUP(A456,[1]!Fleksi2022[Ansvar],[1]!Fleksi2022[Tjenesteområde])</f>
        <v>#REF!</v>
      </c>
    </row>
    <row r="457" spans="1:15" x14ac:dyDescent="0.25">
      <c r="A457">
        <v>320500</v>
      </c>
      <c r="B457" t="s">
        <v>414</v>
      </c>
      <c r="C457">
        <v>2542</v>
      </c>
      <c r="D457" t="s">
        <v>333</v>
      </c>
      <c r="E457">
        <v>10</v>
      </c>
      <c r="F457" t="s">
        <v>109</v>
      </c>
      <c r="G457">
        <v>1099</v>
      </c>
      <c r="H457" t="s">
        <v>113</v>
      </c>
      <c r="I457" t="s">
        <v>3</v>
      </c>
      <c r="J457" t="s">
        <v>111</v>
      </c>
      <c r="K457" s="1">
        <v>8735</v>
      </c>
      <c r="L457" s="1">
        <v>3251</v>
      </c>
      <c r="M457" t="e">
        <f>_xlfn.XLOOKUP(A457,[1]!Fleksi2022[Ansvar],[1]!Fleksi2022[Virksomhet])</f>
        <v>#REF!</v>
      </c>
      <c r="N457" t="e">
        <f>_xlfn.XLOOKUP(A457,[1]!Fleksi2022[Ansvar],[1]!Fleksi2022[1B])</f>
        <v>#REF!</v>
      </c>
      <c r="O457" t="e">
        <f>_xlfn.XLOOKUP(A457,[1]!Fleksi2022[Ansvar],[1]!Fleksi2022[Tjenesteområde])</f>
        <v>#REF!</v>
      </c>
    </row>
    <row r="458" spans="1:15" x14ac:dyDescent="0.25">
      <c r="A458">
        <v>320531</v>
      </c>
      <c r="B458" t="s">
        <v>426</v>
      </c>
      <c r="C458">
        <v>2542</v>
      </c>
      <c r="D458" t="s">
        <v>333</v>
      </c>
      <c r="E458">
        <v>10</v>
      </c>
      <c r="F458" t="s">
        <v>109</v>
      </c>
      <c r="G458">
        <v>1030</v>
      </c>
      <c r="H458" t="s">
        <v>157</v>
      </c>
      <c r="I458" t="s">
        <v>4</v>
      </c>
      <c r="J458" t="s">
        <v>112</v>
      </c>
      <c r="K458" s="1">
        <v>1792</v>
      </c>
      <c r="L458" s="1">
        <v>3251</v>
      </c>
      <c r="M458" t="e">
        <f>_xlfn.XLOOKUP(A458,[1]!Fleksi2022[Ansvar],[1]!Fleksi2022[Virksomhet])</f>
        <v>#REF!</v>
      </c>
      <c r="N458" t="e">
        <f>_xlfn.XLOOKUP(A458,[1]!Fleksi2022[Ansvar],[1]!Fleksi2022[1B])</f>
        <v>#REF!</v>
      </c>
      <c r="O458" t="e">
        <f>_xlfn.XLOOKUP(A458,[1]!Fleksi2022[Ansvar],[1]!Fleksi2022[Tjenesteområde])</f>
        <v>#REF!</v>
      </c>
    </row>
    <row r="459" spans="1:15" x14ac:dyDescent="0.25">
      <c r="A459">
        <v>2306</v>
      </c>
      <c r="B459" t="s">
        <v>177</v>
      </c>
      <c r="C459">
        <v>2020</v>
      </c>
      <c r="D459" t="s">
        <v>172</v>
      </c>
      <c r="E459">
        <v>11</v>
      </c>
      <c r="F459" t="s">
        <v>115</v>
      </c>
      <c r="G459">
        <v>1172</v>
      </c>
      <c r="H459" t="s">
        <v>179</v>
      </c>
      <c r="I459" t="s">
        <v>4</v>
      </c>
      <c r="J459" t="s">
        <v>112</v>
      </c>
      <c r="K459" s="1">
        <v>12857</v>
      </c>
      <c r="L459" s="1">
        <v>3214</v>
      </c>
      <c r="M459" t="e">
        <f>_xlfn.XLOOKUP(A459,[1]!Fleksi2022[Ansvar],[1]!Fleksi2022[Virksomhet])</f>
        <v>#REF!</v>
      </c>
      <c r="N459" t="e">
        <f>_xlfn.XLOOKUP(A459,[1]!Fleksi2022[Ansvar],[1]!Fleksi2022[1B])</f>
        <v>#REF!</v>
      </c>
      <c r="O459" t="e">
        <f>_xlfn.XLOOKUP(A459,[1]!Fleksi2022[Ansvar],[1]!Fleksi2022[Tjenesteområde])</f>
        <v>#REF!</v>
      </c>
    </row>
    <row r="460" spans="1:15" x14ac:dyDescent="0.25">
      <c r="A460">
        <v>3153</v>
      </c>
      <c r="B460" t="s">
        <v>231</v>
      </c>
      <c r="C460">
        <v>2321</v>
      </c>
      <c r="D460" t="s">
        <v>195</v>
      </c>
      <c r="E460">
        <v>10</v>
      </c>
      <c r="F460" t="s">
        <v>109</v>
      </c>
      <c r="G460">
        <v>1040</v>
      </c>
      <c r="H460" t="s">
        <v>110</v>
      </c>
      <c r="I460" t="s">
        <v>5</v>
      </c>
      <c r="J460" t="s">
        <v>444</v>
      </c>
      <c r="K460" s="1">
        <v>106452</v>
      </c>
      <c r="L460" s="1">
        <v>3212</v>
      </c>
      <c r="M460" t="e">
        <f>_xlfn.XLOOKUP(A460,[1]!Fleksi2022[Ansvar],[1]!Fleksi2022[Virksomhet])</f>
        <v>#REF!</v>
      </c>
      <c r="N460" t="e">
        <f>_xlfn.XLOOKUP(A460,[1]!Fleksi2022[Ansvar],[1]!Fleksi2022[1B])</f>
        <v>#REF!</v>
      </c>
      <c r="O460" t="e">
        <f>_xlfn.XLOOKUP(A460,[1]!Fleksi2022[Ansvar],[1]!Fleksi2022[Tjenesteområde])</f>
        <v>#REF!</v>
      </c>
    </row>
    <row r="461" spans="1:15" x14ac:dyDescent="0.25">
      <c r="A461">
        <v>2346</v>
      </c>
      <c r="B461" t="s">
        <v>221</v>
      </c>
      <c r="C461">
        <v>2022</v>
      </c>
      <c r="D461" t="s">
        <v>192</v>
      </c>
      <c r="E461">
        <v>10</v>
      </c>
      <c r="F461" t="s">
        <v>109</v>
      </c>
      <c r="G461">
        <v>1099</v>
      </c>
      <c r="H461" t="s">
        <v>113</v>
      </c>
      <c r="I461" t="s">
        <v>3</v>
      </c>
      <c r="J461" t="s">
        <v>111</v>
      </c>
      <c r="K461" s="1">
        <v>25629</v>
      </c>
      <c r="L461" s="1">
        <v>3207</v>
      </c>
      <c r="M461" t="e">
        <f>_xlfn.XLOOKUP(A461,[1]!Fleksi2022[Ansvar],[1]!Fleksi2022[Virksomhet])</f>
        <v>#REF!</v>
      </c>
      <c r="N461" t="e">
        <f>_xlfn.XLOOKUP(A461,[1]!Fleksi2022[Ansvar],[1]!Fleksi2022[1B])</f>
        <v>#REF!</v>
      </c>
      <c r="O461" t="e">
        <f>_xlfn.XLOOKUP(A461,[1]!Fleksi2022[Ansvar],[1]!Fleksi2022[Tjenesteområde])</f>
        <v>#REF!</v>
      </c>
    </row>
    <row r="462" spans="1:15" x14ac:dyDescent="0.25">
      <c r="A462">
        <v>320553</v>
      </c>
      <c r="B462" t="s">
        <v>438</v>
      </c>
      <c r="C462">
        <v>2542</v>
      </c>
      <c r="D462" t="s">
        <v>333</v>
      </c>
      <c r="E462">
        <v>10</v>
      </c>
      <c r="F462" t="s">
        <v>109</v>
      </c>
      <c r="G462">
        <v>1040</v>
      </c>
      <c r="H462" t="s">
        <v>110</v>
      </c>
      <c r="I462" t="s">
        <v>4</v>
      </c>
      <c r="J462" t="s">
        <v>112</v>
      </c>
      <c r="K462" s="1">
        <v>3830</v>
      </c>
      <c r="L462" s="1">
        <v>3201</v>
      </c>
      <c r="M462" t="e">
        <f>_xlfn.XLOOKUP(A462,[1]!Fleksi2022[Ansvar],[1]!Fleksi2022[Virksomhet])</f>
        <v>#REF!</v>
      </c>
      <c r="N462" t="e">
        <f>_xlfn.XLOOKUP(A462,[1]!Fleksi2022[Ansvar],[1]!Fleksi2022[1B])</f>
        <v>#REF!</v>
      </c>
      <c r="O462" t="e">
        <f>_xlfn.XLOOKUP(A462,[1]!Fleksi2022[Ansvar],[1]!Fleksi2022[Tjenesteområde])</f>
        <v>#REF!</v>
      </c>
    </row>
    <row r="463" spans="1:15" x14ac:dyDescent="0.25">
      <c r="A463">
        <v>2345</v>
      </c>
      <c r="B463" t="s">
        <v>219</v>
      </c>
      <c r="C463">
        <v>2020</v>
      </c>
      <c r="D463" t="s">
        <v>172</v>
      </c>
      <c r="E463">
        <v>10</v>
      </c>
      <c r="F463" t="s">
        <v>109</v>
      </c>
      <c r="G463">
        <v>1030</v>
      </c>
      <c r="H463" t="s">
        <v>157</v>
      </c>
      <c r="I463" t="s">
        <v>3</v>
      </c>
      <c r="J463" t="s">
        <v>111</v>
      </c>
      <c r="K463" s="1">
        <v>74173</v>
      </c>
      <c r="L463" s="1">
        <v>3145</v>
      </c>
      <c r="M463" t="e">
        <f>_xlfn.XLOOKUP(A463,[1]!Fleksi2022[Ansvar],[1]!Fleksi2022[Virksomhet])</f>
        <v>#REF!</v>
      </c>
      <c r="N463" t="e">
        <f>_xlfn.XLOOKUP(A463,[1]!Fleksi2022[Ansvar],[1]!Fleksi2022[1B])</f>
        <v>#REF!</v>
      </c>
      <c r="O463" t="e">
        <f>_xlfn.XLOOKUP(A463,[1]!Fleksi2022[Ansvar],[1]!Fleksi2022[Tjenesteområde])</f>
        <v>#REF!</v>
      </c>
    </row>
    <row r="464" spans="1:15" x14ac:dyDescent="0.25">
      <c r="A464">
        <v>320550</v>
      </c>
      <c r="B464" t="s">
        <v>435</v>
      </c>
      <c r="C464">
        <v>2542</v>
      </c>
      <c r="D464" t="s">
        <v>333</v>
      </c>
      <c r="E464">
        <v>10</v>
      </c>
      <c r="F464" t="s">
        <v>109</v>
      </c>
      <c r="G464">
        <v>1090</v>
      </c>
      <c r="H464" t="s">
        <v>141</v>
      </c>
      <c r="I464" t="s">
        <v>4</v>
      </c>
      <c r="J464" t="s">
        <v>112</v>
      </c>
      <c r="K464" s="1">
        <v>74</v>
      </c>
      <c r="L464" s="1">
        <v>3132</v>
      </c>
      <c r="M464" t="e">
        <f>_xlfn.XLOOKUP(A464,[1]!Fleksi2022[Ansvar],[1]!Fleksi2022[Virksomhet])</f>
        <v>#REF!</v>
      </c>
      <c r="N464" t="e">
        <f>_xlfn.XLOOKUP(A464,[1]!Fleksi2022[Ansvar],[1]!Fleksi2022[1B])</f>
        <v>#REF!</v>
      </c>
      <c r="O464" t="e">
        <f>_xlfn.XLOOKUP(A464,[1]!Fleksi2022[Ansvar],[1]!Fleksi2022[Tjenesteområde])</f>
        <v>#REF!</v>
      </c>
    </row>
    <row r="465" spans="1:15" x14ac:dyDescent="0.25">
      <c r="A465">
        <v>320560</v>
      </c>
      <c r="B465" t="s">
        <v>439</v>
      </c>
      <c r="C465">
        <v>2542</v>
      </c>
      <c r="D465" t="s">
        <v>333</v>
      </c>
      <c r="E465">
        <v>10</v>
      </c>
      <c r="F465" t="s">
        <v>109</v>
      </c>
      <c r="G465">
        <v>1099</v>
      </c>
      <c r="H465" t="s">
        <v>113</v>
      </c>
      <c r="I465" t="s">
        <v>4</v>
      </c>
      <c r="J465" t="s">
        <v>112</v>
      </c>
      <c r="K465" s="1">
        <v>1625</v>
      </c>
      <c r="L465" s="1">
        <v>3037</v>
      </c>
      <c r="M465" t="e">
        <f>_xlfn.XLOOKUP(A465,[1]!Fleksi2022[Ansvar],[1]!Fleksi2022[Virksomhet])</f>
        <v>#REF!</v>
      </c>
      <c r="N465" t="e">
        <f>_xlfn.XLOOKUP(A465,[1]!Fleksi2022[Ansvar],[1]!Fleksi2022[1B])</f>
        <v>#REF!</v>
      </c>
      <c r="O465" t="e">
        <f>_xlfn.XLOOKUP(A465,[1]!Fleksi2022[Ansvar],[1]!Fleksi2022[Tjenesteområde])</f>
        <v>#REF!</v>
      </c>
    </row>
    <row r="466" spans="1:15" x14ac:dyDescent="0.25">
      <c r="A466">
        <v>2307</v>
      </c>
      <c r="B466" t="s">
        <v>180</v>
      </c>
      <c r="C466">
        <v>2020</v>
      </c>
      <c r="D466" t="s">
        <v>172</v>
      </c>
      <c r="E466">
        <v>10</v>
      </c>
      <c r="F466" t="s">
        <v>109</v>
      </c>
      <c r="G466">
        <v>1090</v>
      </c>
      <c r="H466" t="s">
        <v>141</v>
      </c>
      <c r="I466" t="s">
        <v>3</v>
      </c>
      <c r="J466" t="s">
        <v>111</v>
      </c>
      <c r="K466" s="1">
        <v>19226</v>
      </c>
      <c r="L466" s="1">
        <v>3034</v>
      </c>
      <c r="M466" t="e">
        <f>_xlfn.XLOOKUP(A466,[1]!Fleksi2022[Ansvar],[1]!Fleksi2022[Virksomhet])</f>
        <v>#REF!</v>
      </c>
      <c r="N466" t="e">
        <f>_xlfn.XLOOKUP(A466,[1]!Fleksi2022[Ansvar],[1]!Fleksi2022[1B])</f>
        <v>#REF!</v>
      </c>
      <c r="O466" t="e">
        <f>_xlfn.XLOOKUP(A466,[1]!Fleksi2022[Ansvar],[1]!Fleksi2022[Tjenesteområde])</f>
        <v>#REF!</v>
      </c>
    </row>
    <row r="467" spans="1:15" x14ac:dyDescent="0.25">
      <c r="A467">
        <v>1120</v>
      </c>
      <c r="B467" t="s">
        <v>8</v>
      </c>
      <c r="C467">
        <v>1200</v>
      </c>
      <c r="D467" t="s">
        <v>108</v>
      </c>
      <c r="E467">
        <v>11</v>
      </c>
      <c r="F467" t="s">
        <v>115</v>
      </c>
      <c r="G467">
        <v>1134</v>
      </c>
      <c r="H467" t="s">
        <v>131</v>
      </c>
      <c r="I467" t="s">
        <v>4</v>
      </c>
      <c r="J467" t="s">
        <v>112</v>
      </c>
      <c r="K467" s="1">
        <v>0</v>
      </c>
      <c r="L467" s="1">
        <v>3010</v>
      </c>
      <c r="M467" t="e">
        <f>_xlfn.XLOOKUP(A467,[1]!Fleksi2022[Ansvar],[1]!Fleksi2022[Virksomhet])</f>
        <v>#REF!</v>
      </c>
      <c r="N467" t="e">
        <f>_xlfn.XLOOKUP(A467,[1]!Fleksi2022[Ansvar],[1]!Fleksi2022[1B])</f>
        <v>#REF!</v>
      </c>
      <c r="O467" t="e">
        <f>_xlfn.XLOOKUP(A467,[1]!Fleksi2022[Ansvar],[1]!Fleksi2022[Tjenesteområde])</f>
        <v>#REF!</v>
      </c>
    </row>
    <row r="468" spans="1:15" x14ac:dyDescent="0.25">
      <c r="A468">
        <v>320163</v>
      </c>
      <c r="B468" t="s">
        <v>360</v>
      </c>
      <c r="C468">
        <v>2530</v>
      </c>
      <c r="D468" t="s">
        <v>330</v>
      </c>
      <c r="E468">
        <v>10</v>
      </c>
      <c r="F468" t="s">
        <v>109</v>
      </c>
      <c r="G468">
        <v>1090</v>
      </c>
      <c r="H468" t="s">
        <v>141</v>
      </c>
      <c r="I468" t="s">
        <v>4</v>
      </c>
      <c r="J468" t="s">
        <v>112</v>
      </c>
      <c r="K468" s="1">
        <v>5040</v>
      </c>
      <c r="L468" s="1">
        <v>2999</v>
      </c>
      <c r="M468" t="e">
        <f>_xlfn.XLOOKUP(A468,[1]!Fleksi2022[Ansvar],[1]!Fleksi2022[Virksomhet])</f>
        <v>#REF!</v>
      </c>
      <c r="N468" t="e">
        <f>_xlfn.XLOOKUP(A468,[1]!Fleksi2022[Ansvar],[1]!Fleksi2022[1B])</f>
        <v>#REF!</v>
      </c>
      <c r="O468" t="e">
        <f>_xlfn.XLOOKUP(A468,[1]!Fleksi2022[Ansvar],[1]!Fleksi2022[Tjenesteområde])</f>
        <v>#REF!</v>
      </c>
    </row>
    <row r="469" spans="1:15" x14ac:dyDescent="0.25">
      <c r="A469">
        <v>2309</v>
      </c>
      <c r="B469" t="s">
        <v>182</v>
      </c>
      <c r="C469">
        <v>2020</v>
      </c>
      <c r="D469" t="s">
        <v>172</v>
      </c>
      <c r="E469">
        <v>10</v>
      </c>
      <c r="F469" t="s">
        <v>109</v>
      </c>
      <c r="G469">
        <v>1099</v>
      </c>
      <c r="H469" t="s">
        <v>113</v>
      </c>
      <c r="I469" t="s">
        <v>3</v>
      </c>
      <c r="J469" t="s">
        <v>111</v>
      </c>
      <c r="K469" s="1">
        <v>43826</v>
      </c>
      <c r="L469" s="1">
        <v>2991</v>
      </c>
      <c r="M469" t="e">
        <f>_xlfn.XLOOKUP(A469,[1]!Fleksi2022[Ansvar],[1]!Fleksi2022[Virksomhet])</f>
        <v>#REF!</v>
      </c>
      <c r="N469" t="e">
        <f>_xlfn.XLOOKUP(A469,[1]!Fleksi2022[Ansvar],[1]!Fleksi2022[1B])</f>
        <v>#REF!</v>
      </c>
      <c r="O469" t="e">
        <f>_xlfn.XLOOKUP(A469,[1]!Fleksi2022[Ansvar],[1]!Fleksi2022[Tjenesteområde])</f>
        <v>#REF!</v>
      </c>
    </row>
    <row r="470" spans="1:15" x14ac:dyDescent="0.25">
      <c r="A470">
        <v>320553</v>
      </c>
      <c r="B470" t="s">
        <v>438</v>
      </c>
      <c r="C470">
        <v>2542</v>
      </c>
      <c r="D470" t="s">
        <v>333</v>
      </c>
      <c r="E470">
        <v>10</v>
      </c>
      <c r="F470" t="s">
        <v>109</v>
      </c>
      <c r="G470">
        <v>1030</v>
      </c>
      <c r="H470" t="s">
        <v>157</v>
      </c>
      <c r="I470" t="s">
        <v>4</v>
      </c>
      <c r="J470" t="s">
        <v>112</v>
      </c>
      <c r="K470" s="1">
        <v>0</v>
      </c>
      <c r="L470" s="1">
        <v>2972</v>
      </c>
      <c r="M470" t="e">
        <f>_xlfn.XLOOKUP(A470,[1]!Fleksi2022[Ansvar],[1]!Fleksi2022[Virksomhet])</f>
        <v>#REF!</v>
      </c>
      <c r="N470" t="e">
        <f>_xlfn.XLOOKUP(A470,[1]!Fleksi2022[Ansvar],[1]!Fleksi2022[1B])</f>
        <v>#REF!</v>
      </c>
      <c r="O470" t="e">
        <f>_xlfn.XLOOKUP(A470,[1]!Fleksi2022[Ansvar],[1]!Fleksi2022[Tjenesteområde])</f>
        <v>#REF!</v>
      </c>
    </row>
    <row r="471" spans="1:15" x14ac:dyDescent="0.25">
      <c r="A471">
        <v>246810</v>
      </c>
      <c r="B471" t="s">
        <v>312</v>
      </c>
      <c r="C471">
        <v>2010</v>
      </c>
      <c r="D471" t="s">
        <v>291</v>
      </c>
      <c r="E471">
        <v>10</v>
      </c>
      <c r="F471" t="s">
        <v>109</v>
      </c>
      <c r="G471">
        <v>1090</v>
      </c>
      <c r="H471" t="s">
        <v>141</v>
      </c>
      <c r="I471" t="s">
        <v>4</v>
      </c>
      <c r="J471" t="s">
        <v>112</v>
      </c>
      <c r="K471" s="1">
        <v>14249</v>
      </c>
      <c r="L471" s="1">
        <v>2968</v>
      </c>
      <c r="M471" t="e">
        <f>_xlfn.XLOOKUP(A471,[1]!Fleksi2022[Ansvar],[1]!Fleksi2022[Virksomhet])</f>
        <v>#REF!</v>
      </c>
      <c r="N471" t="e">
        <f>_xlfn.XLOOKUP(A471,[1]!Fleksi2022[Ansvar],[1]!Fleksi2022[1B])</f>
        <v>#REF!</v>
      </c>
      <c r="O471" t="e">
        <f>_xlfn.XLOOKUP(A471,[1]!Fleksi2022[Ansvar],[1]!Fleksi2022[Tjenesteområde])</f>
        <v>#REF!</v>
      </c>
    </row>
    <row r="472" spans="1:15" x14ac:dyDescent="0.25">
      <c r="A472">
        <v>320169</v>
      </c>
      <c r="B472" t="s">
        <v>366</v>
      </c>
      <c r="C472">
        <v>2530</v>
      </c>
      <c r="D472" t="s">
        <v>330</v>
      </c>
      <c r="E472">
        <v>10</v>
      </c>
      <c r="F472" t="s">
        <v>109</v>
      </c>
      <c r="G472">
        <v>1020</v>
      </c>
      <c r="H472" t="s">
        <v>173</v>
      </c>
      <c r="I472" t="s">
        <v>4</v>
      </c>
      <c r="J472" t="s">
        <v>112</v>
      </c>
      <c r="K472" s="1">
        <v>37625</v>
      </c>
      <c r="L472" s="1">
        <v>2951</v>
      </c>
      <c r="M472" t="e">
        <f>_xlfn.XLOOKUP(A472,[1]!Fleksi2022[Ansvar],[1]!Fleksi2022[Virksomhet])</f>
        <v>#REF!</v>
      </c>
      <c r="N472" t="e">
        <f>_xlfn.XLOOKUP(A472,[1]!Fleksi2022[Ansvar],[1]!Fleksi2022[1B])</f>
        <v>#REF!</v>
      </c>
      <c r="O472" t="e">
        <f>_xlfn.XLOOKUP(A472,[1]!Fleksi2022[Ansvar],[1]!Fleksi2022[Tjenesteområde])</f>
        <v>#REF!</v>
      </c>
    </row>
    <row r="473" spans="1:15" x14ac:dyDescent="0.25">
      <c r="A473">
        <v>320166</v>
      </c>
      <c r="B473" t="s">
        <v>363</v>
      </c>
      <c r="C473">
        <v>2530</v>
      </c>
      <c r="D473" t="s">
        <v>330</v>
      </c>
      <c r="E473">
        <v>10</v>
      </c>
      <c r="F473" t="s">
        <v>109</v>
      </c>
      <c r="G473">
        <v>1099</v>
      </c>
      <c r="H473" t="s">
        <v>113</v>
      </c>
      <c r="I473" t="s">
        <v>3</v>
      </c>
      <c r="J473" t="s">
        <v>111</v>
      </c>
      <c r="K473" s="1">
        <v>33963</v>
      </c>
      <c r="L473" s="1">
        <v>2950</v>
      </c>
      <c r="M473" t="e">
        <f>_xlfn.XLOOKUP(A473,[1]!Fleksi2022[Ansvar],[1]!Fleksi2022[Virksomhet])</f>
        <v>#REF!</v>
      </c>
      <c r="N473" t="e">
        <f>_xlfn.XLOOKUP(A473,[1]!Fleksi2022[Ansvar],[1]!Fleksi2022[1B])</f>
        <v>#REF!</v>
      </c>
      <c r="O473" t="e">
        <f>_xlfn.XLOOKUP(A473,[1]!Fleksi2022[Ansvar],[1]!Fleksi2022[Tjenesteområde])</f>
        <v>#REF!</v>
      </c>
    </row>
    <row r="474" spans="1:15" x14ac:dyDescent="0.25">
      <c r="A474">
        <v>320492</v>
      </c>
      <c r="B474" t="s">
        <v>412</v>
      </c>
      <c r="C474">
        <v>2530</v>
      </c>
      <c r="D474" t="s">
        <v>330</v>
      </c>
      <c r="E474">
        <v>10</v>
      </c>
      <c r="F474" t="s">
        <v>109</v>
      </c>
      <c r="G474">
        <v>1021</v>
      </c>
      <c r="H474" t="s">
        <v>187</v>
      </c>
      <c r="I474" t="s">
        <v>4</v>
      </c>
      <c r="J474" t="s">
        <v>112</v>
      </c>
      <c r="K474" s="1">
        <v>0</v>
      </c>
      <c r="L474" s="1">
        <v>2943</v>
      </c>
      <c r="M474" t="e">
        <f>_xlfn.XLOOKUP(A474,[1]!Fleksi2022[Ansvar],[1]!Fleksi2022[Virksomhet])</f>
        <v>#REF!</v>
      </c>
      <c r="N474" t="e">
        <f>_xlfn.XLOOKUP(A474,[1]!Fleksi2022[Ansvar],[1]!Fleksi2022[1B])</f>
        <v>#REF!</v>
      </c>
      <c r="O474" t="e">
        <f>_xlfn.XLOOKUP(A474,[1]!Fleksi2022[Ansvar],[1]!Fleksi2022[Tjenesteområde])</f>
        <v>#REF!</v>
      </c>
    </row>
    <row r="475" spans="1:15" x14ac:dyDescent="0.25">
      <c r="A475">
        <v>320381</v>
      </c>
      <c r="B475" t="s">
        <v>391</v>
      </c>
      <c r="C475">
        <v>2530</v>
      </c>
      <c r="D475" t="s">
        <v>330</v>
      </c>
      <c r="E475">
        <v>10</v>
      </c>
      <c r="F475" t="s">
        <v>109</v>
      </c>
      <c r="G475">
        <v>1040</v>
      </c>
      <c r="H475" t="s">
        <v>110</v>
      </c>
      <c r="I475" t="s">
        <v>4</v>
      </c>
      <c r="J475" t="s">
        <v>112</v>
      </c>
      <c r="K475" s="1">
        <v>27712</v>
      </c>
      <c r="L475" s="1">
        <v>2932</v>
      </c>
      <c r="M475" t="e">
        <f>_xlfn.XLOOKUP(A475,[1]!Fleksi2022[Ansvar],[1]!Fleksi2022[Virksomhet])</f>
        <v>#REF!</v>
      </c>
      <c r="N475" t="e">
        <f>_xlfn.XLOOKUP(A475,[1]!Fleksi2022[Ansvar],[1]!Fleksi2022[1B])</f>
        <v>#REF!</v>
      </c>
      <c r="O475" t="e">
        <f>_xlfn.XLOOKUP(A475,[1]!Fleksi2022[Ansvar],[1]!Fleksi2022[Tjenesteområde])</f>
        <v>#REF!</v>
      </c>
    </row>
    <row r="476" spans="1:15" x14ac:dyDescent="0.25">
      <c r="A476">
        <v>246820</v>
      </c>
      <c r="B476" t="s">
        <v>313</v>
      </c>
      <c r="C476">
        <v>2010</v>
      </c>
      <c r="D476" t="s">
        <v>291</v>
      </c>
      <c r="E476">
        <v>10</v>
      </c>
      <c r="F476" t="s">
        <v>109</v>
      </c>
      <c r="G476">
        <v>1099</v>
      </c>
      <c r="H476" t="s">
        <v>113</v>
      </c>
      <c r="I476" t="s">
        <v>3</v>
      </c>
      <c r="J476" t="s">
        <v>111</v>
      </c>
      <c r="K476" s="1">
        <v>10331</v>
      </c>
      <c r="L476" s="1">
        <v>2889</v>
      </c>
      <c r="M476" t="e">
        <f>_xlfn.XLOOKUP(A476,[1]!Fleksi2022[Ansvar],[1]!Fleksi2022[Virksomhet])</f>
        <v>#REF!</v>
      </c>
      <c r="N476" t="e">
        <f>_xlfn.XLOOKUP(A476,[1]!Fleksi2022[Ansvar],[1]!Fleksi2022[1B])</f>
        <v>#REF!</v>
      </c>
      <c r="O476" t="e">
        <f>_xlfn.XLOOKUP(A476,[1]!Fleksi2022[Ansvar],[1]!Fleksi2022[Tjenesteområde])</f>
        <v>#REF!</v>
      </c>
    </row>
    <row r="477" spans="1:15" x14ac:dyDescent="0.25">
      <c r="A477">
        <v>2308</v>
      </c>
      <c r="B477" t="s">
        <v>181</v>
      </c>
      <c r="C477">
        <v>2020</v>
      </c>
      <c r="D477" t="s">
        <v>172</v>
      </c>
      <c r="E477">
        <v>10</v>
      </c>
      <c r="F477" t="s">
        <v>109</v>
      </c>
      <c r="G477">
        <v>1090</v>
      </c>
      <c r="H477" t="s">
        <v>141</v>
      </c>
      <c r="I477" t="s">
        <v>3</v>
      </c>
      <c r="J477" t="s">
        <v>111</v>
      </c>
      <c r="K477" s="1">
        <v>22913</v>
      </c>
      <c r="L477" s="1">
        <v>2885</v>
      </c>
      <c r="M477" t="e">
        <f>_xlfn.XLOOKUP(A477,[1]!Fleksi2022[Ansvar],[1]!Fleksi2022[Virksomhet])</f>
        <v>#REF!</v>
      </c>
      <c r="N477" t="e">
        <f>_xlfn.XLOOKUP(A477,[1]!Fleksi2022[Ansvar],[1]!Fleksi2022[1B])</f>
        <v>#REF!</v>
      </c>
      <c r="O477" t="e">
        <f>_xlfn.XLOOKUP(A477,[1]!Fleksi2022[Ansvar],[1]!Fleksi2022[Tjenesteområde])</f>
        <v>#REF!</v>
      </c>
    </row>
    <row r="478" spans="1:15" x14ac:dyDescent="0.25">
      <c r="A478">
        <v>320512</v>
      </c>
      <c r="B478" t="s">
        <v>422</v>
      </c>
      <c r="C478">
        <v>2542</v>
      </c>
      <c r="D478" t="s">
        <v>333</v>
      </c>
      <c r="E478">
        <v>10</v>
      </c>
      <c r="F478" t="s">
        <v>109</v>
      </c>
      <c r="G478">
        <v>1030</v>
      </c>
      <c r="H478" t="s">
        <v>157</v>
      </c>
      <c r="I478" t="s">
        <v>4</v>
      </c>
      <c r="J478" t="s">
        <v>112</v>
      </c>
      <c r="K478" s="1">
        <v>0</v>
      </c>
      <c r="L478" s="1">
        <v>2872</v>
      </c>
      <c r="M478" t="e">
        <f>_xlfn.XLOOKUP(A478,[1]!Fleksi2022[Ansvar],[1]!Fleksi2022[Virksomhet])</f>
        <v>#REF!</v>
      </c>
      <c r="N478" t="e">
        <f>_xlfn.XLOOKUP(A478,[1]!Fleksi2022[Ansvar],[1]!Fleksi2022[1B])</f>
        <v>#REF!</v>
      </c>
      <c r="O478" t="e">
        <f>_xlfn.XLOOKUP(A478,[1]!Fleksi2022[Ansvar],[1]!Fleksi2022[Tjenesteområde])</f>
        <v>#REF!</v>
      </c>
    </row>
    <row r="479" spans="1:15" x14ac:dyDescent="0.25">
      <c r="A479">
        <v>320564</v>
      </c>
      <c r="B479" t="s">
        <v>443</v>
      </c>
      <c r="C479">
        <v>2542</v>
      </c>
      <c r="D479" t="s">
        <v>333</v>
      </c>
      <c r="E479">
        <v>10</v>
      </c>
      <c r="F479" t="s">
        <v>109</v>
      </c>
      <c r="G479">
        <v>1090</v>
      </c>
      <c r="H479" t="s">
        <v>141</v>
      </c>
      <c r="I479" t="s">
        <v>4</v>
      </c>
      <c r="J479" t="s">
        <v>112</v>
      </c>
      <c r="K479" s="1">
        <v>109</v>
      </c>
      <c r="L479" s="1">
        <v>2871</v>
      </c>
      <c r="M479" t="e">
        <f>_xlfn.XLOOKUP(A479,[1]!Fleksi2022[Ansvar],[1]!Fleksi2022[Virksomhet])</f>
        <v>#REF!</v>
      </c>
      <c r="N479" t="e">
        <f>_xlfn.XLOOKUP(A479,[1]!Fleksi2022[Ansvar],[1]!Fleksi2022[1B])</f>
        <v>#REF!</v>
      </c>
      <c r="O479" t="e">
        <f>_xlfn.XLOOKUP(A479,[1]!Fleksi2022[Ansvar],[1]!Fleksi2022[Tjenesteområde])</f>
        <v>#REF!</v>
      </c>
    </row>
    <row r="480" spans="1:15" x14ac:dyDescent="0.25">
      <c r="A480">
        <v>320545</v>
      </c>
      <c r="B480" t="s">
        <v>434</v>
      </c>
      <c r="C480">
        <v>2542</v>
      </c>
      <c r="D480" t="s">
        <v>333</v>
      </c>
      <c r="E480">
        <v>10</v>
      </c>
      <c r="F480" t="s">
        <v>109</v>
      </c>
      <c r="G480">
        <v>1090</v>
      </c>
      <c r="H480" t="s">
        <v>141</v>
      </c>
      <c r="I480" t="s">
        <v>4</v>
      </c>
      <c r="J480" t="s">
        <v>112</v>
      </c>
      <c r="K480" s="1">
        <v>964</v>
      </c>
      <c r="L480" s="1">
        <v>2843</v>
      </c>
      <c r="M480" t="e">
        <f>_xlfn.XLOOKUP(A480,[1]!Fleksi2022[Ansvar],[1]!Fleksi2022[Virksomhet])</f>
        <v>#REF!</v>
      </c>
      <c r="N480" t="e">
        <f>_xlfn.XLOOKUP(A480,[1]!Fleksi2022[Ansvar],[1]!Fleksi2022[1B])</f>
        <v>#REF!</v>
      </c>
      <c r="O480" t="e">
        <f>_xlfn.XLOOKUP(A480,[1]!Fleksi2022[Ansvar],[1]!Fleksi2022[Tjenesteområde])</f>
        <v>#REF!</v>
      </c>
    </row>
    <row r="481" spans="1:15" x14ac:dyDescent="0.25">
      <c r="A481">
        <v>320460</v>
      </c>
      <c r="B481" t="s">
        <v>403</v>
      </c>
      <c r="C481">
        <v>2541</v>
      </c>
      <c r="D481" t="s">
        <v>327</v>
      </c>
      <c r="E481">
        <v>10</v>
      </c>
      <c r="F481" t="s">
        <v>109</v>
      </c>
      <c r="G481">
        <v>1040</v>
      </c>
      <c r="H481" t="s">
        <v>110</v>
      </c>
      <c r="I481" t="s">
        <v>4</v>
      </c>
      <c r="J481" t="s">
        <v>112</v>
      </c>
      <c r="K481" s="1">
        <v>3281</v>
      </c>
      <c r="L481" s="1">
        <v>2841</v>
      </c>
      <c r="M481" t="e">
        <f>_xlfn.XLOOKUP(A481,[1]!Fleksi2022[Ansvar],[1]!Fleksi2022[Virksomhet])</f>
        <v>#REF!</v>
      </c>
      <c r="N481" t="e">
        <f>_xlfn.XLOOKUP(A481,[1]!Fleksi2022[Ansvar],[1]!Fleksi2022[1B])</f>
        <v>#REF!</v>
      </c>
      <c r="O481" t="e">
        <f>_xlfn.XLOOKUP(A481,[1]!Fleksi2022[Ansvar],[1]!Fleksi2022[Tjenesteområde])</f>
        <v>#REF!</v>
      </c>
    </row>
    <row r="482" spans="1:15" x14ac:dyDescent="0.25">
      <c r="A482">
        <v>320370</v>
      </c>
      <c r="B482" t="s">
        <v>387</v>
      </c>
      <c r="C482">
        <v>2530</v>
      </c>
      <c r="D482" t="s">
        <v>330</v>
      </c>
      <c r="E482">
        <v>10</v>
      </c>
      <c r="F482" t="s">
        <v>109</v>
      </c>
      <c r="G482">
        <v>1020</v>
      </c>
      <c r="H482" t="s">
        <v>173</v>
      </c>
      <c r="I482" t="s">
        <v>4</v>
      </c>
      <c r="J482" t="s">
        <v>112</v>
      </c>
      <c r="K482" s="1">
        <v>32628</v>
      </c>
      <c r="L482" s="1">
        <v>2826</v>
      </c>
      <c r="M482" t="e">
        <f>_xlfn.XLOOKUP(A482,[1]!Fleksi2022[Ansvar],[1]!Fleksi2022[Virksomhet])</f>
        <v>#REF!</v>
      </c>
      <c r="N482" t="e">
        <f>_xlfn.XLOOKUP(A482,[1]!Fleksi2022[Ansvar],[1]!Fleksi2022[1B])</f>
        <v>#REF!</v>
      </c>
      <c r="O482" t="e">
        <f>_xlfn.XLOOKUP(A482,[1]!Fleksi2022[Ansvar],[1]!Fleksi2022[Tjenesteområde])</f>
        <v>#REF!</v>
      </c>
    </row>
    <row r="483" spans="1:15" x14ac:dyDescent="0.25">
      <c r="A483">
        <v>320305</v>
      </c>
      <c r="B483" t="s">
        <v>373</v>
      </c>
      <c r="C483">
        <v>2530</v>
      </c>
      <c r="D483" t="s">
        <v>330</v>
      </c>
      <c r="E483">
        <v>11</v>
      </c>
      <c r="F483" t="s">
        <v>115</v>
      </c>
      <c r="G483">
        <v>1110</v>
      </c>
      <c r="H483" t="s">
        <v>118</v>
      </c>
      <c r="I483" t="s">
        <v>4</v>
      </c>
      <c r="J483" t="s">
        <v>112</v>
      </c>
      <c r="K483" s="1">
        <v>44961</v>
      </c>
      <c r="L483" s="1">
        <v>2823</v>
      </c>
      <c r="M483" t="e">
        <f>_xlfn.XLOOKUP(A483,[1]!Fleksi2022[Ansvar],[1]!Fleksi2022[Virksomhet])</f>
        <v>#REF!</v>
      </c>
      <c r="N483" t="e">
        <f>_xlfn.XLOOKUP(A483,[1]!Fleksi2022[Ansvar],[1]!Fleksi2022[1B])</f>
        <v>#REF!</v>
      </c>
      <c r="O483" t="e">
        <f>_xlfn.XLOOKUP(A483,[1]!Fleksi2022[Ansvar],[1]!Fleksi2022[Tjenesteområde])</f>
        <v>#REF!</v>
      </c>
    </row>
    <row r="484" spans="1:15" x14ac:dyDescent="0.25">
      <c r="A484">
        <v>320162</v>
      </c>
      <c r="B484" t="s">
        <v>359</v>
      </c>
      <c r="C484">
        <v>2530</v>
      </c>
      <c r="D484" t="s">
        <v>330</v>
      </c>
      <c r="E484">
        <v>10</v>
      </c>
      <c r="F484" t="s">
        <v>109</v>
      </c>
      <c r="G484">
        <v>1025</v>
      </c>
      <c r="H484" t="s">
        <v>155</v>
      </c>
      <c r="I484" t="s">
        <v>4</v>
      </c>
      <c r="J484" t="s">
        <v>112</v>
      </c>
      <c r="K484" s="1">
        <v>2240</v>
      </c>
      <c r="L484" s="1">
        <v>2800</v>
      </c>
      <c r="M484" t="e">
        <f>_xlfn.XLOOKUP(A484,[1]!Fleksi2022[Ansvar],[1]!Fleksi2022[Virksomhet])</f>
        <v>#REF!</v>
      </c>
      <c r="N484" t="e">
        <f>_xlfn.XLOOKUP(A484,[1]!Fleksi2022[Ansvar],[1]!Fleksi2022[1B])</f>
        <v>#REF!</v>
      </c>
      <c r="O484" t="e">
        <f>_xlfn.XLOOKUP(A484,[1]!Fleksi2022[Ansvar],[1]!Fleksi2022[Tjenesteområde])</f>
        <v>#REF!</v>
      </c>
    </row>
    <row r="485" spans="1:15" x14ac:dyDescent="0.25">
      <c r="A485">
        <v>1110</v>
      </c>
      <c r="B485" t="s">
        <v>117</v>
      </c>
      <c r="C485">
        <v>2413</v>
      </c>
      <c r="D485" t="s">
        <v>127</v>
      </c>
      <c r="E485">
        <v>10</v>
      </c>
      <c r="F485" t="s">
        <v>109</v>
      </c>
      <c r="G485">
        <v>1099</v>
      </c>
      <c r="H485" t="s">
        <v>113</v>
      </c>
      <c r="I485" t="s">
        <v>4</v>
      </c>
      <c r="J485" t="s">
        <v>112</v>
      </c>
      <c r="K485" s="1">
        <v>3779</v>
      </c>
      <c r="L485" s="1">
        <v>2795</v>
      </c>
      <c r="M485" t="e">
        <f>_xlfn.XLOOKUP(A485,[1]!Fleksi2022[Ansvar],[1]!Fleksi2022[Virksomhet])</f>
        <v>#REF!</v>
      </c>
      <c r="N485" t="e">
        <f>_xlfn.XLOOKUP(A485,[1]!Fleksi2022[Ansvar],[1]!Fleksi2022[1B])</f>
        <v>#REF!</v>
      </c>
      <c r="O485" t="e">
        <f>_xlfn.XLOOKUP(A485,[1]!Fleksi2022[Ansvar],[1]!Fleksi2022[Tjenesteområde])</f>
        <v>#REF!</v>
      </c>
    </row>
    <row r="486" spans="1:15" x14ac:dyDescent="0.25">
      <c r="A486">
        <v>1410</v>
      </c>
      <c r="B486" t="s">
        <v>143</v>
      </c>
      <c r="C486">
        <v>2413</v>
      </c>
      <c r="D486" t="s">
        <v>127</v>
      </c>
      <c r="E486">
        <v>10</v>
      </c>
      <c r="F486" t="s">
        <v>109</v>
      </c>
      <c r="G486">
        <v>1099</v>
      </c>
      <c r="H486" t="s">
        <v>113</v>
      </c>
      <c r="I486" t="s">
        <v>4</v>
      </c>
      <c r="J486" t="s">
        <v>112</v>
      </c>
      <c r="K486" s="1">
        <v>1798</v>
      </c>
      <c r="L486" s="1">
        <v>2775</v>
      </c>
      <c r="M486" t="e">
        <f>_xlfn.XLOOKUP(A486,[1]!Fleksi2022[Ansvar],[1]!Fleksi2022[Virksomhet])</f>
        <v>#REF!</v>
      </c>
      <c r="N486" t="e">
        <f>_xlfn.XLOOKUP(A486,[1]!Fleksi2022[Ansvar],[1]!Fleksi2022[1B])</f>
        <v>#REF!</v>
      </c>
      <c r="O486" t="e">
        <f>_xlfn.XLOOKUP(A486,[1]!Fleksi2022[Ansvar],[1]!Fleksi2022[Tjenesteområde])</f>
        <v>#REF!</v>
      </c>
    </row>
    <row r="487" spans="1:15" x14ac:dyDescent="0.25">
      <c r="A487">
        <v>246830</v>
      </c>
      <c r="B487" t="s">
        <v>314</v>
      </c>
      <c r="C487">
        <v>2010</v>
      </c>
      <c r="D487" t="s">
        <v>291</v>
      </c>
      <c r="E487">
        <v>10</v>
      </c>
      <c r="F487" t="s">
        <v>109</v>
      </c>
      <c r="G487">
        <v>1020</v>
      </c>
      <c r="H487" t="s">
        <v>173</v>
      </c>
      <c r="I487" t="s">
        <v>4</v>
      </c>
      <c r="J487" t="s">
        <v>112</v>
      </c>
      <c r="K487" s="1">
        <v>90294</v>
      </c>
      <c r="L487" s="1">
        <v>2752</v>
      </c>
      <c r="M487" t="e">
        <f>_xlfn.XLOOKUP(A487,[1]!Fleksi2022[Ansvar],[1]!Fleksi2022[Virksomhet])</f>
        <v>#REF!</v>
      </c>
      <c r="N487" t="e">
        <f>_xlfn.XLOOKUP(A487,[1]!Fleksi2022[Ansvar],[1]!Fleksi2022[1B])</f>
        <v>#REF!</v>
      </c>
      <c r="O487" t="e">
        <f>_xlfn.XLOOKUP(A487,[1]!Fleksi2022[Ansvar],[1]!Fleksi2022[Tjenesteområde])</f>
        <v>#REF!</v>
      </c>
    </row>
    <row r="488" spans="1:15" x14ac:dyDescent="0.25">
      <c r="A488">
        <v>246120</v>
      </c>
      <c r="B488" t="s">
        <v>292</v>
      </c>
      <c r="C488">
        <v>2010</v>
      </c>
      <c r="D488" t="s">
        <v>291</v>
      </c>
      <c r="E488">
        <v>10</v>
      </c>
      <c r="F488" t="s">
        <v>109</v>
      </c>
      <c r="G488">
        <v>1099</v>
      </c>
      <c r="H488" t="s">
        <v>113</v>
      </c>
      <c r="I488" t="s">
        <v>3</v>
      </c>
      <c r="J488" t="s">
        <v>111</v>
      </c>
      <c r="K488" s="1">
        <v>6521</v>
      </c>
      <c r="L488" s="1">
        <v>2720</v>
      </c>
      <c r="M488" t="e">
        <f>_xlfn.XLOOKUP(A488,[1]!Fleksi2022[Ansvar],[1]!Fleksi2022[Virksomhet])</f>
        <v>#REF!</v>
      </c>
      <c r="N488" t="e">
        <f>_xlfn.XLOOKUP(A488,[1]!Fleksi2022[Ansvar],[1]!Fleksi2022[1B])</f>
        <v>#REF!</v>
      </c>
      <c r="O488" t="e">
        <f>_xlfn.XLOOKUP(A488,[1]!Fleksi2022[Ansvar],[1]!Fleksi2022[Tjenesteområde])</f>
        <v>#REF!</v>
      </c>
    </row>
    <row r="489" spans="1:15" x14ac:dyDescent="0.25">
      <c r="A489">
        <v>4150</v>
      </c>
      <c r="B489" t="s">
        <v>258</v>
      </c>
      <c r="C489">
        <v>2413</v>
      </c>
      <c r="D489" t="s">
        <v>127</v>
      </c>
      <c r="E489">
        <v>10</v>
      </c>
      <c r="F489" t="s">
        <v>109</v>
      </c>
      <c r="G489">
        <v>1099</v>
      </c>
      <c r="H489" t="s">
        <v>113</v>
      </c>
      <c r="I489" t="s">
        <v>4</v>
      </c>
      <c r="J489" t="s">
        <v>112</v>
      </c>
      <c r="K489" s="1">
        <v>15797</v>
      </c>
      <c r="L489" s="1">
        <v>2716</v>
      </c>
      <c r="M489" t="e">
        <f>_xlfn.XLOOKUP(A489,[1]!Fleksi2022[Ansvar],[1]!Fleksi2022[Virksomhet])</f>
        <v>#REF!</v>
      </c>
      <c r="N489" t="e">
        <f>_xlfn.XLOOKUP(A489,[1]!Fleksi2022[Ansvar],[1]!Fleksi2022[1B])</f>
        <v>#REF!</v>
      </c>
      <c r="O489" t="e">
        <f>_xlfn.XLOOKUP(A489,[1]!Fleksi2022[Ansvar],[1]!Fleksi2022[Tjenesteområde])</f>
        <v>#REF!</v>
      </c>
    </row>
    <row r="490" spans="1:15" x14ac:dyDescent="0.25">
      <c r="A490">
        <v>2312</v>
      </c>
      <c r="B490" t="s">
        <v>188</v>
      </c>
      <c r="C490">
        <v>2020</v>
      </c>
      <c r="D490" t="s">
        <v>172</v>
      </c>
      <c r="E490">
        <v>10</v>
      </c>
      <c r="F490" t="s">
        <v>109</v>
      </c>
      <c r="G490">
        <v>1090</v>
      </c>
      <c r="H490" t="s">
        <v>141</v>
      </c>
      <c r="I490" t="s">
        <v>3</v>
      </c>
      <c r="J490" t="s">
        <v>111</v>
      </c>
      <c r="K490" s="1">
        <v>26525</v>
      </c>
      <c r="L490" s="1">
        <v>2712</v>
      </c>
      <c r="M490" t="e">
        <f>_xlfn.XLOOKUP(A490,[1]!Fleksi2022[Ansvar],[1]!Fleksi2022[Virksomhet])</f>
        <v>#REF!</v>
      </c>
      <c r="N490" t="e">
        <f>_xlfn.XLOOKUP(A490,[1]!Fleksi2022[Ansvar],[1]!Fleksi2022[1B])</f>
        <v>#REF!</v>
      </c>
      <c r="O490" t="e">
        <f>_xlfn.XLOOKUP(A490,[1]!Fleksi2022[Ansvar],[1]!Fleksi2022[Tjenesteområde])</f>
        <v>#REF!</v>
      </c>
    </row>
    <row r="491" spans="1:15" x14ac:dyDescent="0.25">
      <c r="A491">
        <v>320540</v>
      </c>
      <c r="B491" t="s">
        <v>429</v>
      </c>
      <c r="C491">
        <v>2542</v>
      </c>
      <c r="D491" t="s">
        <v>333</v>
      </c>
      <c r="E491">
        <v>10</v>
      </c>
      <c r="F491" t="s">
        <v>109</v>
      </c>
      <c r="G491">
        <v>1020</v>
      </c>
      <c r="H491" t="s">
        <v>173</v>
      </c>
      <c r="I491" t="s">
        <v>4</v>
      </c>
      <c r="J491" t="s">
        <v>112</v>
      </c>
      <c r="K491" s="1">
        <v>77953</v>
      </c>
      <c r="L491" s="1">
        <v>2705</v>
      </c>
      <c r="M491" t="e">
        <f>_xlfn.XLOOKUP(A491,[1]!Fleksi2022[Ansvar],[1]!Fleksi2022[Virksomhet])</f>
        <v>#REF!</v>
      </c>
      <c r="N491" t="e">
        <f>_xlfn.XLOOKUP(A491,[1]!Fleksi2022[Ansvar],[1]!Fleksi2022[1B])</f>
        <v>#REF!</v>
      </c>
      <c r="O491" t="e">
        <f>_xlfn.XLOOKUP(A491,[1]!Fleksi2022[Ansvar],[1]!Fleksi2022[Tjenesteområde])</f>
        <v>#REF!</v>
      </c>
    </row>
    <row r="492" spans="1:15" x14ac:dyDescent="0.25">
      <c r="A492">
        <v>2314</v>
      </c>
      <c r="B492" t="s">
        <v>190</v>
      </c>
      <c r="C492">
        <v>2020</v>
      </c>
      <c r="D492" t="s">
        <v>172</v>
      </c>
      <c r="E492">
        <v>10</v>
      </c>
      <c r="F492" t="s">
        <v>109</v>
      </c>
      <c r="G492">
        <v>1090</v>
      </c>
      <c r="H492" t="s">
        <v>141</v>
      </c>
      <c r="I492" t="s">
        <v>3</v>
      </c>
      <c r="J492" t="s">
        <v>111</v>
      </c>
      <c r="K492" s="1">
        <v>8691</v>
      </c>
      <c r="L492" s="1">
        <v>2697</v>
      </c>
      <c r="M492" t="e">
        <f>_xlfn.XLOOKUP(A492,[1]!Fleksi2022[Ansvar],[1]!Fleksi2022[Virksomhet])</f>
        <v>#REF!</v>
      </c>
      <c r="N492" t="e">
        <f>_xlfn.XLOOKUP(A492,[1]!Fleksi2022[Ansvar],[1]!Fleksi2022[1B])</f>
        <v>#REF!</v>
      </c>
      <c r="O492" t="e">
        <f>_xlfn.XLOOKUP(A492,[1]!Fleksi2022[Ansvar],[1]!Fleksi2022[Tjenesteområde])</f>
        <v>#REF!</v>
      </c>
    </row>
    <row r="493" spans="1:15" x14ac:dyDescent="0.25">
      <c r="A493">
        <v>1450</v>
      </c>
      <c r="B493" t="s">
        <v>85</v>
      </c>
      <c r="C493">
        <v>2413</v>
      </c>
      <c r="D493" t="s">
        <v>127</v>
      </c>
      <c r="E493">
        <v>10</v>
      </c>
      <c r="F493" t="s">
        <v>109</v>
      </c>
      <c r="G493">
        <v>1099</v>
      </c>
      <c r="H493" t="s">
        <v>113</v>
      </c>
      <c r="I493" t="s">
        <v>4</v>
      </c>
      <c r="J493" t="s">
        <v>112</v>
      </c>
      <c r="K493" s="1">
        <v>2401</v>
      </c>
      <c r="L493" s="1">
        <v>2697</v>
      </c>
      <c r="M493" t="e">
        <f>_xlfn.XLOOKUP(A493,[1]!Fleksi2022[Ansvar],[1]!Fleksi2022[Virksomhet])</f>
        <v>#REF!</v>
      </c>
      <c r="N493" t="e">
        <f>_xlfn.XLOOKUP(A493,[1]!Fleksi2022[Ansvar],[1]!Fleksi2022[1B])</f>
        <v>#REF!</v>
      </c>
      <c r="O493" t="e">
        <f>_xlfn.XLOOKUP(A493,[1]!Fleksi2022[Ansvar],[1]!Fleksi2022[Tjenesteområde])</f>
        <v>#REF!</v>
      </c>
    </row>
    <row r="494" spans="1:15" x14ac:dyDescent="0.25">
      <c r="A494">
        <v>247210</v>
      </c>
      <c r="B494" t="s">
        <v>320</v>
      </c>
      <c r="C494">
        <v>2111</v>
      </c>
      <c r="D494" t="s">
        <v>170</v>
      </c>
      <c r="E494">
        <v>10</v>
      </c>
      <c r="F494" t="s">
        <v>109</v>
      </c>
      <c r="G494">
        <v>1020</v>
      </c>
      <c r="H494" t="s">
        <v>173</v>
      </c>
      <c r="I494" t="s">
        <v>4</v>
      </c>
      <c r="J494" t="s">
        <v>112</v>
      </c>
      <c r="K494" s="1">
        <v>19670</v>
      </c>
      <c r="L494" s="1">
        <v>2696</v>
      </c>
      <c r="M494" t="e">
        <f>_xlfn.XLOOKUP(A494,[1]!Fleksi2022[Ansvar],[1]!Fleksi2022[Virksomhet])</f>
        <v>#REF!</v>
      </c>
      <c r="N494" t="e">
        <f>_xlfn.XLOOKUP(A494,[1]!Fleksi2022[Ansvar],[1]!Fleksi2022[1B])</f>
        <v>#REF!</v>
      </c>
      <c r="O494" t="e">
        <f>_xlfn.XLOOKUP(A494,[1]!Fleksi2022[Ansvar],[1]!Fleksi2022[Tjenesteområde])</f>
        <v>#REF!</v>
      </c>
    </row>
    <row r="495" spans="1:15" x14ac:dyDescent="0.25">
      <c r="A495">
        <v>320170</v>
      </c>
      <c r="B495" t="s">
        <v>367</v>
      </c>
      <c r="C495">
        <v>2530</v>
      </c>
      <c r="D495" t="s">
        <v>330</v>
      </c>
      <c r="E495">
        <v>10</v>
      </c>
      <c r="F495" t="s">
        <v>109</v>
      </c>
      <c r="G495">
        <v>1020</v>
      </c>
      <c r="H495" t="s">
        <v>173</v>
      </c>
      <c r="I495" t="s">
        <v>4</v>
      </c>
      <c r="J495" t="s">
        <v>112</v>
      </c>
      <c r="K495" s="1">
        <v>0</v>
      </c>
      <c r="L495" s="1">
        <v>2696</v>
      </c>
      <c r="M495" t="e">
        <f>_xlfn.XLOOKUP(A495,[1]!Fleksi2022[Ansvar],[1]!Fleksi2022[Virksomhet])</f>
        <v>#REF!</v>
      </c>
      <c r="N495" t="e">
        <f>_xlfn.XLOOKUP(A495,[1]!Fleksi2022[Ansvar],[1]!Fleksi2022[1B])</f>
        <v>#REF!</v>
      </c>
      <c r="O495" t="e">
        <f>_xlfn.XLOOKUP(A495,[1]!Fleksi2022[Ansvar],[1]!Fleksi2022[Tjenesteområde])</f>
        <v>#REF!</v>
      </c>
    </row>
    <row r="496" spans="1:15" x14ac:dyDescent="0.25">
      <c r="A496">
        <v>320120</v>
      </c>
      <c r="B496" t="s">
        <v>347</v>
      </c>
      <c r="C496">
        <v>2530</v>
      </c>
      <c r="D496" t="s">
        <v>330</v>
      </c>
      <c r="E496">
        <v>10</v>
      </c>
      <c r="F496" t="s">
        <v>109</v>
      </c>
      <c r="G496">
        <v>1012</v>
      </c>
      <c r="H496" t="s">
        <v>128</v>
      </c>
      <c r="I496" t="s">
        <v>4</v>
      </c>
      <c r="J496" t="s">
        <v>112</v>
      </c>
      <c r="K496" s="1">
        <v>8625</v>
      </c>
      <c r="L496" s="1">
        <v>2678</v>
      </c>
      <c r="M496" t="e">
        <f>_xlfn.XLOOKUP(A496,[1]!Fleksi2022[Ansvar],[1]!Fleksi2022[Virksomhet])</f>
        <v>#REF!</v>
      </c>
      <c r="N496" t="e">
        <f>_xlfn.XLOOKUP(A496,[1]!Fleksi2022[Ansvar],[1]!Fleksi2022[1B])</f>
        <v>#REF!</v>
      </c>
      <c r="O496" t="e">
        <f>_xlfn.XLOOKUP(A496,[1]!Fleksi2022[Ansvar],[1]!Fleksi2022[Tjenesteområde])</f>
        <v>#REF!</v>
      </c>
    </row>
    <row r="497" spans="1:15" x14ac:dyDescent="0.25">
      <c r="A497">
        <v>320122</v>
      </c>
      <c r="B497" t="s">
        <v>349</v>
      </c>
      <c r="C497">
        <v>2530</v>
      </c>
      <c r="D497" t="s">
        <v>330</v>
      </c>
      <c r="E497">
        <v>10</v>
      </c>
      <c r="F497" t="s">
        <v>109</v>
      </c>
      <c r="G497">
        <v>1020</v>
      </c>
      <c r="H497" t="s">
        <v>173</v>
      </c>
      <c r="I497" t="s">
        <v>4</v>
      </c>
      <c r="J497" t="s">
        <v>112</v>
      </c>
      <c r="K497" s="1">
        <v>29910</v>
      </c>
      <c r="L497" s="1">
        <v>2654</v>
      </c>
      <c r="M497" t="e">
        <f>_xlfn.XLOOKUP(A497,[1]!Fleksi2022[Ansvar],[1]!Fleksi2022[Virksomhet])</f>
        <v>#REF!</v>
      </c>
      <c r="N497" t="e">
        <f>_xlfn.XLOOKUP(A497,[1]!Fleksi2022[Ansvar],[1]!Fleksi2022[1B])</f>
        <v>#REF!</v>
      </c>
      <c r="O497" t="e">
        <f>_xlfn.XLOOKUP(A497,[1]!Fleksi2022[Ansvar],[1]!Fleksi2022[Tjenesteområde])</f>
        <v>#REF!</v>
      </c>
    </row>
    <row r="498" spans="1:15" x14ac:dyDescent="0.25">
      <c r="A498">
        <v>320485</v>
      </c>
      <c r="B498" t="s">
        <v>409</v>
      </c>
      <c r="C498">
        <v>2541</v>
      </c>
      <c r="D498" t="s">
        <v>327</v>
      </c>
      <c r="E498">
        <v>10</v>
      </c>
      <c r="F498" t="s">
        <v>109</v>
      </c>
      <c r="G498">
        <v>1012</v>
      </c>
      <c r="H498" t="s">
        <v>128</v>
      </c>
      <c r="I498" t="s">
        <v>4</v>
      </c>
      <c r="J498" t="s">
        <v>112</v>
      </c>
      <c r="K498" s="1">
        <v>543</v>
      </c>
      <c r="L498" s="1">
        <v>2634</v>
      </c>
      <c r="M498" t="e">
        <f>_xlfn.XLOOKUP(A498,[1]!Fleksi2022[Ansvar],[1]!Fleksi2022[Virksomhet])</f>
        <v>#REF!</v>
      </c>
      <c r="N498" t="e">
        <f>_xlfn.XLOOKUP(A498,[1]!Fleksi2022[Ansvar],[1]!Fleksi2022[1B])</f>
        <v>#REF!</v>
      </c>
      <c r="O498" t="e">
        <f>_xlfn.XLOOKUP(A498,[1]!Fleksi2022[Ansvar],[1]!Fleksi2022[Tjenesteområde])</f>
        <v>#REF!</v>
      </c>
    </row>
    <row r="499" spans="1:15" x14ac:dyDescent="0.25">
      <c r="A499">
        <v>320310</v>
      </c>
      <c r="B499" t="s">
        <v>374</v>
      </c>
      <c r="C499">
        <v>2530</v>
      </c>
      <c r="D499" t="s">
        <v>330</v>
      </c>
      <c r="E499">
        <v>10</v>
      </c>
      <c r="F499" t="s">
        <v>109</v>
      </c>
      <c r="G499">
        <v>1099</v>
      </c>
      <c r="H499" t="s">
        <v>113</v>
      </c>
      <c r="I499" t="s">
        <v>3</v>
      </c>
      <c r="J499" t="s">
        <v>111</v>
      </c>
      <c r="K499" s="1">
        <v>29583</v>
      </c>
      <c r="L499" s="1">
        <v>2584</v>
      </c>
      <c r="M499" t="e">
        <f>_xlfn.XLOOKUP(A499,[1]!Fleksi2022[Ansvar],[1]!Fleksi2022[Virksomhet])</f>
        <v>#REF!</v>
      </c>
      <c r="N499" t="e">
        <f>_xlfn.XLOOKUP(A499,[1]!Fleksi2022[Ansvar],[1]!Fleksi2022[1B])</f>
        <v>#REF!</v>
      </c>
      <c r="O499" t="e">
        <f>_xlfn.XLOOKUP(A499,[1]!Fleksi2022[Ansvar],[1]!Fleksi2022[Tjenesteområde])</f>
        <v>#REF!</v>
      </c>
    </row>
    <row r="500" spans="1:15" x14ac:dyDescent="0.25">
      <c r="A500">
        <v>320553</v>
      </c>
      <c r="B500" t="s">
        <v>438</v>
      </c>
      <c r="C500">
        <v>2542</v>
      </c>
      <c r="D500" t="s">
        <v>333</v>
      </c>
      <c r="E500">
        <v>10</v>
      </c>
      <c r="F500" t="s">
        <v>109</v>
      </c>
      <c r="G500">
        <v>1012</v>
      </c>
      <c r="H500" t="s">
        <v>128</v>
      </c>
      <c r="I500" t="s">
        <v>4</v>
      </c>
      <c r="J500" t="s">
        <v>112</v>
      </c>
      <c r="K500" s="1">
        <v>5863</v>
      </c>
      <c r="L500" s="1">
        <v>2580</v>
      </c>
      <c r="M500" t="e">
        <f>_xlfn.XLOOKUP(A500,[1]!Fleksi2022[Ansvar],[1]!Fleksi2022[Virksomhet])</f>
        <v>#REF!</v>
      </c>
      <c r="N500" t="e">
        <f>_xlfn.XLOOKUP(A500,[1]!Fleksi2022[Ansvar],[1]!Fleksi2022[1B])</f>
        <v>#REF!</v>
      </c>
      <c r="O500" t="e">
        <f>_xlfn.XLOOKUP(A500,[1]!Fleksi2022[Ansvar],[1]!Fleksi2022[Tjenesteområde])</f>
        <v>#REF!</v>
      </c>
    </row>
    <row r="501" spans="1:15" x14ac:dyDescent="0.25">
      <c r="A501">
        <v>320162</v>
      </c>
      <c r="B501" t="s">
        <v>359</v>
      </c>
      <c r="C501">
        <v>2530</v>
      </c>
      <c r="D501" t="s">
        <v>330</v>
      </c>
      <c r="E501">
        <v>10</v>
      </c>
      <c r="F501" t="s">
        <v>109</v>
      </c>
      <c r="G501">
        <v>1099</v>
      </c>
      <c r="H501" t="s">
        <v>113</v>
      </c>
      <c r="I501" t="s">
        <v>4</v>
      </c>
      <c r="J501" t="s">
        <v>112</v>
      </c>
      <c r="K501" s="1">
        <v>7987</v>
      </c>
      <c r="L501" s="1">
        <v>2571</v>
      </c>
      <c r="M501" t="e">
        <f>_xlfn.XLOOKUP(A501,[1]!Fleksi2022[Ansvar],[1]!Fleksi2022[Virksomhet])</f>
        <v>#REF!</v>
      </c>
      <c r="N501" t="e">
        <f>_xlfn.XLOOKUP(A501,[1]!Fleksi2022[Ansvar],[1]!Fleksi2022[1B])</f>
        <v>#REF!</v>
      </c>
      <c r="O501" t="e">
        <f>_xlfn.XLOOKUP(A501,[1]!Fleksi2022[Ansvar],[1]!Fleksi2022[Tjenesteområde])</f>
        <v>#REF!</v>
      </c>
    </row>
    <row r="502" spans="1:15" x14ac:dyDescent="0.25">
      <c r="A502">
        <v>3155</v>
      </c>
      <c r="B502" t="s">
        <v>235</v>
      </c>
      <c r="C502">
        <v>2412</v>
      </c>
      <c r="D502" t="s">
        <v>236</v>
      </c>
      <c r="E502">
        <v>11</v>
      </c>
      <c r="F502" t="s">
        <v>115</v>
      </c>
      <c r="G502">
        <v>1161</v>
      </c>
      <c r="H502" t="s">
        <v>124</v>
      </c>
      <c r="I502" t="s">
        <v>4</v>
      </c>
      <c r="J502" t="s">
        <v>112</v>
      </c>
      <c r="K502" s="1">
        <v>0</v>
      </c>
      <c r="L502" s="1">
        <v>2555</v>
      </c>
      <c r="M502" t="e">
        <f>_xlfn.XLOOKUP(A502,[1]!Fleksi2022[Ansvar],[1]!Fleksi2022[Virksomhet])</f>
        <v>#REF!</v>
      </c>
      <c r="N502" t="e">
        <f>_xlfn.XLOOKUP(A502,[1]!Fleksi2022[Ansvar],[1]!Fleksi2022[1B])</f>
        <v>#REF!</v>
      </c>
      <c r="O502" t="e">
        <f>_xlfn.XLOOKUP(A502,[1]!Fleksi2022[Ansvar],[1]!Fleksi2022[Tjenesteområde])</f>
        <v>#REF!</v>
      </c>
    </row>
    <row r="503" spans="1:15" x14ac:dyDescent="0.25">
      <c r="A503">
        <v>1424</v>
      </c>
      <c r="B503" t="s">
        <v>151</v>
      </c>
      <c r="C503">
        <v>3396</v>
      </c>
      <c r="D503" t="s">
        <v>148</v>
      </c>
      <c r="E503">
        <v>10</v>
      </c>
      <c r="F503" t="s">
        <v>109</v>
      </c>
      <c r="G503">
        <v>1025</v>
      </c>
      <c r="H503" t="s">
        <v>155</v>
      </c>
      <c r="I503" t="s">
        <v>4</v>
      </c>
      <c r="J503" t="s">
        <v>112</v>
      </c>
      <c r="K503" s="1">
        <v>8975</v>
      </c>
      <c r="L503" s="1">
        <v>2531</v>
      </c>
      <c r="M503" t="e">
        <f>_xlfn.XLOOKUP(A503,[1]!Fleksi2022[Ansvar],[1]!Fleksi2022[Virksomhet])</f>
        <v>#REF!</v>
      </c>
      <c r="N503" t="e">
        <f>_xlfn.XLOOKUP(A503,[1]!Fleksi2022[Ansvar],[1]!Fleksi2022[1B])</f>
        <v>#REF!</v>
      </c>
      <c r="O503" t="e">
        <f>_xlfn.XLOOKUP(A503,[1]!Fleksi2022[Ansvar],[1]!Fleksi2022[Tjenesteområde])</f>
        <v>#REF!</v>
      </c>
    </row>
    <row r="504" spans="1:15" x14ac:dyDescent="0.25">
      <c r="A504">
        <v>3305</v>
      </c>
      <c r="B504" t="s">
        <v>250</v>
      </c>
      <c r="C504">
        <v>2440</v>
      </c>
      <c r="D504" t="s">
        <v>244</v>
      </c>
      <c r="E504">
        <v>10</v>
      </c>
      <c r="F504" t="s">
        <v>109</v>
      </c>
      <c r="G504">
        <v>1040</v>
      </c>
      <c r="H504" t="s">
        <v>110</v>
      </c>
      <c r="I504" t="s">
        <v>3</v>
      </c>
      <c r="J504" t="s">
        <v>111</v>
      </c>
      <c r="K504" s="1">
        <v>54562</v>
      </c>
      <c r="L504" s="1">
        <v>2523</v>
      </c>
      <c r="M504" t="e">
        <f>_xlfn.XLOOKUP(A504,[1]!Fleksi2022[Ansvar],[1]!Fleksi2022[Virksomhet])</f>
        <v>#REF!</v>
      </c>
      <c r="N504" t="e">
        <f>_xlfn.XLOOKUP(A504,[1]!Fleksi2022[Ansvar],[1]!Fleksi2022[1B])</f>
        <v>#REF!</v>
      </c>
      <c r="O504" t="e">
        <f>_xlfn.XLOOKUP(A504,[1]!Fleksi2022[Ansvar],[1]!Fleksi2022[Tjenesteområde])</f>
        <v>#REF!</v>
      </c>
    </row>
    <row r="505" spans="1:15" x14ac:dyDescent="0.25">
      <c r="A505">
        <v>320543</v>
      </c>
      <c r="B505" t="s">
        <v>432</v>
      </c>
      <c r="C505">
        <v>2542</v>
      </c>
      <c r="D505" t="s">
        <v>333</v>
      </c>
      <c r="E505">
        <v>10</v>
      </c>
      <c r="F505" t="s">
        <v>109</v>
      </c>
      <c r="G505">
        <v>1099</v>
      </c>
      <c r="H505" t="s">
        <v>113</v>
      </c>
      <c r="I505" t="s">
        <v>4</v>
      </c>
      <c r="J505" t="s">
        <v>112</v>
      </c>
      <c r="K505" s="1">
        <v>7276</v>
      </c>
      <c r="L505" s="1">
        <v>2510</v>
      </c>
      <c r="M505" t="e">
        <f>_xlfn.XLOOKUP(A505,[1]!Fleksi2022[Ansvar],[1]!Fleksi2022[Virksomhet])</f>
        <v>#REF!</v>
      </c>
      <c r="N505" t="e">
        <f>_xlfn.XLOOKUP(A505,[1]!Fleksi2022[Ansvar],[1]!Fleksi2022[1B])</f>
        <v>#REF!</v>
      </c>
      <c r="O505" t="e">
        <f>_xlfn.XLOOKUP(A505,[1]!Fleksi2022[Ansvar],[1]!Fleksi2022[Tjenesteområde])</f>
        <v>#REF!</v>
      </c>
    </row>
    <row r="506" spans="1:15" x14ac:dyDescent="0.25">
      <c r="A506">
        <v>2309</v>
      </c>
      <c r="B506" t="s">
        <v>182</v>
      </c>
      <c r="C506">
        <v>2150</v>
      </c>
      <c r="D506" t="s">
        <v>176</v>
      </c>
      <c r="E506">
        <v>10</v>
      </c>
      <c r="F506" t="s">
        <v>109</v>
      </c>
      <c r="G506">
        <v>1099</v>
      </c>
      <c r="H506" t="s">
        <v>113</v>
      </c>
      <c r="I506" t="s">
        <v>3</v>
      </c>
      <c r="J506" t="s">
        <v>111</v>
      </c>
      <c r="K506" s="1">
        <v>20194</v>
      </c>
      <c r="L506" s="1">
        <v>2496</v>
      </c>
      <c r="M506" t="e">
        <f>_xlfn.XLOOKUP(A506,[1]!Fleksi2022[Ansvar],[1]!Fleksi2022[Virksomhet])</f>
        <v>#REF!</v>
      </c>
      <c r="N506" t="e">
        <f>_xlfn.XLOOKUP(A506,[1]!Fleksi2022[Ansvar],[1]!Fleksi2022[1B])</f>
        <v>#REF!</v>
      </c>
      <c r="O506" t="e">
        <f>_xlfn.XLOOKUP(A506,[1]!Fleksi2022[Ansvar],[1]!Fleksi2022[Tjenesteområde])</f>
        <v>#REF!</v>
      </c>
    </row>
    <row r="507" spans="1:15" x14ac:dyDescent="0.25">
      <c r="A507">
        <v>320480</v>
      </c>
      <c r="B507" t="s">
        <v>407</v>
      </c>
      <c r="C507">
        <v>2541</v>
      </c>
      <c r="D507" t="s">
        <v>327</v>
      </c>
      <c r="E507">
        <v>10</v>
      </c>
      <c r="F507" t="s">
        <v>109</v>
      </c>
      <c r="G507">
        <v>1040</v>
      </c>
      <c r="H507" t="s">
        <v>110</v>
      </c>
      <c r="I507" t="s">
        <v>3</v>
      </c>
      <c r="J507" t="s">
        <v>111</v>
      </c>
      <c r="K507" s="1">
        <v>533715</v>
      </c>
      <c r="L507" s="1">
        <v>2472</v>
      </c>
      <c r="M507" t="e">
        <f>_xlfn.XLOOKUP(A507,[1]!Fleksi2022[Ansvar],[1]!Fleksi2022[Virksomhet])</f>
        <v>#REF!</v>
      </c>
      <c r="N507" t="e">
        <f>_xlfn.XLOOKUP(A507,[1]!Fleksi2022[Ansvar],[1]!Fleksi2022[1B])</f>
        <v>#REF!</v>
      </c>
      <c r="O507" t="e">
        <f>_xlfn.XLOOKUP(A507,[1]!Fleksi2022[Ansvar],[1]!Fleksi2022[Tjenesteområde])</f>
        <v>#REF!</v>
      </c>
    </row>
    <row r="508" spans="1:15" x14ac:dyDescent="0.25">
      <c r="A508">
        <v>2322</v>
      </c>
      <c r="B508" t="s">
        <v>202</v>
      </c>
      <c r="C508">
        <v>2150</v>
      </c>
      <c r="D508" t="s">
        <v>176</v>
      </c>
      <c r="E508">
        <v>10</v>
      </c>
      <c r="F508" t="s">
        <v>109</v>
      </c>
      <c r="G508">
        <v>1099</v>
      </c>
      <c r="H508" t="s">
        <v>113</v>
      </c>
      <c r="I508" t="s">
        <v>3</v>
      </c>
      <c r="J508" t="s">
        <v>111</v>
      </c>
      <c r="K508" s="1">
        <v>7089</v>
      </c>
      <c r="L508" s="1">
        <v>2469</v>
      </c>
      <c r="M508" t="e">
        <f>_xlfn.XLOOKUP(A508,[1]!Fleksi2022[Ansvar],[1]!Fleksi2022[Virksomhet])</f>
        <v>#REF!</v>
      </c>
      <c r="N508" t="e">
        <f>_xlfn.XLOOKUP(A508,[1]!Fleksi2022[Ansvar],[1]!Fleksi2022[1B])</f>
        <v>#REF!</v>
      </c>
      <c r="O508" t="e">
        <f>_xlfn.XLOOKUP(A508,[1]!Fleksi2022[Ansvar],[1]!Fleksi2022[Tjenesteområde])</f>
        <v>#REF!</v>
      </c>
    </row>
    <row r="509" spans="1:15" x14ac:dyDescent="0.25">
      <c r="A509">
        <v>5041</v>
      </c>
      <c r="B509" t="s">
        <v>278</v>
      </c>
      <c r="C509">
        <v>2348</v>
      </c>
      <c r="D509" t="s">
        <v>281</v>
      </c>
      <c r="E509">
        <v>10</v>
      </c>
      <c r="F509" t="s">
        <v>109</v>
      </c>
      <c r="G509">
        <v>1099</v>
      </c>
      <c r="H509" t="s">
        <v>113</v>
      </c>
      <c r="I509" t="s">
        <v>4</v>
      </c>
      <c r="J509" t="s">
        <v>112</v>
      </c>
      <c r="K509" s="1">
        <v>2400</v>
      </c>
      <c r="L509" s="1">
        <v>2467</v>
      </c>
      <c r="M509" t="e">
        <f>_xlfn.XLOOKUP(A509,[1]!Fleksi2022[Ansvar],[1]!Fleksi2022[Virksomhet])</f>
        <v>#REF!</v>
      </c>
      <c r="N509" t="e">
        <f>_xlfn.XLOOKUP(A509,[1]!Fleksi2022[Ansvar],[1]!Fleksi2022[1B])</f>
        <v>#REF!</v>
      </c>
      <c r="O509" t="e">
        <f>_xlfn.XLOOKUP(A509,[1]!Fleksi2022[Ansvar],[1]!Fleksi2022[Tjenesteområde])</f>
        <v>#REF!</v>
      </c>
    </row>
    <row r="510" spans="1:15" x14ac:dyDescent="0.25">
      <c r="A510">
        <v>3158</v>
      </c>
      <c r="B510" t="s">
        <v>239</v>
      </c>
      <c r="C510">
        <v>2412</v>
      </c>
      <c r="D510" t="s">
        <v>236</v>
      </c>
      <c r="E510">
        <v>11</v>
      </c>
      <c r="F510" t="s">
        <v>115</v>
      </c>
      <c r="G510">
        <v>1197</v>
      </c>
      <c r="H510" t="s">
        <v>240</v>
      </c>
      <c r="I510" t="s">
        <v>4</v>
      </c>
      <c r="J510" t="s">
        <v>112</v>
      </c>
      <c r="K510" s="1">
        <v>13430</v>
      </c>
      <c r="L510" s="1">
        <v>2465</v>
      </c>
      <c r="M510" t="e">
        <f>_xlfn.XLOOKUP(A510,[1]!Fleksi2022[Ansvar],[1]!Fleksi2022[Virksomhet])</f>
        <v>#REF!</v>
      </c>
      <c r="N510" t="e">
        <f>_xlfn.XLOOKUP(A510,[1]!Fleksi2022[Ansvar],[1]!Fleksi2022[1B])</f>
        <v>#REF!</v>
      </c>
      <c r="O510" t="e">
        <f>_xlfn.XLOOKUP(A510,[1]!Fleksi2022[Ansvar],[1]!Fleksi2022[Tjenesteområde])</f>
        <v>#REF!</v>
      </c>
    </row>
    <row r="511" spans="1:15" x14ac:dyDescent="0.25">
      <c r="A511">
        <v>320310</v>
      </c>
      <c r="B511" t="s">
        <v>374</v>
      </c>
      <c r="C511">
        <v>2530</v>
      </c>
      <c r="D511" t="s">
        <v>330</v>
      </c>
      <c r="E511">
        <v>10</v>
      </c>
      <c r="F511" t="s">
        <v>109</v>
      </c>
      <c r="G511">
        <v>1040</v>
      </c>
      <c r="H511" t="s">
        <v>110</v>
      </c>
      <c r="I511" t="s">
        <v>4</v>
      </c>
      <c r="J511" t="s">
        <v>112</v>
      </c>
      <c r="K511" s="1">
        <v>32596</v>
      </c>
      <c r="L511" s="1">
        <v>2463</v>
      </c>
      <c r="M511" t="e">
        <f>_xlfn.XLOOKUP(A511,[1]!Fleksi2022[Ansvar],[1]!Fleksi2022[Virksomhet])</f>
        <v>#REF!</v>
      </c>
      <c r="N511" t="e">
        <f>_xlfn.XLOOKUP(A511,[1]!Fleksi2022[Ansvar],[1]!Fleksi2022[1B])</f>
        <v>#REF!</v>
      </c>
      <c r="O511" t="e">
        <f>_xlfn.XLOOKUP(A511,[1]!Fleksi2022[Ansvar],[1]!Fleksi2022[Tjenesteområde])</f>
        <v>#REF!</v>
      </c>
    </row>
    <row r="512" spans="1:15" x14ac:dyDescent="0.25">
      <c r="A512">
        <v>320510</v>
      </c>
      <c r="B512" t="s">
        <v>419</v>
      </c>
      <c r="C512">
        <v>2533</v>
      </c>
      <c r="D512" t="s">
        <v>420</v>
      </c>
      <c r="E512">
        <v>10</v>
      </c>
      <c r="F512" t="s">
        <v>109</v>
      </c>
      <c r="G512">
        <v>1090</v>
      </c>
      <c r="H512" t="s">
        <v>141</v>
      </c>
      <c r="I512" t="s">
        <v>4</v>
      </c>
      <c r="J512" t="s">
        <v>112</v>
      </c>
      <c r="K512" s="1">
        <v>1597</v>
      </c>
      <c r="L512" s="1">
        <v>2455</v>
      </c>
      <c r="M512" t="e">
        <f>_xlfn.XLOOKUP(A512,[1]!Fleksi2022[Ansvar],[1]!Fleksi2022[Virksomhet])</f>
        <v>#REF!</v>
      </c>
      <c r="N512" t="e">
        <f>_xlfn.XLOOKUP(A512,[1]!Fleksi2022[Ansvar],[1]!Fleksi2022[1B])</f>
        <v>#REF!</v>
      </c>
      <c r="O512" t="e">
        <f>_xlfn.XLOOKUP(A512,[1]!Fleksi2022[Ansvar],[1]!Fleksi2022[Tjenesteområde])</f>
        <v>#REF!</v>
      </c>
    </row>
    <row r="513" spans="1:15" x14ac:dyDescent="0.25">
      <c r="A513">
        <v>320162</v>
      </c>
      <c r="B513" t="s">
        <v>359</v>
      </c>
      <c r="C513">
        <v>2530</v>
      </c>
      <c r="D513" t="s">
        <v>330</v>
      </c>
      <c r="E513">
        <v>10</v>
      </c>
      <c r="F513" t="s">
        <v>109</v>
      </c>
      <c r="G513">
        <v>1011</v>
      </c>
      <c r="H513" t="s">
        <v>140</v>
      </c>
      <c r="I513" t="s">
        <v>4</v>
      </c>
      <c r="J513" t="s">
        <v>112</v>
      </c>
      <c r="K513" s="1">
        <v>0</v>
      </c>
      <c r="L513" s="1">
        <v>2432</v>
      </c>
      <c r="M513" t="e">
        <f>_xlfn.XLOOKUP(A513,[1]!Fleksi2022[Ansvar],[1]!Fleksi2022[Virksomhet])</f>
        <v>#REF!</v>
      </c>
      <c r="N513" t="e">
        <f>_xlfn.XLOOKUP(A513,[1]!Fleksi2022[Ansvar],[1]!Fleksi2022[1B])</f>
        <v>#REF!</v>
      </c>
      <c r="O513" t="e">
        <f>_xlfn.XLOOKUP(A513,[1]!Fleksi2022[Ansvar],[1]!Fleksi2022[Tjenesteområde])</f>
        <v>#REF!</v>
      </c>
    </row>
    <row r="514" spans="1:15" x14ac:dyDescent="0.25">
      <c r="A514">
        <v>320492</v>
      </c>
      <c r="B514" t="s">
        <v>412</v>
      </c>
      <c r="C514">
        <v>2530</v>
      </c>
      <c r="D514" t="s">
        <v>330</v>
      </c>
      <c r="E514">
        <v>10</v>
      </c>
      <c r="F514" t="s">
        <v>109</v>
      </c>
      <c r="G514">
        <v>1090</v>
      </c>
      <c r="H514" t="s">
        <v>141</v>
      </c>
      <c r="I514" t="s">
        <v>4</v>
      </c>
      <c r="J514" t="s">
        <v>112</v>
      </c>
      <c r="K514" s="1">
        <v>0</v>
      </c>
      <c r="L514" s="1">
        <v>2405</v>
      </c>
      <c r="M514" t="e">
        <f>_xlfn.XLOOKUP(A514,[1]!Fleksi2022[Ansvar],[1]!Fleksi2022[Virksomhet])</f>
        <v>#REF!</v>
      </c>
      <c r="N514" t="e">
        <f>_xlfn.XLOOKUP(A514,[1]!Fleksi2022[Ansvar],[1]!Fleksi2022[1B])</f>
        <v>#REF!</v>
      </c>
      <c r="O514" t="e">
        <f>_xlfn.XLOOKUP(A514,[1]!Fleksi2022[Ansvar],[1]!Fleksi2022[Tjenesteområde])</f>
        <v>#REF!</v>
      </c>
    </row>
    <row r="515" spans="1:15" x14ac:dyDescent="0.25">
      <c r="A515">
        <v>320372</v>
      </c>
      <c r="B515" t="s">
        <v>388</v>
      </c>
      <c r="C515">
        <v>2541</v>
      </c>
      <c r="D515" t="s">
        <v>327</v>
      </c>
      <c r="E515">
        <v>10</v>
      </c>
      <c r="F515" t="s">
        <v>109</v>
      </c>
      <c r="G515">
        <v>1099</v>
      </c>
      <c r="H515" t="s">
        <v>113</v>
      </c>
      <c r="I515" t="s">
        <v>4</v>
      </c>
      <c r="J515" t="s">
        <v>112</v>
      </c>
      <c r="K515" s="1">
        <v>8481</v>
      </c>
      <c r="L515" s="1">
        <v>2404</v>
      </c>
      <c r="M515" t="e">
        <f>_xlfn.XLOOKUP(A515,[1]!Fleksi2022[Ansvar],[1]!Fleksi2022[Virksomhet])</f>
        <v>#REF!</v>
      </c>
      <c r="N515" t="e">
        <f>_xlfn.XLOOKUP(A515,[1]!Fleksi2022[Ansvar],[1]!Fleksi2022[1B])</f>
        <v>#REF!</v>
      </c>
      <c r="O515" t="e">
        <f>_xlfn.XLOOKUP(A515,[1]!Fleksi2022[Ansvar],[1]!Fleksi2022[Tjenesteområde])</f>
        <v>#REF!</v>
      </c>
    </row>
    <row r="516" spans="1:15" x14ac:dyDescent="0.25">
      <c r="A516">
        <v>320161</v>
      </c>
      <c r="B516" t="s">
        <v>358</v>
      </c>
      <c r="C516">
        <v>2530</v>
      </c>
      <c r="D516" t="s">
        <v>330</v>
      </c>
      <c r="E516">
        <v>10</v>
      </c>
      <c r="F516" t="s">
        <v>109</v>
      </c>
      <c r="G516">
        <v>1099</v>
      </c>
      <c r="H516" t="s">
        <v>113</v>
      </c>
      <c r="I516" t="s">
        <v>4</v>
      </c>
      <c r="J516" t="s">
        <v>112</v>
      </c>
      <c r="K516" s="1">
        <v>11586</v>
      </c>
      <c r="L516" s="1">
        <v>2373</v>
      </c>
      <c r="M516" t="e">
        <f>_xlfn.XLOOKUP(A516,[1]!Fleksi2022[Ansvar],[1]!Fleksi2022[Virksomhet])</f>
        <v>#REF!</v>
      </c>
      <c r="N516" t="e">
        <f>_xlfn.XLOOKUP(A516,[1]!Fleksi2022[Ansvar],[1]!Fleksi2022[1B])</f>
        <v>#REF!</v>
      </c>
      <c r="O516" t="e">
        <f>_xlfn.XLOOKUP(A516,[1]!Fleksi2022[Ansvar],[1]!Fleksi2022[Tjenesteområde])</f>
        <v>#REF!</v>
      </c>
    </row>
    <row r="517" spans="1:15" x14ac:dyDescent="0.25">
      <c r="A517">
        <v>247220</v>
      </c>
      <c r="B517" t="s">
        <v>321</v>
      </c>
      <c r="C517">
        <v>2010</v>
      </c>
      <c r="D517" t="s">
        <v>291</v>
      </c>
      <c r="E517">
        <v>10</v>
      </c>
      <c r="F517" t="s">
        <v>109</v>
      </c>
      <c r="G517">
        <v>1040</v>
      </c>
      <c r="H517" t="s">
        <v>110</v>
      </c>
      <c r="I517" t="s">
        <v>4</v>
      </c>
      <c r="J517" t="s">
        <v>112</v>
      </c>
      <c r="K517" s="1">
        <v>38333</v>
      </c>
      <c r="L517" s="1">
        <v>2369</v>
      </c>
      <c r="M517" t="e">
        <f>_xlfn.XLOOKUP(A517,[1]!Fleksi2022[Ansvar],[1]!Fleksi2022[Virksomhet])</f>
        <v>#REF!</v>
      </c>
      <c r="N517" t="e">
        <f>_xlfn.XLOOKUP(A517,[1]!Fleksi2022[Ansvar],[1]!Fleksi2022[1B])</f>
        <v>#REF!</v>
      </c>
      <c r="O517" t="e">
        <f>_xlfn.XLOOKUP(A517,[1]!Fleksi2022[Ansvar],[1]!Fleksi2022[Tjenesteområde])</f>
        <v>#REF!</v>
      </c>
    </row>
    <row r="518" spans="1:15" x14ac:dyDescent="0.25">
      <c r="A518">
        <v>320512</v>
      </c>
      <c r="B518" t="s">
        <v>422</v>
      </c>
      <c r="C518">
        <v>2542</v>
      </c>
      <c r="D518" t="s">
        <v>333</v>
      </c>
      <c r="E518">
        <v>10</v>
      </c>
      <c r="F518" t="s">
        <v>109</v>
      </c>
      <c r="G518">
        <v>1040</v>
      </c>
      <c r="H518" t="s">
        <v>110</v>
      </c>
      <c r="I518" t="s">
        <v>4</v>
      </c>
      <c r="J518" t="s">
        <v>112</v>
      </c>
      <c r="K518" s="1">
        <v>0</v>
      </c>
      <c r="L518" s="1">
        <v>2357</v>
      </c>
      <c r="M518" t="e">
        <f>_xlfn.XLOOKUP(A518,[1]!Fleksi2022[Ansvar],[1]!Fleksi2022[Virksomhet])</f>
        <v>#REF!</v>
      </c>
      <c r="N518" t="e">
        <f>_xlfn.XLOOKUP(A518,[1]!Fleksi2022[Ansvar],[1]!Fleksi2022[1B])</f>
        <v>#REF!</v>
      </c>
      <c r="O518" t="e">
        <f>_xlfn.XLOOKUP(A518,[1]!Fleksi2022[Ansvar],[1]!Fleksi2022[Tjenesteområde])</f>
        <v>#REF!</v>
      </c>
    </row>
    <row r="519" spans="1:15" x14ac:dyDescent="0.25">
      <c r="A519">
        <v>2317</v>
      </c>
      <c r="B519" t="s">
        <v>194</v>
      </c>
      <c r="C519">
        <v>2020</v>
      </c>
      <c r="D519" t="s">
        <v>172</v>
      </c>
      <c r="E519">
        <v>10</v>
      </c>
      <c r="F519" t="s">
        <v>109</v>
      </c>
      <c r="G519">
        <v>1099</v>
      </c>
      <c r="H519" t="s">
        <v>113</v>
      </c>
      <c r="I519" t="s">
        <v>3</v>
      </c>
      <c r="J519" t="s">
        <v>111</v>
      </c>
      <c r="K519" s="1">
        <v>9427</v>
      </c>
      <c r="L519" s="1">
        <v>2338</v>
      </c>
      <c r="M519" t="e">
        <f>_xlfn.XLOOKUP(A519,[1]!Fleksi2022[Ansvar],[1]!Fleksi2022[Virksomhet])</f>
        <v>#REF!</v>
      </c>
      <c r="N519" t="e">
        <f>_xlfn.XLOOKUP(A519,[1]!Fleksi2022[Ansvar],[1]!Fleksi2022[1B])</f>
        <v>#REF!</v>
      </c>
      <c r="O519" t="e">
        <f>_xlfn.XLOOKUP(A519,[1]!Fleksi2022[Ansvar],[1]!Fleksi2022[Tjenesteområde])</f>
        <v>#REF!</v>
      </c>
    </row>
    <row r="520" spans="1:15" x14ac:dyDescent="0.25">
      <c r="A520">
        <v>2314</v>
      </c>
      <c r="B520" t="s">
        <v>190</v>
      </c>
      <c r="C520">
        <v>2020</v>
      </c>
      <c r="D520" t="s">
        <v>172</v>
      </c>
      <c r="E520">
        <v>10</v>
      </c>
      <c r="F520" t="s">
        <v>109</v>
      </c>
      <c r="G520">
        <v>1090</v>
      </c>
      <c r="H520" t="s">
        <v>141</v>
      </c>
      <c r="I520" t="s">
        <v>4</v>
      </c>
      <c r="J520" t="s">
        <v>112</v>
      </c>
      <c r="K520" s="1">
        <v>11519</v>
      </c>
      <c r="L520" s="1">
        <v>2331</v>
      </c>
      <c r="M520" t="e">
        <f>_xlfn.XLOOKUP(A520,[1]!Fleksi2022[Ansvar],[1]!Fleksi2022[Virksomhet])</f>
        <v>#REF!</v>
      </c>
      <c r="N520" t="e">
        <f>_xlfn.XLOOKUP(A520,[1]!Fleksi2022[Ansvar],[1]!Fleksi2022[1B])</f>
        <v>#REF!</v>
      </c>
      <c r="O520" t="e">
        <f>_xlfn.XLOOKUP(A520,[1]!Fleksi2022[Ansvar],[1]!Fleksi2022[Tjenesteområde])</f>
        <v>#REF!</v>
      </c>
    </row>
    <row r="521" spans="1:15" x14ac:dyDescent="0.25">
      <c r="A521">
        <v>246110</v>
      </c>
      <c r="B521" t="s">
        <v>290</v>
      </c>
      <c r="C521">
        <v>2010</v>
      </c>
      <c r="D521" t="s">
        <v>291</v>
      </c>
      <c r="E521">
        <v>10</v>
      </c>
      <c r="F521" t="s">
        <v>109</v>
      </c>
      <c r="G521">
        <v>1099</v>
      </c>
      <c r="H521" t="s">
        <v>113</v>
      </c>
      <c r="I521" t="s">
        <v>3</v>
      </c>
      <c r="J521" t="s">
        <v>111</v>
      </c>
      <c r="K521" s="1">
        <v>12973</v>
      </c>
      <c r="L521" s="1">
        <v>2329</v>
      </c>
      <c r="M521" t="e">
        <f>_xlfn.XLOOKUP(A521,[1]!Fleksi2022[Ansvar],[1]!Fleksi2022[Virksomhet])</f>
        <v>#REF!</v>
      </c>
      <c r="N521" t="e">
        <f>_xlfn.XLOOKUP(A521,[1]!Fleksi2022[Ansvar],[1]!Fleksi2022[1B])</f>
        <v>#REF!</v>
      </c>
      <c r="O521" t="e">
        <f>_xlfn.XLOOKUP(A521,[1]!Fleksi2022[Ansvar],[1]!Fleksi2022[Tjenesteområde])</f>
        <v>#REF!</v>
      </c>
    </row>
    <row r="522" spans="1:15" x14ac:dyDescent="0.25">
      <c r="A522">
        <v>2307</v>
      </c>
      <c r="B522" t="s">
        <v>180</v>
      </c>
      <c r="C522">
        <v>2020</v>
      </c>
      <c r="D522" t="s">
        <v>172</v>
      </c>
      <c r="E522">
        <v>10</v>
      </c>
      <c r="F522" t="s">
        <v>109</v>
      </c>
      <c r="G522">
        <v>1020</v>
      </c>
      <c r="H522" t="s">
        <v>173</v>
      </c>
      <c r="I522" t="s">
        <v>3</v>
      </c>
      <c r="J522" t="s">
        <v>111</v>
      </c>
      <c r="K522" s="1">
        <v>0</v>
      </c>
      <c r="L522" s="1">
        <v>2328</v>
      </c>
      <c r="M522" t="e">
        <f>_xlfn.XLOOKUP(A522,[1]!Fleksi2022[Ansvar],[1]!Fleksi2022[Virksomhet])</f>
        <v>#REF!</v>
      </c>
      <c r="N522" t="e">
        <f>_xlfn.XLOOKUP(A522,[1]!Fleksi2022[Ansvar],[1]!Fleksi2022[1B])</f>
        <v>#REF!</v>
      </c>
      <c r="O522" t="e">
        <f>_xlfn.XLOOKUP(A522,[1]!Fleksi2022[Ansvar],[1]!Fleksi2022[Tjenesteområde])</f>
        <v>#REF!</v>
      </c>
    </row>
    <row r="523" spans="1:15" x14ac:dyDescent="0.25">
      <c r="A523">
        <v>246210</v>
      </c>
      <c r="B523" t="s">
        <v>295</v>
      </c>
      <c r="C523">
        <v>2010</v>
      </c>
      <c r="D523" t="s">
        <v>291</v>
      </c>
      <c r="E523">
        <v>10</v>
      </c>
      <c r="F523" t="s">
        <v>109</v>
      </c>
      <c r="G523">
        <v>1040</v>
      </c>
      <c r="H523" t="s">
        <v>110</v>
      </c>
      <c r="I523" t="s">
        <v>3</v>
      </c>
      <c r="J523" t="s">
        <v>111</v>
      </c>
      <c r="K523" s="1">
        <v>67247</v>
      </c>
      <c r="L523" s="1">
        <v>2311</v>
      </c>
      <c r="M523" t="e">
        <f>_xlfn.XLOOKUP(A523,[1]!Fleksi2022[Ansvar],[1]!Fleksi2022[Virksomhet])</f>
        <v>#REF!</v>
      </c>
      <c r="N523" t="e">
        <f>_xlfn.XLOOKUP(A523,[1]!Fleksi2022[Ansvar],[1]!Fleksi2022[1B])</f>
        <v>#REF!</v>
      </c>
      <c r="O523" t="e">
        <f>_xlfn.XLOOKUP(A523,[1]!Fleksi2022[Ansvar],[1]!Fleksi2022[Tjenesteområde])</f>
        <v>#REF!</v>
      </c>
    </row>
    <row r="524" spans="1:15" x14ac:dyDescent="0.25">
      <c r="A524">
        <v>320459</v>
      </c>
      <c r="B524" t="s">
        <v>402</v>
      </c>
      <c r="C524">
        <v>2541</v>
      </c>
      <c r="D524" t="s">
        <v>327</v>
      </c>
      <c r="E524">
        <v>10</v>
      </c>
      <c r="F524" t="s">
        <v>109</v>
      </c>
      <c r="G524">
        <v>1021</v>
      </c>
      <c r="H524" t="s">
        <v>187</v>
      </c>
      <c r="I524" t="s">
        <v>4</v>
      </c>
      <c r="J524" t="s">
        <v>112</v>
      </c>
      <c r="K524" s="1">
        <v>0</v>
      </c>
      <c r="L524" s="1">
        <v>2307</v>
      </c>
      <c r="M524" t="e">
        <f>_xlfn.XLOOKUP(A524,[1]!Fleksi2022[Ansvar],[1]!Fleksi2022[Virksomhet])</f>
        <v>#REF!</v>
      </c>
      <c r="N524" t="e">
        <f>_xlfn.XLOOKUP(A524,[1]!Fleksi2022[Ansvar],[1]!Fleksi2022[1B])</f>
        <v>#REF!</v>
      </c>
      <c r="O524" t="e">
        <f>_xlfn.XLOOKUP(A524,[1]!Fleksi2022[Ansvar],[1]!Fleksi2022[Tjenesteområde])</f>
        <v>#REF!</v>
      </c>
    </row>
    <row r="525" spans="1:15" x14ac:dyDescent="0.25">
      <c r="A525">
        <v>320166</v>
      </c>
      <c r="B525" t="s">
        <v>363</v>
      </c>
      <c r="C525">
        <v>2530</v>
      </c>
      <c r="D525" t="s">
        <v>330</v>
      </c>
      <c r="E525">
        <v>10</v>
      </c>
      <c r="F525" t="s">
        <v>109</v>
      </c>
      <c r="G525">
        <v>1012</v>
      </c>
      <c r="H525" t="s">
        <v>128</v>
      </c>
      <c r="I525" t="s">
        <v>4</v>
      </c>
      <c r="J525" t="s">
        <v>112</v>
      </c>
      <c r="K525" s="1">
        <v>10602</v>
      </c>
      <c r="L525" s="1">
        <v>2288</v>
      </c>
      <c r="M525" t="e">
        <f>_xlfn.XLOOKUP(A525,[1]!Fleksi2022[Ansvar],[1]!Fleksi2022[Virksomhet])</f>
        <v>#REF!</v>
      </c>
      <c r="N525" t="e">
        <f>_xlfn.XLOOKUP(A525,[1]!Fleksi2022[Ansvar],[1]!Fleksi2022[1B])</f>
        <v>#REF!</v>
      </c>
      <c r="O525" t="e">
        <f>_xlfn.XLOOKUP(A525,[1]!Fleksi2022[Ansvar],[1]!Fleksi2022[Tjenesteområde])</f>
        <v>#REF!</v>
      </c>
    </row>
    <row r="526" spans="1:15" x14ac:dyDescent="0.25">
      <c r="A526">
        <v>320531</v>
      </c>
      <c r="B526" t="s">
        <v>426</v>
      </c>
      <c r="C526">
        <v>2542</v>
      </c>
      <c r="D526" t="s">
        <v>333</v>
      </c>
      <c r="E526">
        <v>10</v>
      </c>
      <c r="F526" t="s">
        <v>109</v>
      </c>
      <c r="G526">
        <v>1099</v>
      </c>
      <c r="H526" t="s">
        <v>113</v>
      </c>
      <c r="I526" t="s">
        <v>3</v>
      </c>
      <c r="J526" t="s">
        <v>111</v>
      </c>
      <c r="K526" s="1">
        <v>31817</v>
      </c>
      <c r="L526" s="1">
        <v>2284</v>
      </c>
      <c r="M526" t="e">
        <f>_xlfn.XLOOKUP(A526,[1]!Fleksi2022[Ansvar],[1]!Fleksi2022[Virksomhet])</f>
        <v>#REF!</v>
      </c>
      <c r="N526" t="e">
        <f>_xlfn.XLOOKUP(A526,[1]!Fleksi2022[Ansvar],[1]!Fleksi2022[1B])</f>
        <v>#REF!</v>
      </c>
      <c r="O526" t="e">
        <f>_xlfn.XLOOKUP(A526,[1]!Fleksi2022[Ansvar],[1]!Fleksi2022[Tjenesteområde])</f>
        <v>#REF!</v>
      </c>
    </row>
    <row r="527" spans="1:15" x14ac:dyDescent="0.25">
      <c r="A527">
        <v>320533</v>
      </c>
      <c r="B527" t="s">
        <v>428</v>
      </c>
      <c r="C527">
        <v>2541</v>
      </c>
      <c r="D527" t="s">
        <v>327</v>
      </c>
      <c r="E527">
        <v>10</v>
      </c>
      <c r="F527" t="s">
        <v>109</v>
      </c>
      <c r="G527">
        <v>1050</v>
      </c>
      <c r="H527" t="s">
        <v>123</v>
      </c>
      <c r="I527" t="s">
        <v>4</v>
      </c>
      <c r="J527" t="s">
        <v>112</v>
      </c>
      <c r="K527" s="1">
        <v>1230</v>
      </c>
      <c r="L527" s="1">
        <v>2265</v>
      </c>
      <c r="M527" t="e">
        <f>_xlfn.XLOOKUP(A527,[1]!Fleksi2022[Ansvar],[1]!Fleksi2022[Virksomhet])</f>
        <v>#REF!</v>
      </c>
      <c r="N527" t="e">
        <f>_xlfn.XLOOKUP(A527,[1]!Fleksi2022[Ansvar],[1]!Fleksi2022[1B])</f>
        <v>#REF!</v>
      </c>
      <c r="O527" t="e">
        <f>_xlfn.XLOOKUP(A527,[1]!Fleksi2022[Ansvar],[1]!Fleksi2022[Tjenesteområde])</f>
        <v>#REF!</v>
      </c>
    </row>
    <row r="528" spans="1:15" x14ac:dyDescent="0.25">
      <c r="A528">
        <v>315211</v>
      </c>
      <c r="B528" t="s">
        <v>326</v>
      </c>
      <c r="C528">
        <v>2547</v>
      </c>
      <c r="D528" t="s">
        <v>328</v>
      </c>
      <c r="E528">
        <v>10</v>
      </c>
      <c r="F528" t="s">
        <v>109</v>
      </c>
      <c r="G528">
        <v>1040</v>
      </c>
      <c r="H528" t="s">
        <v>110</v>
      </c>
      <c r="I528" t="s">
        <v>3</v>
      </c>
      <c r="J528" t="s">
        <v>111</v>
      </c>
      <c r="K528" s="1">
        <v>43818</v>
      </c>
      <c r="L528" s="1">
        <v>2253</v>
      </c>
      <c r="M528" t="e">
        <f>_xlfn.XLOOKUP(A528,[1]!Fleksi2022[Ansvar],[1]!Fleksi2022[Virksomhet])</f>
        <v>#REF!</v>
      </c>
      <c r="N528" t="e">
        <f>_xlfn.XLOOKUP(A528,[1]!Fleksi2022[Ansvar],[1]!Fleksi2022[1B])</f>
        <v>#REF!</v>
      </c>
      <c r="O528" t="e">
        <f>_xlfn.XLOOKUP(A528,[1]!Fleksi2022[Ansvar],[1]!Fleksi2022[Tjenesteområde])</f>
        <v>#REF!</v>
      </c>
    </row>
    <row r="529" spans="1:15" x14ac:dyDescent="0.25">
      <c r="A529">
        <v>320502</v>
      </c>
      <c r="B529" t="s">
        <v>415</v>
      </c>
      <c r="C529">
        <v>2542</v>
      </c>
      <c r="D529" t="s">
        <v>333</v>
      </c>
      <c r="E529">
        <v>10</v>
      </c>
      <c r="F529" t="s">
        <v>109</v>
      </c>
      <c r="G529">
        <v>1099</v>
      </c>
      <c r="H529" t="s">
        <v>113</v>
      </c>
      <c r="I529" t="s">
        <v>3</v>
      </c>
      <c r="J529" t="s">
        <v>111</v>
      </c>
      <c r="K529" s="1">
        <v>15094</v>
      </c>
      <c r="L529" s="1">
        <v>2245</v>
      </c>
      <c r="M529" t="e">
        <f>_xlfn.XLOOKUP(A529,[1]!Fleksi2022[Ansvar],[1]!Fleksi2022[Virksomhet])</f>
        <v>#REF!</v>
      </c>
      <c r="N529" t="e">
        <f>_xlfn.XLOOKUP(A529,[1]!Fleksi2022[Ansvar],[1]!Fleksi2022[1B])</f>
        <v>#REF!</v>
      </c>
      <c r="O529" t="e">
        <f>_xlfn.XLOOKUP(A529,[1]!Fleksi2022[Ansvar],[1]!Fleksi2022[Tjenesteområde])</f>
        <v>#REF!</v>
      </c>
    </row>
    <row r="530" spans="1:15" x14ac:dyDescent="0.25">
      <c r="A530">
        <v>247210</v>
      </c>
      <c r="B530" t="s">
        <v>320</v>
      </c>
      <c r="C530">
        <v>2010</v>
      </c>
      <c r="D530" t="s">
        <v>291</v>
      </c>
      <c r="E530">
        <v>10</v>
      </c>
      <c r="F530" t="s">
        <v>109</v>
      </c>
      <c r="G530">
        <v>1040</v>
      </c>
      <c r="H530" t="s">
        <v>110</v>
      </c>
      <c r="I530" t="s">
        <v>4</v>
      </c>
      <c r="J530" t="s">
        <v>112</v>
      </c>
      <c r="K530" s="1">
        <v>11509</v>
      </c>
      <c r="L530" s="1">
        <v>2240</v>
      </c>
      <c r="M530" t="e">
        <f>_xlfn.XLOOKUP(A530,[1]!Fleksi2022[Ansvar],[1]!Fleksi2022[Virksomhet])</f>
        <v>#REF!</v>
      </c>
      <c r="N530" t="e">
        <f>_xlfn.XLOOKUP(A530,[1]!Fleksi2022[Ansvar],[1]!Fleksi2022[1B])</f>
        <v>#REF!</v>
      </c>
      <c r="O530" t="e">
        <f>_xlfn.XLOOKUP(A530,[1]!Fleksi2022[Ansvar],[1]!Fleksi2022[Tjenesteområde])</f>
        <v>#REF!</v>
      </c>
    </row>
    <row r="531" spans="1:15" x14ac:dyDescent="0.25">
      <c r="A531">
        <v>320480</v>
      </c>
      <c r="B531" t="s">
        <v>407</v>
      </c>
      <c r="C531">
        <v>2541</v>
      </c>
      <c r="D531" t="s">
        <v>327</v>
      </c>
      <c r="E531">
        <v>10</v>
      </c>
      <c r="F531" t="s">
        <v>109</v>
      </c>
      <c r="G531">
        <v>1020</v>
      </c>
      <c r="H531" t="s">
        <v>173</v>
      </c>
      <c r="I531" t="s">
        <v>4</v>
      </c>
      <c r="J531" t="s">
        <v>112</v>
      </c>
      <c r="K531" s="1">
        <v>12104</v>
      </c>
      <c r="L531" s="1">
        <v>2221</v>
      </c>
      <c r="M531" t="e">
        <f>_xlfn.XLOOKUP(A531,[1]!Fleksi2022[Ansvar],[1]!Fleksi2022[Virksomhet])</f>
        <v>#REF!</v>
      </c>
      <c r="N531" t="e">
        <f>_xlfn.XLOOKUP(A531,[1]!Fleksi2022[Ansvar],[1]!Fleksi2022[1B])</f>
        <v>#REF!</v>
      </c>
      <c r="O531" t="e">
        <f>_xlfn.XLOOKUP(A531,[1]!Fleksi2022[Ansvar],[1]!Fleksi2022[Tjenesteområde])</f>
        <v>#REF!</v>
      </c>
    </row>
    <row r="532" spans="1:15" x14ac:dyDescent="0.25">
      <c r="A532">
        <v>320167</v>
      </c>
      <c r="B532" t="s">
        <v>364</v>
      </c>
      <c r="C532">
        <v>2530</v>
      </c>
      <c r="D532" t="s">
        <v>330</v>
      </c>
      <c r="E532">
        <v>10</v>
      </c>
      <c r="F532" t="s">
        <v>109</v>
      </c>
      <c r="G532">
        <v>1099</v>
      </c>
      <c r="H532" t="s">
        <v>113</v>
      </c>
      <c r="I532" t="s">
        <v>3</v>
      </c>
      <c r="J532" t="s">
        <v>111</v>
      </c>
      <c r="K532" s="1">
        <v>26792</v>
      </c>
      <c r="L532" s="1">
        <v>2208</v>
      </c>
      <c r="M532" t="e">
        <f>_xlfn.XLOOKUP(A532,[1]!Fleksi2022[Ansvar],[1]!Fleksi2022[Virksomhet])</f>
        <v>#REF!</v>
      </c>
      <c r="N532" t="e">
        <f>_xlfn.XLOOKUP(A532,[1]!Fleksi2022[Ansvar],[1]!Fleksi2022[1B])</f>
        <v>#REF!</v>
      </c>
      <c r="O532" t="e">
        <f>_xlfn.XLOOKUP(A532,[1]!Fleksi2022[Ansvar],[1]!Fleksi2022[Tjenesteområde])</f>
        <v>#REF!</v>
      </c>
    </row>
    <row r="533" spans="1:15" x14ac:dyDescent="0.25">
      <c r="A533">
        <v>320121</v>
      </c>
      <c r="B533" t="s">
        <v>348</v>
      </c>
      <c r="C533">
        <v>2530</v>
      </c>
      <c r="D533" t="s">
        <v>330</v>
      </c>
      <c r="E533">
        <v>10</v>
      </c>
      <c r="F533" t="s">
        <v>109</v>
      </c>
      <c r="G533">
        <v>1011</v>
      </c>
      <c r="H533" t="s">
        <v>140</v>
      </c>
      <c r="I533" t="s">
        <v>4</v>
      </c>
      <c r="J533" t="s">
        <v>112</v>
      </c>
      <c r="K533" s="1">
        <v>0</v>
      </c>
      <c r="L533" s="1">
        <v>2186</v>
      </c>
      <c r="M533" t="e">
        <f>_xlfn.XLOOKUP(A533,[1]!Fleksi2022[Ansvar],[1]!Fleksi2022[Virksomhet])</f>
        <v>#REF!</v>
      </c>
      <c r="N533" t="e">
        <f>_xlfn.XLOOKUP(A533,[1]!Fleksi2022[Ansvar],[1]!Fleksi2022[1B])</f>
        <v>#REF!</v>
      </c>
      <c r="O533" t="e">
        <f>_xlfn.XLOOKUP(A533,[1]!Fleksi2022[Ansvar],[1]!Fleksi2022[Tjenesteområde])</f>
        <v>#REF!</v>
      </c>
    </row>
    <row r="534" spans="1:15" x14ac:dyDescent="0.25">
      <c r="A534">
        <v>320162</v>
      </c>
      <c r="B534" t="s">
        <v>359</v>
      </c>
      <c r="C534">
        <v>2530</v>
      </c>
      <c r="D534" t="s">
        <v>330</v>
      </c>
      <c r="E534">
        <v>10</v>
      </c>
      <c r="F534" t="s">
        <v>109</v>
      </c>
      <c r="G534">
        <v>1012</v>
      </c>
      <c r="H534" t="s">
        <v>128</v>
      </c>
      <c r="I534" t="s">
        <v>4</v>
      </c>
      <c r="J534" t="s">
        <v>112</v>
      </c>
      <c r="K534" s="1">
        <v>3919</v>
      </c>
      <c r="L534" s="1">
        <v>2179</v>
      </c>
      <c r="M534" t="e">
        <f>_xlfn.XLOOKUP(A534,[1]!Fleksi2022[Ansvar],[1]!Fleksi2022[Virksomhet])</f>
        <v>#REF!</v>
      </c>
      <c r="N534" t="e">
        <f>_xlfn.XLOOKUP(A534,[1]!Fleksi2022[Ansvar],[1]!Fleksi2022[1B])</f>
        <v>#REF!</v>
      </c>
      <c r="O534" t="e">
        <f>_xlfn.XLOOKUP(A534,[1]!Fleksi2022[Ansvar],[1]!Fleksi2022[Tjenesteområde])</f>
        <v>#REF!</v>
      </c>
    </row>
    <row r="535" spans="1:15" x14ac:dyDescent="0.25">
      <c r="A535">
        <v>320470</v>
      </c>
      <c r="B535" t="s">
        <v>405</v>
      </c>
      <c r="C535">
        <v>2541</v>
      </c>
      <c r="D535" t="s">
        <v>327</v>
      </c>
      <c r="E535">
        <v>10</v>
      </c>
      <c r="F535" t="s">
        <v>109</v>
      </c>
      <c r="G535">
        <v>1099</v>
      </c>
      <c r="H535" t="s">
        <v>113</v>
      </c>
      <c r="I535" t="s">
        <v>3</v>
      </c>
      <c r="J535" t="s">
        <v>111</v>
      </c>
      <c r="K535" s="1">
        <v>29751</v>
      </c>
      <c r="L535" s="1">
        <v>2178</v>
      </c>
      <c r="M535" t="e">
        <f>_xlfn.XLOOKUP(A535,[1]!Fleksi2022[Ansvar],[1]!Fleksi2022[Virksomhet])</f>
        <v>#REF!</v>
      </c>
      <c r="N535" t="e">
        <f>_xlfn.XLOOKUP(A535,[1]!Fleksi2022[Ansvar],[1]!Fleksi2022[1B])</f>
        <v>#REF!</v>
      </c>
      <c r="O535" t="e">
        <f>_xlfn.XLOOKUP(A535,[1]!Fleksi2022[Ansvar],[1]!Fleksi2022[Tjenesteområde])</f>
        <v>#REF!</v>
      </c>
    </row>
    <row r="536" spans="1:15" x14ac:dyDescent="0.25">
      <c r="A536">
        <v>320481</v>
      </c>
      <c r="B536" t="s">
        <v>408</v>
      </c>
      <c r="C536">
        <v>2541</v>
      </c>
      <c r="D536" t="s">
        <v>327</v>
      </c>
      <c r="E536">
        <v>10</v>
      </c>
      <c r="F536" t="s">
        <v>109</v>
      </c>
      <c r="G536">
        <v>1099</v>
      </c>
      <c r="H536" t="s">
        <v>113</v>
      </c>
      <c r="I536" t="s">
        <v>4</v>
      </c>
      <c r="J536" t="s">
        <v>112</v>
      </c>
      <c r="K536" s="1">
        <v>10209</v>
      </c>
      <c r="L536" s="1">
        <v>2174</v>
      </c>
      <c r="M536" t="e">
        <f>_xlfn.XLOOKUP(A536,[1]!Fleksi2022[Ansvar],[1]!Fleksi2022[Virksomhet])</f>
        <v>#REF!</v>
      </c>
      <c r="N536" t="e">
        <f>_xlfn.XLOOKUP(A536,[1]!Fleksi2022[Ansvar],[1]!Fleksi2022[1B])</f>
        <v>#REF!</v>
      </c>
      <c r="O536" t="e">
        <f>_xlfn.XLOOKUP(A536,[1]!Fleksi2022[Ansvar],[1]!Fleksi2022[Tjenesteområde])</f>
        <v>#REF!</v>
      </c>
    </row>
    <row r="537" spans="1:15" x14ac:dyDescent="0.25">
      <c r="A537">
        <v>320161</v>
      </c>
      <c r="B537" t="s">
        <v>358</v>
      </c>
      <c r="C537">
        <v>2530</v>
      </c>
      <c r="D537" t="s">
        <v>330</v>
      </c>
      <c r="E537">
        <v>10</v>
      </c>
      <c r="F537" t="s">
        <v>109</v>
      </c>
      <c r="G537">
        <v>1020</v>
      </c>
      <c r="H537" t="s">
        <v>173</v>
      </c>
      <c r="I537" t="s">
        <v>4</v>
      </c>
      <c r="J537" t="s">
        <v>112</v>
      </c>
      <c r="K537" s="1">
        <v>17812</v>
      </c>
      <c r="L537" s="1">
        <v>2153</v>
      </c>
      <c r="M537" t="e">
        <f>_xlfn.XLOOKUP(A537,[1]!Fleksi2022[Ansvar],[1]!Fleksi2022[Virksomhet])</f>
        <v>#REF!</v>
      </c>
      <c r="N537" t="e">
        <f>_xlfn.XLOOKUP(A537,[1]!Fleksi2022[Ansvar],[1]!Fleksi2022[1B])</f>
        <v>#REF!</v>
      </c>
      <c r="O537" t="e">
        <f>_xlfn.XLOOKUP(A537,[1]!Fleksi2022[Ansvar],[1]!Fleksi2022[Tjenesteområde])</f>
        <v>#REF!</v>
      </c>
    </row>
    <row r="538" spans="1:15" x14ac:dyDescent="0.25">
      <c r="A538">
        <v>320170</v>
      </c>
      <c r="B538" t="s">
        <v>367</v>
      </c>
      <c r="C538">
        <v>2530</v>
      </c>
      <c r="D538" t="s">
        <v>330</v>
      </c>
      <c r="E538">
        <v>10</v>
      </c>
      <c r="F538" t="s">
        <v>109</v>
      </c>
      <c r="G538">
        <v>1099</v>
      </c>
      <c r="H538" t="s">
        <v>113</v>
      </c>
      <c r="I538" t="s">
        <v>3</v>
      </c>
      <c r="J538" t="s">
        <v>111</v>
      </c>
      <c r="K538" s="1">
        <v>13690</v>
      </c>
      <c r="L538" s="1">
        <v>2145</v>
      </c>
      <c r="M538" t="e">
        <f>_xlfn.XLOOKUP(A538,[1]!Fleksi2022[Ansvar],[1]!Fleksi2022[Virksomhet])</f>
        <v>#REF!</v>
      </c>
      <c r="N538" t="e">
        <f>_xlfn.XLOOKUP(A538,[1]!Fleksi2022[Ansvar],[1]!Fleksi2022[1B])</f>
        <v>#REF!</v>
      </c>
      <c r="O538" t="e">
        <f>_xlfn.XLOOKUP(A538,[1]!Fleksi2022[Ansvar],[1]!Fleksi2022[Tjenesteområde])</f>
        <v>#REF!</v>
      </c>
    </row>
    <row r="539" spans="1:15" x14ac:dyDescent="0.25">
      <c r="A539">
        <v>320480</v>
      </c>
      <c r="B539" t="s">
        <v>407</v>
      </c>
      <c r="C539">
        <v>2541</v>
      </c>
      <c r="D539" t="s">
        <v>327</v>
      </c>
      <c r="E539">
        <v>10</v>
      </c>
      <c r="F539" t="s">
        <v>109</v>
      </c>
      <c r="G539">
        <v>1099</v>
      </c>
      <c r="H539" t="s">
        <v>113</v>
      </c>
      <c r="I539" t="s">
        <v>4</v>
      </c>
      <c r="J539" t="s">
        <v>112</v>
      </c>
      <c r="K539" s="1">
        <v>2638</v>
      </c>
      <c r="L539" s="1">
        <v>2139</v>
      </c>
      <c r="M539" t="e">
        <f>_xlfn.XLOOKUP(A539,[1]!Fleksi2022[Ansvar],[1]!Fleksi2022[Virksomhet])</f>
        <v>#REF!</v>
      </c>
      <c r="N539" t="e">
        <f>_xlfn.XLOOKUP(A539,[1]!Fleksi2022[Ansvar],[1]!Fleksi2022[1B])</f>
        <v>#REF!</v>
      </c>
      <c r="O539" t="e">
        <f>_xlfn.XLOOKUP(A539,[1]!Fleksi2022[Ansvar],[1]!Fleksi2022[Tjenesteområde])</f>
        <v>#REF!</v>
      </c>
    </row>
    <row r="540" spans="1:15" x14ac:dyDescent="0.25">
      <c r="A540">
        <v>320560</v>
      </c>
      <c r="B540" t="s">
        <v>439</v>
      </c>
      <c r="C540">
        <v>2542</v>
      </c>
      <c r="D540" t="s">
        <v>333</v>
      </c>
      <c r="E540">
        <v>10</v>
      </c>
      <c r="F540" t="s">
        <v>109</v>
      </c>
      <c r="G540">
        <v>1090</v>
      </c>
      <c r="H540" t="s">
        <v>141</v>
      </c>
      <c r="I540" t="s">
        <v>4</v>
      </c>
      <c r="J540" t="s">
        <v>112</v>
      </c>
      <c r="K540" s="1">
        <v>516</v>
      </c>
      <c r="L540" s="1">
        <v>2139</v>
      </c>
      <c r="M540" t="e">
        <f>_xlfn.XLOOKUP(A540,[1]!Fleksi2022[Ansvar],[1]!Fleksi2022[Virksomhet])</f>
        <v>#REF!</v>
      </c>
      <c r="N540" t="e">
        <f>_xlfn.XLOOKUP(A540,[1]!Fleksi2022[Ansvar],[1]!Fleksi2022[1B])</f>
        <v>#REF!</v>
      </c>
      <c r="O540" t="e">
        <f>_xlfn.XLOOKUP(A540,[1]!Fleksi2022[Ansvar],[1]!Fleksi2022[Tjenesteområde])</f>
        <v>#REF!</v>
      </c>
    </row>
    <row r="541" spans="1:15" x14ac:dyDescent="0.25">
      <c r="A541">
        <v>3155</v>
      </c>
      <c r="B541" t="s">
        <v>235</v>
      </c>
      <c r="C541">
        <v>2413</v>
      </c>
      <c r="D541" t="s">
        <v>127</v>
      </c>
      <c r="E541">
        <v>11</v>
      </c>
      <c r="F541" t="s">
        <v>115</v>
      </c>
      <c r="G541">
        <v>1150</v>
      </c>
      <c r="H541" t="s">
        <v>132</v>
      </c>
      <c r="I541" t="s">
        <v>4</v>
      </c>
      <c r="J541" t="s">
        <v>112</v>
      </c>
      <c r="K541" s="1">
        <v>0</v>
      </c>
      <c r="L541" s="1">
        <v>2125</v>
      </c>
      <c r="M541" t="e">
        <f>_xlfn.XLOOKUP(A541,[1]!Fleksi2022[Ansvar],[1]!Fleksi2022[Virksomhet])</f>
        <v>#REF!</v>
      </c>
      <c r="N541" t="e">
        <f>_xlfn.XLOOKUP(A541,[1]!Fleksi2022[Ansvar],[1]!Fleksi2022[1B])</f>
        <v>#REF!</v>
      </c>
      <c r="O541" t="e">
        <f>_xlfn.XLOOKUP(A541,[1]!Fleksi2022[Ansvar],[1]!Fleksi2022[Tjenesteområde])</f>
        <v>#REF!</v>
      </c>
    </row>
    <row r="542" spans="1:15" x14ac:dyDescent="0.25">
      <c r="A542">
        <v>246610</v>
      </c>
      <c r="B542" t="s">
        <v>308</v>
      </c>
      <c r="C542">
        <v>2010</v>
      </c>
      <c r="D542" t="s">
        <v>291</v>
      </c>
      <c r="E542">
        <v>10</v>
      </c>
      <c r="F542" t="s">
        <v>109</v>
      </c>
      <c r="G542">
        <v>1020</v>
      </c>
      <c r="H542" t="s">
        <v>173</v>
      </c>
      <c r="I542" t="s">
        <v>4</v>
      </c>
      <c r="J542" t="s">
        <v>112</v>
      </c>
      <c r="K542" s="1">
        <v>126061</v>
      </c>
      <c r="L542" s="1">
        <v>2112</v>
      </c>
      <c r="M542" t="e">
        <f>_xlfn.XLOOKUP(A542,[1]!Fleksi2022[Ansvar],[1]!Fleksi2022[Virksomhet])</f>
        <v>#REF!</v>
      </c>
      <c r="N542" t="e">
        <f>_xlfn.XLOOKUP(A542,[1]!Fleksi2022[Ansvar],[1]!Fleksi2022[1B])</f>
        <v>#REF!</v>
      </c>
      <c r="O542" t="e">
        <f>_xlfn.XLOOKUP(A542,[1]!Fleksi2022[Ansvar],[1]!Fleksi2022[Tjenesteområde])</f>
        <v>#REF!</v>
      </c>
    </row>
    <row r="543" spans="1:15" x14ac:dyDescent="0.25">
      <c r="A543">
        <v>320382</v>
      </c>
      <c r="B543" t="s">
        <v>392</v>
      </c>
      <c r="C543">
        <v>2530</v>
      </c>
      <c r="D543" t="s">
        <v>330</v>
      </c>
      <c r="E543">
        <v>10</v>
      </c>
      <c r="F543" t="s">
        <v>109</v>
      </c>
      <c r="G543">
        <v>1030</v>
      </c>
      <c r="H543" t="s">
        <v>157</v>
      </c>
      <c r="I543" t="s">
        <v>4</v>
      </c>
      <c r="J543" t="s">
        <v>112</v>
      </c>
      <c r="K543" s="1">
        <v>4832</v>
      </c>
      <c r="L543" s="1">
        <v>2106</v>
      </c>
      <c r="M543" t="e">
        <f>_xlfn.XLOOKUP(A543,[1]!Fleksi2022[Ansvar],[1]!Fleksi2022[Virksomhet])</f>
        <v>#REF!</v>
      </c>
      <c r="N543" t="e">
        <f>_xlfn.XLOOKUP(A543,[1]!Fleksi2022[Ansvar],[1]!Fleksi2022[1B])</f>
        <v>#REF!</v>
      </c>
      <c r="O543" t="e">
        <f>_xlfn.XLOOKUP(A543,[1]!Fleksi2022[Ansvar],[1]!Fleksi2022[Tjenesteområde])</f>
        <v>#REF!</v>
      </c>
    </row>
    <row r="544" spans="1:15" x14ac:dyDescent="0.25">
      <c r="A544">
        <v>320521</v>
      </c>
      <c r="B544" t="s">
        <v>424</v>
      </c>
      <c r="C544">
        <v>2343</v>
      </c>
      <c r="D544" t="s">
        <v>395</v>
      </c>
      <c r="E544">
        <v>10</v>
      </c>
      <c r="F544" t="s">
        <v>109</v>
      </c>
      <c r="G544">
        <v>1020</v>
      </c>
      <c r="H544" t="s">
        <v>173</v>
      </c>
      <c r="I544" t="s">
        <v>4</v>
      </c>
      <c r="J544" t="s">
        <v>112</v>
      </c>
      <c r="K544" s="1">
        <v>67635</v>
      </c>
      <c r="L544" s="1">
        <v>2103</v>
      </c>
      <c r="M544" t="e">
        <f>_xlfn.XLOOKUP(A544,[1]!Fleksi2022[Ansvar],[1]!Fleksi2022[Virksomhet])</f>
        <v>#REF!</v>
      </c>
      <c r="N544" t="e">
        <f>_xlfn.XLOOKUP(A544,[1]!Fleksi2022[Ansvar],[1]!Fleksi2022[1B])</f>
        <v>#REF!</v>
      </c>
      <c r="O544" t="e">
        <f>_xlfn.XLOOKUP(A544,[1]!Fleksi2022[Ansvar],[1]!Fleksi2022[Tjenesteområde])</f>
        <v>#REF!</v>
      </c>
    </row>
    <row r="545" spans="1:15" x14ac:dyDescent="0.25">
      <c r="A545">
        <v>320382</v>
      </c>
      <c r="B545" t="s">
        <v>392</v>
      </c>
      <c r="C545">
        <v>2530</v>
      </c>
      <c r="D545" t="s">
        <v>330</v>
      </c>
      <c r="E545">
        <v>10</v>
      </c>
      <c r="F545" t="s">
        <v>109</v>
      </c>
      <c r="G545">
        <v>1099</v>
      </c>
      <c r="H545" t="s">
        <v>113</v>
      </c>
      <c r="I545" t="s">
        <v>3</v>
      </c>
      <c r="J545" t="s">
        <v>111</v>
      </c>
      <c r="K545" s="1">
        <v>18895</v>
      </c>
      <c r="L545" s="1">
        <v>2103</v>
      </c>
      <c r="M545" t="e">
        <f>_xlfn.XLOOKUP(A545,[1]!Fleksi2022[Ansvar],[1]!Fleksi2022[Virksomhet])</f>
        <v>#REF!</v>
      </c>
      <c r="N545" t="e">
        <f>_xlfn.XLOOKUP(A545,[1]!Fleksi2022[Ansvar],[1]!Fleksi2022[1B])</f>
        <v>#REF!</v>
      </c>
      <c r="O545" t="e">
        <f>_xlfn.XLOOKUP(A545,[1]!Fleksi2022[Ansvar],[1]!Fleksi2022[Tjenesteområde])</f>
        <v>#REF!</v>
      </c>
    </row>
    <row r="546" spans="1:15" x14ac:dyDescent="0.25">
      <c r="A546">
        <v>247220</v>
      </c>
      <c r="B546" t="s">
        <v>321</v>
      </c>
      <c r="C546">
        <v>2010</v>
      </c>
      <c r="D546" t="s">
        <v>291</v>
      </c>
      <c r="E546">
        <v>10</v>
      </c>
      <c r="F546" t="s">
        <v>109</v>
      </c>
      <c r="G546">
        <v>1099</v>
      </c>
      <c r="H546" t="s">
        <v>113</v>
      </c>
      <c r="I546" t="s">
        <v>3</v>
      </c>
      <c r="J546" t="s">
        <v>111</v>
      </c>
      <c r="K546" s="1">
        <v>9026</v>
      </c>
      <c r="L546" s="1">
        <v>2091</v>
      </c>
      <c r="M546" t="e">
        <f>_xlfn.XLOOKUP(A546,[1]!Fleksi2022[Ansvar],[1]!Fleksi2022[Virksomhet])</f>
        <v>#REF!</v>
      </c>
      <c r="N546" t="e">
        <f>_xlfn.XLOOKUP(A546,[1]!Fleksi2022[Ansvar],[1]!Fleksi2022[1B])</f>
        <v>#REF!</v>
      </c>
      <c r="O546" t="e">
        <f>_xlfn.XLOOKUP(A546,[1]!Fleksi2022[Ansvar],[1]!Fleksi2022[Tjenesteområde])</f>
        <v>#REF!</v>
      </c>
    </row>
    <row r="547" spans="1:15" x14ac:dyDescent="0.25">
      <c r="A547">
        <v>246910</v>
      </c>
      <c r="B547" t="s">
        <v>315</v>
      </c>
      <c r="C547">
        <v>2010</v>
      </c>
      <c r="D547" t="s">
        <v>291</v>
      </c>
      <c r="E547">
        <v>10</v>
      </c>
      <c r="F547" t="s">
        <v>109</v>
      </c>
      <c r="G547">
        <v>1040</v>
      </c>
      <c r="H547" t="s">
        <v>110</v>
      </c>
      <c r="I547" t="s">
        <v>3</v>
      </c>
      <c r="J547" t="s">
        <v>111</v>
      </c>
      <c r="K547" s="1">
        <v>13775</v>
      </c>
      <c r="L547" s="1">
        <v>2059</v>
      </c>
      <c r="M547" t="e">
        <f>_xlfn.XLOOKUP(A547,[1]!Fleksi2022[Ansvar],[1]!Fleksi2022[Virksomhet])</f>
        <v>#REF!</v>
      </c>
      <c r="N547" t="e">
        <f>_xlfn.XLOOKUP(A547,[1]!Fleksi2022[Ansvar],[1]!Fleksi2022[1B])</f>
        <v>#REF!</v>
      </c>
      <c r="O547" t="e">
        <f>_xlfn.XLOOKUP(A547,[1]!Fleksi2022[Ansvar],[1]!Fleksi2022[Tjenesteområde])</f>
        <v>#REF!</v>
      </c>
    </row>
    <row r="548" spans="1:15" x14ac:dyDescent="0.25">
      <c r="A548">
        <v>320545</v>
      </c>
      <c r="B548" t="s">
        <v>434</v>
      </c>
      <c r="C548">
        <v>2542</v>
      </c>
      <c r="D548" t="s">
        <v>333</v>
      </c>
      <c r="E548">
        <v>10</v>
      </c>
      <c r="F548" t="s">
        <v>109</v>
      </c>
      <c r="G548">
        <v>1012</v>
      </c>
      <c r="H548" t="s">
        <v>128</v>
      </c>
      <c r="I548" t="s">
        <v>4</v>
      </c>
      <c r="J548" t="s">
        <v>112</v>
      </c>
      <c r="K548" s="1">
        <v>2514</v>
      </c>
      <c r="L548" s="1">
        <v>2054</v>
      </c>
      <c r="M548" t="e">
        <f>_xlfn.XLOOKUP(A548,[1]!Fleksi2022[Ansvar],[1]!Fleksi2022[Virksomhet])</f>
        <v>#REF!</v>
      </c>
      <c r="N548" t="e">
        <f>_xlfn.XLOOKUP(A548,[1]!Fleksi2022[Ansvar],[1]!Fleksi2022[1B])</f>
        <v>#REF!</v>
      </c>
      <c r="O548" t="e">
        <f>_xlfn.XLOOKUP(A548,[1]!Fleksi2022[Ansvar],[1]!Fleksi2022[Tjenesteområde])</f>
        <v>#REF!</v>
      </c>
    </row>
    <row r="549" spans="1:15" x14ac:dyDescent="0.25">
      <c r="A549">
        <v>247210</v>
      </c>
      <c r="B549" t="s">
        <v>320</v>
      </c>
      <c r="C549">
        <v>2010</v>
      </c>
      <c r="D549" t="s">
        <v>291</v>
      </c>
      <c r="E549">
        <v>10</v>
      </c>
      <c r="F549" t="s">
        <v>109</v>
      </c>
      <c r="G549">
        <v>1090</v>
      </c>
      <c r="H549" t="s">
        <v>141</v>
      </c>
      <c r="I549" t="s">
        <v>4</v>
      </c>
      <c r="J549" t="s">
        <v>112</v>
      </c>
      <c r="K549" s="1">
        <v>18577</v>
      </c>
      <c r="L549" s="1">
        <v>1999</v>
      </c>
      <c r="M549" t="e">
        <f>_xlfn.XLOOKUP(A549,[1]!Fleksi2022[Ansvar],[1]!Fleksi2022[Virksomhet])</f>
        <v>#REF!</v>
      </c>
      <c r="N549" t="e">
        <f>_xlfn.XLOOKUP(A549,[1]!Fleksi2022[Ansvar],[1]!Fleksi2022[1B])</f>
        <v>#REF!</v>
      </c>
      <c r="O549" t="e">
        <f>_xlfn.XLOOKUP(A549,[1]!Fleksi2022[Ansvar],[1]!Fleksi2022[Tjenesteområde])</f>
        <v>#REF!</v>
      </c>
    </row>
    <row r="550" spans="1:15" x14ac:dyDescent="0.25">
      <c r="A550">
        <v>320168</v>
      </c>
      <c r="B550" t="s">
        <v>365</v>
      </c>
      <c r="C550">
        <v>2530</v>
      </c>
      <c r="D550" t="s">
        <v>330</v>
      </c>
      <c r="E550">
        <v>10</v>
      </c>
      <c r="F550" t="s">
        <v>109</v>
      </c>
      <c r="G550">
        <v>1099</v>
      </c>
      <c r="H550" t="s">
        <v>113</v>
      </c>
      <c r="I550" t="s">
        <v>4</v>
      </c>
      <c r="J550" t="s">
        <v>112</v>
      </c>
      <c r="K550" s="1">
        <v>26759</v>
      </c>
      <c r="L550" s="1">
        <v>1982</v>
      </c>
      <c r="M550" t="e">
        <f>_xlfn.XLOOKUP(A550,[1]!Fleksi2022[Ansvar],[1]!Fleksi2022[Virksomhet])</f>
        <v>#REF!</v>
      </c>
      <c r="N550" t="e">
        <f>_xlfn.XLOOKUP(A550,[1]!Fleksi2022[Ansvar],[1]!Fleksi2022[1B])</f>
        <v>#REF!</v>
      </c>
      <c r="O550" t="e">
        <f>_xlfn.XLOOKUP(A550,[1]!Fleksi2022[Ansvar],[1]!Fleksi2022[Tjenesteområde])</f>
        <v>#REF!</v>
      </c>
    </row>
    <row r="551" spans="1:15" x14ac:dyDescent="0.25">
      <c r="A551">
        <v>2331</v>
      </c>
      <c r="B551" t="s">
        <v>204</v>
      </c>
      <c r="C551">
        <v>2020</v>
      </c>
      <c r="D551" t="s">
        <v>172</v>
      </c>
      <c r="E551">
        <v>10</v>
      </c>
      <c r="F551" t="s">
        <v>109</v>
      </c>
      <c r="G551">
        <v>1020</v>
      </c>
      <c r="H551" t="s">
        <v>173</v>
      </c>
      <c r="I551" t="s">
        <v>4</v>
      </c>
      <c r="J551" t="s">
        <v>112</v>
      </c>
      <c r="K551" s="1">
        <v>28139</v>
      </c>
      <c r="L551" s="1">
        <v>1958</v>
      </c>
      <c r="M551" t="e">
        <f>_xlfn.XLOOKUP(A551,[1]!Fleksi2022[Ansvar],[1]!Fleksi2022[Virksomhet])</f>
        <v>#REF!</v>
      </c>
      <c r="N551" t="e">
        <f>_xlfn.XLOOKUP(A551,[1]!Fleksi2022[Ansvar],[1]!Fleksi2022[1B])</f>
        <v>#REF!</v>
      </c>
      <c r="O551" t="e">
        <f>_xlfn.XLOOKUP(A551,[1]!Fleksi2022[Ansvar],[1]!Fleksi2022[Tjenesteområde])</f>
        <v>#REF!</v>
      </c>
    </row>
    <row r="552" spans="1:15" x14ac:dyDescent="0.25">
      <c r="A552">
        <v>320542</v>
      </c>
      <c r="B552" t="s">
        <v>431</v>
      </c>
      <c r="C552">
        <v>2542</v>
      </c>
      <c r="D552" t="s">
        <v>333</v>
      </c>
      <c r="E552">
        <v>10</v>
      </c>
      <c r="F552" t="s">
        <v>109</v>
      </c>
      <c r="G552">
        <v>1090</v>
      </c>
      <c r="H552" t="s">
        <v>141</v>
      </c>
      <c r="I552" t="s">
        <v>4</v>
      </c>
      <c r="J552" t="s">
        <v>112</v>
      </c>
      <c r="K552" s="1">
        <v>8699</v>
      </c>
      <c r="L552" s="1">
        <v>1958</v>
      </c>
      <c r="M552" t="e">
        <f>_xlfn.XLOOKUP(A552,[1]!Fleksi2022[Ansvar],[1]!Fleksi2022[Virksomhet])</f>
        <v>#REF!</v>
      </c>
      <c r="N552" t="e">
        <f>_xlfn.XLOOKUP(A552,[1]!Fleksi2022[Ansvar],[1]!Fleksi2022[1B])</f>
        <v>#REF!</v>
      </c>
      <c r="O552" t="e">
        <f>_xlfn.XLOOKUP(A552,[1]!Fleksi2022[Ansvar],[1]!Fleksi2022[Tjenesteområde])</f>
        <v>#REF!</v>
      </c>
    </row>
    <row r="553" spans="1:15" x14ac:dyDescent="0.25">
      <c r="A553">
        <v>2306</v>
      </c>
      <c r="B553" t="s">
        <v>177</v>
      </c>
      <c r="C553">
        <v>2150</v>
      </c>
      <c r="D553" t="s">
        <v>176</v>
      </c>
      <c r="E553">
        <v>10</v>
      </c>
      <c r="F553" t="s">
        <v>109</v>
      </c>
      <c r="G553">
        <v>1090</v>
      </c>
      <c r="H553" t="s">
        <v>141</v>
      </c>
      <c r="I553" t="s">
        <v>3</v>
      </c>
      <c r="J553" t="s">
        <v>111</v>
      </c>
      <c r="K553" s="1">
        <v>7221</v>
      </c>
      <c r="L553" s="1">
        <v>1958</v>
      </c>
      <c r="M553" t="e">
        <f>_xlfn.XLOOKUP(A553,[1]!Fleksi2022[Ansvar],[1]!Fleksi2022[Virksomhet])</f>
        <v>#REF!</v>
      </c>
      <c r="N553" t="e">
        <f>_xlfn.XLOOKUP(A553,[1]!Fleksi2022[Ansvar],[1]!Fleksi2022[1B])</f>
        <v>#REF!</v>
      </c>
      <c r="O553" t="e">
        <f>_xlfn.XLOOKUP(A553,[1]!Fleksi2022[Ansvar],[1]!Fleksi2022[Tjenesteområde])</f>
        <v>#REF!</v>
      </c>
    </row>
    <row r="554" spans="1:15" x14ac:dyDescent="0.25">
      <c r="A554">
        <v>320541</v>
      </c>
      <c r="B554" t="s">
        <v>430</v>
      </c>
      <c r="C554">
        <v>2542</v>
      </c>
      <c r="D554" t="s">
        <v>333</v>
      </c>
      <c r="E554">
        <v>10</v>
      </c>
      <c r="F554" t="s">
        <v>109</v>
      </c>
      <c r="G554">
        <v>1099</v>
      </c>
      <c r="H554" t="s">
        <v>113</v>
      </c>
      <c r="I554" t="s">
        <v>4</v>
      </c>
      <c r="J554" t="s">
        <v>112</v>
      </c>
      <c r="K554" s="1">
        <v>7839</v>
      </c>
      <c r="L554" s="1">
        <v>1939</v>
      </c>
      <c r="M554" t="e">
        <f>_xlfn.XLOOKUP(A554,[1]!Fleksi2022[Ansvar],[1]!Fleksi2022[Virksomhet])</f>
        <v>#REF!</v>
      </c>
      <c r="N554" t="e">
        <f>_xlfn.XLOOKUP(A554,[1]!Fleksi2022[Ansvar],[1]!Fleksi2022[1B])</f>
        <v>#REF!</v>
      </c>
      <c r="O554" t="e">
        <f>_xlfn.XLOOKUP(A554,[1]!Fleksi2022[Ansvar],[1]!Fleksi2022[Tjenesteområde])</f>
        <v>#REF!</v>
      </c>
    </row>
    <row r="555" spans="1:15" x14ac:dyDescent="0.25">
      <c r="A555">
        <v>320472</v>
      </c>
      <c r="B555" t="s">
        <v>406</v>
      </c>
      <c r="C555">
        <v>2541</v>
      </c>
      <c r="D555" t="s">
        <v>327</v>
      </c>
      <c r="E555">
        <v>10</v>
      </c>
      <c r="F555" t="s">
        <v>109</v>
      </c>
      <c r="G555">
        <v>1099</v>
      </c>
      <c r="H555" t="s">
        <v>113</v>
      </c>
      <c r="I555" t="s">
        <v>3</v>
      </c>
      <c r="J555" t="s">
        <v>111</v>
      </c>
      <c r="K555" s="1">
        <v>61951</v>
      </c>
      <c r="L555" s="1">
        <v>1935</v>
      </c>
      <c r="M555" t="e">
        <f>_xlfn.XLOOKUP(A555,[1]!Fleksi2022[Ansvar],[1]!Fleksi2022[Virksomhet])</f>
        <v>#REF!</v>
      </c>
      <c r="N555" t="e">
        <f>_xlfn.XLOOKUP(A555,[1]!Fleksi2022[Ansvar],[1]!Fleksi2022[1B])</f>
        <v>#REF!</v>
      </c>
      <c r="O555" t="e">
        <f>_xlfn.XLOOKUP(A555,[1]!Fleksi2022[Ansvar],[1]!Fleksi2022[Tjenesteområde])</f>
        <v>#REF!</v>
      </c>
    </row>
    <row r="556" spans="1:15" x14ac:dyDescent="0.25">
      <c r="A556">
        <v>3153</v>
      </c>
      <c r="B556" t="s">
        <v>231</v>
      </c>
      <c r="C556">
        <v>2320</v>
      </c>
      <c r="D556" t="s">
        <v>232</v>
      </c>
      <c r="E556">
        <v>11</v>
      </c>
      <c r="F556" t="s">
        <v>115</v>
      </c>
      <c r="G556">
        <v>1118</v>
      </c>
      <c r="H556" t="s">
        <v>233</v>
      </c>
      <c r="I556" t="s">
        <v>4</v>
      </c>
      <c r="J556" t="s">
        <v>112</v>
      </c>
      <c r="K556" s="1">
        <v>0</v>
      </c>
      <c r="L556" s="1">
        <v>1935</v>
      </c>
      <c r="M556" t="e">
        <f>_xlfn.XLOOKUP(A556,[1]!Fleksi2022[Ansvar],[1]!Fleksi2022[Virksomhet])</f>
        <v>#REF!</v>
      </c>
      <c r="N556" t="e">
        <f>_xlfn.XLOOKUP(A556,[1]!Fleksi2022[Ansvar],[1]!Fleksi2022[1B])</f>
        <v>#REF!</v>
      </c>
      <c r="O556" t="e">
        <f>_xlfn.XLOOKUP(A556,[1]!Fleksi2022[Ansvar],[1]!Fleksi2022[Tjenesteområde])</f>
        <v>#REF!</v>
      </c>
    </row>
    <row r="557" spans="1:15" x14ac:dyDescent="0.25">
      <c r="A557">
        <v>320533</v>
      </c>
      <c r="B557" t="s">
        <v>428</v>
      </c>
      <c r="C557">
        <v>2541</v>
      </c>
      <c r="D557" t="s">
        <v>327</v>
      </c>
      <c r="E557">
        <v>10</v>
      </c>
      <c r="F557" t="s">
        <v>109</v>
      </c>
      <c r="G557">
        <v>1020</v>
      </c>
      <c r="H557" t="s">
        <v>173</v>
      </c>
      <c r="I557" t="s">
        <v>4</v>
      </c>
      <c r="J557" t="s">
        <v>112</v>
      </c>
      <c r="K557" s="1">
        <v>70787</v>
      </c>
      <c r="L557" s="1">
        <v>1920</v>
      </c>
      <c r="M557" t="e">
        <f>_xlfn.XLOOKUP(A557,[1]!Fleksi2022[Ansvar],[1]!Fleksi2022[Virksomhet])</f>
        <v>#REF!</v>
      </c>
      <c r="N557" t="e">
        <f>_xlfn.XLOOKUP(A557,[1]!Fleksi2022[Ansvar],[1]!Fleksi2022[1B])</f>
        <v>#REF!</v>
      </c>
      <c r="O557" t="e">
        <f>_xlfn.XLOOKUP(A557,[1]!Fleksi2022[Ansvar],[1]!Fleksi2022[Tjenesteområde])</f>
        <v>#REF!</v>
      </c>
    </row>
    <row r="558" spans="1:15" x14ac:dyDescent="0.25">
      <c r="A558">
        <v>320550</v>
      </c>
      <c r="B558" t="s">
        <v>435</v>
      </c>
      <c r="C558">
        <v>2542</v>
      </c>
      <c r="D558" t="s">
        <v>333</v>
      </c>
      <c r="E558">
        <v>10</v>
      </c>
      <c r="F558" t="s">
        <v>109</v>
      </c>
      <c r="G558">
        <v>1021</v>
      </c>
      <c r="H558" t="s">
        <v>187</v>
      </c>
      <c r="I558" t="s">
        <v>4</v>
      </c>
      <c r="J558" t="s">
        <v>112</v>
      </c>
      <c r="K558" s="1">
        <v>0</v>
      </c>
      <c r="L558" s="1">
        <v>1908</v>
      </c>
      <c r="M558" t="e">
        <f>_xlfn.XLOOKUP(A558,[1]!Fleksi2022[Ansvar],[1]!Fleksi2022[Virksomhet])</f>
        <v>#REF!</v>
      </c>
      <c r="N558" t="e">
        <f>_xlfn.XLOOKUP(A558,[1]!Fleksi2022[Ansvar],[1]!Fleksi2022[1B])</f>
        <v>#REF!</v>
      </c>
      <c r="O558" t="e">
        <f>_xlfn.XLOOKUP(A558,[1]!Fleksi2022[Ansvar],[1]!Fleksi2022[Tjenesteområde])</f>
        <v>#REF!</v>
      </c>
    </row>
    <row r="559" spans="1:15" x14ac:dyDescent="0.25">
      <c r="A559">
        <v>320110</v>
      </c>
      <c r="B559" t="s">
        <v>343</v>
      </c>
      <c r="C559">
        <v>2530</v>
      </c>
      <c r="D559" t="s">
        <v>330</v>
      </c>
      <c r="E559">
        <v>10</v>
      </c>
      <c r="F559" t="s">
        <v>109</v>
      </c>
      <c r="G559">
        <v>1025</v>
      </c>
      <c r="H559" t="s">
        <v>155</v>
      </c>
      <c r="I559" t="s">
        <v>4</v>
      </c>
      <c r="J559" t="s">
        <v>112</v>
      </c>
      <c r="K559" s="1">
        <v>4119</v>
      </c>
      <c r="L559" s="1">
        <v>1904</v>
      </c>
      <c r="M559" t="e">
        <f>_xlfn.XLOOKUP(A559,[1]!Fleksi2022[Ansvar],[1]!Fleksi2022[Virksomhet])</f>
        <v>#REF!</v>
      </c>
      <c r="N559" t="e">
        <f>_xlfn.XLOOKUP(A559,[1]!Fleksi2022[Ansvar],[1]!Fleksi2022[1B])</f>
        <v>#REF!</v>
      </c>
      <c r="O559" t="e">
        <f>_xlfn.XLOOKUP(A559,[1]!Fleksi2022[Ansvar],[1]!Fleksi2022[Tjenesteområde])</f>
        <v>#REF!</v>
      </c>
    </row>
    <row r="560" spans="1:15" x14ac:dyDescent="0.25">
      <c r="A560">
        <v>320112</v>
      </c>
      <c r="B560" t="s">
        <v>344</v>
      </c>
      <c r="C560">
        <v>2530</v>
      </c>
      <c r="D560" t="s">
        <v>330</v>
      </c>
      <c r="E560">
        <v>10</v>
      </c>
      <c r="F560" t="s">
        <v>109</v>
      </c>
      <c r="G560">
        <v>1050</v>
      </c>
      <c r="H560" t="s">
        <v>123</v>
      </c>
      <c r="I560" t="s">
        <v>4</v>
      </c>
      <c r="J560" t="s">
        <v>112</v>
      </c>
      <c r="K560" s="1">
        <v>0</v>
      </c>
      <c r="L560" s="1">
        <v>1880</v>
      </c>
      <c r="M560" t="e">
        <f>_xlfn.XLOOKUP(A560,[1]!Fleksi2022[Ansvar],[1]!Fleksi2022[Virksomhet])</f>
        <v>#REF!</v>
      </c>
      <c r="N560" t="e">
        <f>_xlfn.XLOOKUP(A560,[1]!Fleksi2022[Ansvar],[1]!Fleksi2022[1B])</f>
        <v>#REF!</v>
      </c>
      <c r="O560" t="e">
        <f>_xlfn.XLOOKUP(A560,[1]!Fleksi2022[Ansvar],[1]!Fleksi2022[Tjenesteområde])</f>
        <v>#REF!</v>
      </c>
    </row>
    <row r="561" spans="1:15" x14ac:dyDescent="0.25">
      <c r="A561">
        <v>320510</v>
      </c>
      <c r="B561" t="s">
        <v>419</v>
      </c>
      <c r="C561">
        <v>2533</v>
      </c>
      <c r="D561" t="s">
        <v>420</v>
      </c>
      <c r="E561">
        <v>10</v>
      </c>
      <c r="F561" t="s">
        <v>109</v>
      </c>
      <c r="G561">
        <v>1011</v>
      </c>
      <c r="H561" t="s">
        <v>140</v>
      </c>
      <c r="I561" t="s">
        <v>4</v>
      </c>
      <c r="J561" t="s">
        <v>112</v>
      </c>
      <c r="K561" s="1">
        <v>0</v>
      </c>
      <c r="L561" s="1">
        <v>1880</v>
      </c>
      <c r="M561" t="e">
        <f>_xlfn.XLOOKUP(A561,[1]!Fleksi2022[Ansvar],[1]!Fleksi2022[Virksomhet])</f>
        <v>#REF!</v>
      </c>
      <c r="N561" t="e">
        <f>_xlfn.XLOOKUP(A561,[1]!Fleksi2022[Ansvar],[1]!Fleksi2022[1B])</f>
        <v>#REF!</v>
      </c>
      <c r="O561" t="e">
        <f>_xlfn.XLOOKUP(A561,[1]!Fleksi2022[Ansvar],[1]!Fleksi2022[Tjenesteområde])</f>
        <v>#REF!</v>
      </c>
    </row>
    <row r="562" spans="1:15" x14ac:dyDescent="0.25">
      <c r="A562">
        <v>320459</v>
      </c>
      <c r="B562" t="s">
        <v>402</v>
      </c>
      <c r="C562">
        <v>2541</v>
      </c>
      <c r="D562" t="s">
        <v>327</v>
      </c>
      <c r="E562">
        <v>10</v>
      </c>
      <c r="F562" t="s">
        <v>109</v>
      </c>
      <c r="G562">
        <v>1040</v>
      </c>
      <c r="H562" t="s">
        <v>110</v>
      </c>
      <c r="I562" t="s">
        <v>4</v>
      </c>
      <c r="J562" t="s">
        <v>112</v>
      </c>
      <c r="K562" s="1">
        <v>0</v>
      </c>
      <c r="L562" s="1">
        <v>1875</v>
      </c>
      <c r="M562" t="e">
        <f>_xlfn.XLOOKUP(A562,[1]!Fleksi2022[Ansvar],[1]!Fleksi2022[Virksomhet])</f>
        <v>#REF!</v>
      </c>
      <c r="N562" t="e">
        <f>_xlfn.XLOOKUP(A562,[1]!Fleksi2022[Ansvar],[1]!Fleksi2022[1B])</f>
        <v>#REF!</v>
      </c>
      <c r="O562" t="e">
        <f>_xlfn.XLOOKUP(A562,[1]!Fleksi2022[Ansvar],[1]!Fleksi2022[Tjenesteområde])</f>
        <v>#REF!</v>
      </c>
    </row>
    <row r="563" spans="1:15" x14ac:dyDescent="0.25">
      <c r="A563">
        <v>320520</v>
      </c>
      <c r="B563" t="s">
        <v>423</v>
      </c>
      <c r="C563">
        <v>2343</v>
      </c>
      <c r="D563" t="s">
        <v>395</v>
      </c>
      <c r="E563">
        <v>10</v>
      </c>
      <c r="F563" t="s">
        <v>109</v>
      </c>
      <c r="G563">
        <v>1099</v>
      </c>
      <c r="H563" t="s">
        <v>113</v>
      </c>
      <c r="I563" t="s">
        <v>4</v>
      </c>
      <c r="J563" t="s">
        <v>112</v>
      </c>
      <c r="K563" s="1">
        <v>0</v>
      </c>
      <c r="L563" s="1">
        <v>1871</v>
      </c>
      <c r="M563" t="e">
        <f>_xlfn.XLOOKUP(A563,[1]!Fleksi2022[Ansvar],[1]!Fleksi2022[Virksomhet])</f>
        <v>#REF!</v>
      </c>
      <c r="N563" t="e">
        <f>_xlfn.XLOOKUP(A563,[1]!Fleksi2022[Ansvar],[1]!Fleksi2022[1B])</f>
        <v>#REF!</v>
      </c>
      <c r="O563" t="e">
        <f>_xlfn.XLOOKUP(A563,[1]!Fleksi2022[Ansvar],[1]!Fleksi2022[Tjenesteområde])</f>
        <v>#REF!</v>
      </c>
    </row>
    <row r="564" spans="1:15" x14ac:dyDescent="0.25">
      <c r="A564">
        <v>246130</v>
      </c>
      <c r="B564" t="s">
        <v>294</v>
      </c>
      <c r="C564">
        <v>2010</v>
      </c>
      <c r="D564" t="s">
        <v>291</v>
      </c>
      <c r="E564">
        <v>10</v>
      </c>
      <c r="F564" t="s">
        <v>109</v>
      </c>
      <c r="G564">
        <v>1099</v>
      </c>
      <c r="H564" t="s">
        <v>113</v>
      </c>
      <c r="I564" t="s">
        <v>4</v>
      </c>
      <c r="J564" t="s">
        <v>112</v>
      </c>
      <c r="K564" s="1">
        <v>18033</v>
      </c>
      <c r="L564" s="1">
        <v>1870</v>
      </c>
      <c r="M564" t="e">
        <f>_xlfn.XLOOKUP(A564,[1]!Fleksi2022[Ansvar],[1]!Fleksi2022[Virksomhet])</f>
        <v>#REF!</v>
      </c>
      <c r="N564" t="e">
        <f>_xlfn.XLOOKUP(A564,[1]!Fleksi2022[Ansvar],[1]!Fleksi2022[1B])</f>
        <v>#REF!</v>
      </c>
      <c r="O564" t="e">
        <f>_xlfn.XLOOKUP(A564,[1]!Fleksi2022[Ansvar],[1]!Fleksi2022[Tjenesteområde])</f>
        <v>#REF!</v>
      </c>
    </row>
    <row r="565" spans="1:15" x14ac:dyDescent="0.25">
      <c r="A565">
        <v>320121</v>
      </c>
      <c r="B565" t="s">
        <v>348</v>
      </c>
      <c r="C565">
        <v>2530</v>
      </c>
      <c r="D565" t="s">
        <v>330</v>
      </c>
      <c r="E565">
        <v>10</v>
      </c>
      <c r="F565" t="s">
        <v>109</v>
      </c>
      <c r="G565">
        <v>1012</v>
      </c>
      <c r="H565" t="s">
        <v>128</v>
      </c>
      <c r="I565" t="s">
        <v>4</v>
      </c>
      <c r="J565" t="s">
        <v>112</v>
      </c>
      <c r="K565" s="1">
        <v>10093</v>
      </c>
      <c r="L565" s="1">
        <v>1870</v>
      </c>
      <c r="M565" t="e">
        <f>_xlfn.XLOOKUP(A565,[1]!Fleksi2022[Ansvar],[1]!Fleksi2022[Virksomhet])</f>
        <v>#REF!</v>
      </c>
      <c r="N565" t="e">
        <f>_xlfn.XLOOKUP(A565,[1]!Fleksi2022[Ansvar],[1]!Fleksi2022[1B])</f>
        <v>#REF!</v>
      </c>
      <c r="O565" t="e">
        <f>_xlfn.XLOOKUP(A565,[1]!Fleksi2022[Ansvar],[1]!Fleksi2022[Tjenesteområde])</f>
        <v>#REF!</v>
      </c>
    </row>
    <row r="566" spans="1:15" x14ac:dyDescent="0.25">
      <c r="A566">
        <v>320542</v>
      </c>
      <c r="B566" t="s">
        <v>431</v>
      </c>
      <c r="C566">
        <v>2542</v>
      </c>
      <c r="D566" t="s">
        <v>333</v>
      </c>
      <c r="E566">
        <v>11</v>
      </c>
      <c r="F566" t="s">
        <v>115</v>
      </c>
      <c r="G566">
        <v>1429</v>
      </c>
      <c r="H566" t="s">
        <v>119</v>
      </c>
      <c r="I566" t="s">
        <v>4</v>
      </c>
      <c r="J566" t="s">
        <v>112</v>
      </c>
      <c r="K566" s="1">
        <v>144</v>
      </c>
      <c r="L566" s="1">
        <v>1868</v>
      </c>
      <c r="M566" t="e">
        <f>_xlfn.XLOOKUP(A566,[1]!Fleksi2022[Ansvar],[1]!Fleksi2022[Virksomhet])</f>
        <v>#REF!</v>
      </c>
      <c r="N566" t="e">
        <f>_xlfn.XLOOKUP(A566,[1]!Fleksi2022[Ansvar],[1]!Fleksi2022[1B])</f>
        <v>#REF!</v>
      </c>
      <c r="O566" t="e">
        <f>_xlfn.XLOOKUP(A566,[1]!Fleksi2022[Ansvar],[1]!Fleksi2022[Tjenesteområde])</f>
        <v>#REF!</v>
      </c>
    </row>
    <row r="567" spans="1:15" x14ac:dyDescent="0.25">
      <c r="A567">
        <v>1450</v>
      </c>
      <c r="B567" t="s">
        <v>85</v>
      </c>
      <c r="C567">
        <v>1205</v>
      </c>
      <c r="D567" t="s">
        <v>164</v>
      </c>
      <c r="E567">
        <v>11</v>
      </c>
      <c r="F567" t="s">
        <v>115</v>
      </c>
      <c r="G567">
        <v>1143</v>
      </c>
      <c r="H567" t="s">
        <v>136</v>
      </c>
      <c r="I567" t="s">
        <v>4</v>
      </c>
      <c r="J567" t="s">
        <v>112</v>
      </c>
      <c r="K567" s="1">
        <v>0</v>
      </c>
      <c r="L567" s="1">
        <v>1866</v>
      </c>
      <c r="M567" t="e">
        <f>_xlfn.XLOOKUP(A567,[1]!Fleksi2022[Ansvar],[1]!Fleksi2022[Virksomhet])</f>
        <v>#REF!</v>
      </c>
      <c r="N567" t="e">
        <f>_xlfn.XLOOKUP(A567,[1]!Fleksi2022[Ansvar],[1]!Fleksi2022[1B])</f>
        <v>#REF!</v>
      </c>
      <c r="O567" t="e">
        <f>_xlfn.XLOOKUP(A567,[1]!Fleksi2022[Ansvar],[1]!Fleksi2022[Tjenesteområde])</f>
        <v>#REF!</v>
      </c>
    </row>
    <row r="568" spans="1:15" x14ac:dyDescent="0.25">
      <c r="A568">
        <v>320481</v>
      </c>
      <c r="B568" t="s">
        <v>408</v>
      </c>
      <c r="C568">
        <v>2541</v>
      </c>
      <c r="D568" t="s">
        <v>327</v>
      </c>
      <c r="E568">
        <v>10</v>
      </c>
      <c r="F568" t="s">
        <v>109</v>
      </c>
      <c r="G568">
        <v>1099</v>
      </c>
      <c r="H568" t="s">
        <v>113</v>
      </c>
      <c r="I568" t="s">
        <v>3</v>
      </c>
      <c r="J568" t="s">
        <v>111</v>
      </c>
      <c r="K568" s="1">
        <v>22989</v>
      </c>
      <c r="L568" s="1">
        <v>1861</v>
      </c>
      <c r="M568" t="e">
        <f>_xlfn.XLOOKUP(A568,[1]!Fleksi2022[Ansvar],[1]!Fleksi2022[Virksomhet])</f>
        <v>#REF!</v>
      </c>
      <c r="N568" t="e">
        <f>_xlfn.XLOOKUP(A568,[1]!Fleksi2022[Ansvar],[1]!Fleksi2022[1B])</f>
        <v>#REF!</v>
      </c>
      <c r="O568" t="e">
        <f>_xlfn.XLOOKUP(A568,[1]!Fleksi2022[Ansvar],[1]!Fleksi2022[Tjenesteområde])</f>
        <v>#REF!</v>
      </c>
    </row>
    <row r="569" spans="1:15" x14ac:dyDescent="0.25">
      <c r="A569">
        <v>2310</v>
      </c>
      <c r="B569" t="s">
        <v>184</v>
      </c>
      <c r="C569">
        <v>2020</v>
      </c>
      <c r="D569" t="s">
        <v>172</v>
      </c>
      <c r="E569">
        <v>10</v>
      </c>
      <c r="F569" t="s">
        <v>109</v>
      </c>
      <c r="G569">
        <v>1011</v>
      </c>
      <c r="H569" t="s">
        <v>140</v>
      </c>
      <c r="I569" t="s">
        <v>3</v>
      </c>
      <c r="J569" t="s">
        <v>111</v>
      </c>
      <c r="K569" s="1">
        <v>0</v>
      </c>
      <c r="L569" s="1">
        <v>1851</v>
      </c>
      <c r="M569" t="e">
        <f>_xlfn.XLOOKUP(A569,[1]!Fleksi2022[Ansvar],[1]!Fleksi2022[Virksomhet])</f>
        <v>#REF!</v>
      </c>
      <c r="N569" t="e">
        <f>_xlfn.XLOOKUP(A569,[1]!Fleksi2022[Ansvar],[1]!Fleksi2022[1B])</f>
        <v>#REF!</v>
      </c>
      <c r="O569" t="e">
        <f>_xlfn.XLOOKUP(A569,[1]!Fleksi2022[Ansvar],[1]!Fleksi2022[Tjenesteområde])</f>
        <v>#REF!</v>
      </c>
    </row>
    <row r="570" spans="1:15" x14ac:dyDescent="0.25">
      <c r="A570">
        <v>320472</v>
      </c>
      <c r="B570" t="s">
        <v>406</v>
      </c>
      <c r="C570">
        <v>2541</v>
      </c>
      <c r="D570" t="s">
        <v>327</v>
      </c>
      <c r="E570">
        <v>10</v>
      </c>
      <c r="F570" t="s">
        <v>109</v>
      </c>
      <c r="G570">
        <v>1012</v>
      </c>
      <c r="H570" t="s">
        <v>128</v>
      </c>
      <c r="I570" t="s">
        <v>4</v>
      </c>
      <c r="J570" t="s">
        <v>112</v>
      </c>
      <c r="K570" s="1">
        <v>5280</v>
      </c>
      <c r="L570" s="1">
        <v>1848</v>
      </c>
      <c r="M570" t="e">
        <f>_xlfn.XLOOKUP(A570,[1]!Fleksi2022[Ansvar],[1]!Fleksi2022[Virksomhet])</f>
        <v>#REF!</v>
      </c>
      <c r="N570" t="e">
        <f>_xlfn.XLOOKUP(A570,[1]!Fleksi2022[Ansvar],[1]!Fleksi2022[1B])</f>
        <v>#REF!</v>
      </c>
      <c r="O570" t="e">
        <f>_xlfn.XLOOKUP(A570,[1]!Fleksi2022[Ansvar],[1]!Fleksi2022[Tjenesteområde])</f>
        <v>#REF!</v>
      </c>
    </row>
    <row r="571" spans="1:15" x14ac:dyDescent="0.25">
      <c r="A571">
        <v>2305</v>
      </c>
      <c r="B571" t="s">
        <v>171</v>
      </c>
      <c r="C571">
        <v>2020</v>
      </c>
      <c r="D571" t="s">
        <v>172</v>
      </c>
      <c r="E571">
        <v>10</v>
      </c>
      <c r="F571" t="s">
        <v>109</v>
      </c>
      <c r="G571">
        <v>1040</v>
      </c>
      <c r="H571" t="s">
        <v>110</v>
      </c>
      <c r="I571" t="s">
        <v>3</v>
      </c>
      <c r="J571" t="s">
        <v>111</v>
      </c>
      <c r="K571" s="1">
        <v>295891</v>
      </c>
      <c r="L571" s="1">
        <v>1846</v>
      </c>
      <c r="M571" t="e">
        <f>_xlfn.XLOOKUP(A571,[1]!Fleksi2022[Ansvar],[1]!Fleksi2022[Virksomhet])</f>
        <v>#REF!</v>
      </c>
      <c r="N571" t="e">
        <f>_xlfn.XLOOKUP(A571,[1]!Fleksi2022[Ansvar],[1]!Fleksi2022[1B])</f>
        <v>#REF!</v>
      </c>
      <c r="O571" t="e">
        <f>_xlfn.XLOOKUP(A571,[1]!Fleksi2022[Ansvar],[1]!Fleksi2022[Tjenesteområde])</f>
        <v>#REF!</v>
      </c>
    </row>
    <row r="572" spans="1:15" x14ac:dyDescent="0.25">
      <c r="A572">
        <v>320434</v>
      </c>
      <c r="B572" t="s">
        <v>397</v>
      </c>
      <c r="C572">
        <v>2343</v>
      </c>
      <c r="D572" t="s">
        <v>395</v>
      </c>
      <c r="E572">
        <v>10</v>
      </c>
      <c r="F572" t="s">
        <v>109</v>
      </c>
      <c r="G572">
        <v>1020</v>
      </c>
      <c r="H572" t="s">
        <v>173</v>
      </c>
      <c r="I572" t="s">
        <v>4</v>
      </c>
      <c r="J572" t="s">
        <v>112</v>
      </c>
      <c r="K572" s="1">
        <v>10519</v>
      </c>
      <c r="L572" s="1">
        <v>1842</v>
      </c>
      <c r="M572" t="e">
        <f>_xlfn.XLOOKUP(A572,[1]!Fleksi2022[Ansvar],[1]!Fleksi2022[Virksomhet])</f>
        <v>#REF!</v>
      </c>
      <c r="N572" t="e">
        <f>_xlfn.XLOOKUP(A572,[1]!Fleksi2022[Ansvar],[1]!Fleksi2022[1B])</f>
        <v>#REF!</v>
      </c>
      <c r="O572" t="e">
        <f>_xlfn.XLOOKUP(A572,[1]!Fleksi2022[Ansvar],[1]!Fleksi2022[Tjenesteområde])</f>
        <v>#REF!</v>
      </c>
    </row>
    <row r="573" spans="1:15" x14ac:dyDescent="0.25">
      <c r="A573">
        <v>4201</v>
      </c>
      <c r="B573" t="s">
        <v>261</v>
      </c>
      <c r="C573">
        <v>2413</v>
      </c>
      <c r="D573" t="s">
        <v>127</v>
      </c>
      <c r="E573">
        <v>10</v>
      </c>
      <c r="F573" t="s">
        <v>109</v>
      </c>
      <c r="G573">
        <v>1099</v>
      </c>
      <c r="H573" t="s">
        <v>113</v>
      </c>
      <c r="I573" t="s">
        <v>4</v>
      </c>
      <c r="J573" t="s">
        <v>112</v>
      </c>
      <c r="K573" s="1">
        <v>9926</v>
      </c>
      <c r="L573" s="1">
        <v>1837</v>
      </c>
      <c r="M573" t="e">
        <f>_xlfn.XLOOKUP(A573,[1]!Fleksi2022[Ansvar],[1]!Fleksi2022[Virksomhet])</f>
        <v>#REF!</v>
      </c>
      <c r="N573" t="e">
        <f>_xlfn.XLOOKUP(A573,[1]!Fleksi2022[Ansvar],[1]!Fleksi2022[1B])</f>
        <v>#REF!</v>
      </c>
      <c r="O573" t="e">
        <f>_xlfn.XLOOKUP(A573,[1]!Fleksi2022[Ansvar],[1]!Fleksi2022[Tjenesteområde])</f>
        <v>#REF!</v>
      </c>
    </row>
    <row r="574" spans="1:15" x14ac:dyDescent="0.25">
      <c r="A574">
        <v>1420</v>
      </c>
      <c r="B574" t="s">
        <v>145</v>
      </c>
      <c r="C574">
        <v>1202</v>
      </c>
      <c r="D574" t="s">
        <v>146</v>
      </c>
      <c r="E574">
        <v>10</v>
      </c>
      <c r="F574" t="s">
        <v>109</v>
      </c>
      <c r="G574">
        <v>1099</v>
      </c>
      <c r="H574" t="s">
        <v>113</v>
      </c>
      <c r="I574" t="s">
        <v>4</v>
      </c>
      <c r="J574" t="s">
        <v>112</v>
      </c>
      <c r="K574" s="1">
        <v>60748</v>
      </c>
      <c r="L574" s="1">
        <v>1830</v>
      </c>
      <c r="M574" t="e">
        <f>_xlfn.XLOOKUP(A574,[1]!Fleksi2022[Ansvar],[1]!Fleksi2022[Virksomhet])</f>
        <v>#REF!</v>
      </c>
      <c r="N574" t="e">
        <f>_xlfn.XLOOKUP(A574,[1]!Fleksi2022[Ansvar],[1]!Fleksi2022[1B])</f>
        <v>#REF!</v>
      </c>
      <c r="O574" t="e">
        <f>_xlfn.XLOOKUP(A574,[1]!Fleksi2022[Ansvar],[1]!Fleksi2022[Tjenesteområde])</f>
        <v>#REF!</v>
      </c>
    </row>
    <row r="575" spans="1:15" x14ac:dyDescent="0.25">
      <c r="A575">
        <v>320121</v>
      </c>
      <c r="B575" t="s">
        <v>348</v>
      </c>
      <c r="C575">
        <v>2530</v>
      </c>
      <c r="D575" t="s">
        <v>330</v>
      </c>
      <c r="E575">
        <v>10</v>
      </c>
      <c r="F575" t="s">
        <v>109</v>
      </c>
      <c r="G575">
        <v>1090</v>
      </c>
      <c r="H575" t="s">
        <v>141</v>
      </c>
      <c r="I575" t="s">
        <v>4</v>
      </c>
      <c r="J575" t="s">
        <v>112</v>
      </c>
      <c r="K575" s="1">
        <v>4060</v>
      </c>
      <c r="L575" s="1">
        <v>1826</v>
      </c>
      <c r="M575" t="e">
        <f>_xlfn.XLOOKUP(A575,[1]!Fleksi2022[Ansvar],[1]!Fleksi2022[Virksomhet])</f>
        <v>#REF!</v>
      </c>
      <c r="N575" t="e">
        <f>_xlfn.XLOOKUP(A575,[1]!Fleksi2022[Ansvar],[1]!Fleksi2022[1B])</f>
        <v>#REF!</v>
      </c>
      <c r="O575" t="e">
        <f>_xlfn.XLOOKUP(A575,[1]!Fleksi2022[Ansvar],[1]!Fleksi2022[Tjenesteområde])</f>
        <v>#REF!</v>
      </c>
    </row>
    <row r="576" spans="1:15" x14ac:dyDescent="0.25">
      <c r="A576">
        <v>320550</v>
      </c>
      <c r="B576" t="s">
        <v>435</v>
      </c>
      <c r="C576">
        <v>2542</v>
      </c>
      <c r="D576" t="s">
        <v>333</v>
      </c>
      <c r="E576">
        <v>10</v>
      </c>
      <c r="F576" t="s">
        <v>109</v>
      </c>
      <c r="G576">
        <v>1050</v>
      </c>
      <c r="H576" t="s">
        <v>123</v>
      </c>
      <c r="I576" t="s">
        <v>4</v>
      </c>
      <c r="J576" t="s">
        <v>112</v>
      </c>
      <c r="K576" s="1">
        <v>0</v>
      </c>
      <c r="L576" s="1">
        <v>1821</v>
      </c>
      <c r="M576" t="e">
        <f>_xlfn.XLOOKUP(A576,[1]!Fleksi2022[Ansvar],[1]!Fleksi2022[Virksomhet])</f>
        <v>#REF!</v>
      </c>
      <c r="N576" t="e">
        <f>_xlfn.XLOOKUP(A576,[1]!Fleksi2022[Ansvar],[1]!Fleksi2022[1B])</f>
        <v>#REF!</v>
      </c>
      <c r="O576" t="e">
        <f>_xlfn.XLOOKUP(A576,[1]!Fleksi2022[Ansvar],[1]!Fleksi2022[Tjenesteområde])</f>
        <v>#REF!</v>
      </c>
    </row>
    <row r="577" spans="1:15" x14ac:dyDescent="0.25">
      <c r="A577">
        <v>3301</v>
      </c>
      <c r="B577" t="s">
        <v>243</v>
      </c>
      <c r="C577">
        <v>2413</v>
      </c>
      <c r="D577" t="s">
        <v>127</v>
      </c>
      <c r="E577">
        <v>10</v>
      </c>
      <c r="F577" t="s">
        <v>109</v>
      </c>
      <c r="G577">
        <v>1099</v>
      </c>
      <c r="H577" t="s">
        <v>113</v>
      </c>
      <c r="I577" t="s">
        <v>4</v>
      </c>
      <c r="J577" t="s">
        <v>112</v>
      </c>
      <c r="K577" s="1">
        <v>3530</v>
      </c>
      <c r="L577" s="1">
        <v>1817</v>
      </c>
      <c r="M577" t="e">
        <f>_xlfn.XLOOKUP(A577,[1]!Fleksi2022[Ansvar],[1]!Fleksi2022[Virksomhet])</f>
        <v>#REF!</v>
      </c>
      <c r="N577" t="e">
        <f>_xlfn.XLOOKUP(A577,[1]!Fleksi2022[Ansvar],[1]!Fleksi2022[1B])</f>
        <v>#REF!</v>
      </c>
      <c r="O577" t="e">
        <f>_xlfn.XLOOKUP(A577,[1]!Fleksi2022[Ansvar],[1]!Fleksi2022[Tjenesteområde])</f>
        <v>#REF!</v>
      </c>
    </row>
    <row r="578" spans="1:15" x14ac:dyDescent="0.25">
      <c r="A578">
        <v>1500</v>
      </c>
      <c r="B578" t="s">
        <v>90</v>
      </c>
      <c r="C578">
        <v>2413</v>
      </c>
      <c r="D578" t="s">
        <v>127</v>
      </c>
      <c r="E578">
        <v>10</v>
      </c>
      <c r="F578" t="s">
        <v>109</v>
      </c>
      <c r="G578">
        <v>1099</v>
      </c>
      <c r="H578" t="s">
        <v>113</v>
      </c>
      <c r="I578" t="s">
        <v>4</v>
      </c>
      <c r="J578" t="s">
        <v>112</v>
      </c>
      <c r="K578" s="1">
        <v>2302</v>
      </c>
      <c r="L578" s="1">
        <v>1817</v>
      </c>
      <c r="M578" t="e">
        <f>_xlfn.XLOOKUP(A578,[1]!Fleksi2022[Ansvar],[1]!Fleksi2022[Virksomhet])</f>
        <v>#REF!</v>
      </c>
      <c r="N578" t="e">
        <f>_xlfn.XLOOKUP(A578,[1]!Fleksi2022[Ansvar],[1]!Fleksi2022[1B])</f>
        <v>#REF!</v>
      </c>
      <c r="O578" t="e">
        <f>_xlfn.XLOOKUP(A578,[1]!Fleksi2022[Ansvar],[1]!Fleksi2022[Tjenesteområde])</f>
        <v>#REF!</v>
      </c>
    </row>
    <row r="579" spans="1:15" x14ac:dyDescent="0.25">
      <c r="A579">
        <v>246620</v>
      </c>
      <c r="B579" t="s">
        <v>309</v>
      </c>
      <c r="C579">
        <v>2010</v>
      </c>
      <c r="D579" t="s">
        <v>291</v>
      </c>
      <c r="E579">
        <v>10</v>
      </c>
      <c r="F579" t="s">
        <v>109</v>
      </c>
      <c r="G579">
        <v>1099</v>
      </c>
      <c r="H579" t="s">
        <v>113</v>
      </c>
      <c r="I579" t="s">
        <v>3</v>
      </c>
      <c r="J579" t="s">
        <v>111</v>
      </c>
      <c r="K579" s="1">
        <v>21203</v>
      </c>
      <c r="L579" s="1">
        <v>1813</v>
      </c>
      <c r="M579" t="e">
        <f>_xlfn.XLOOKUP(A579,[1]!Fleksi2022[Ansvar],[1]!Fleksi2022[Virksomhet])</f>
        <v>#REF!</v>
      </c>
      <c r="N579" t="e">
        <f>_xlfn.XLOOKUP(A579,[1]!Fleksi2022[Ansvar],[1]!Fleksi2022[1B])</f>
        <v>#REF!</v>
      </c>
      <c r="O579" t="e">
        <f>_xlfn.XLOOKUP(A579,[1]!Fleksi2022[Ansvar],[1]!Fleksi2022[Tjenesteområde])</f>
        <v>#REF!</v>
      </c>
    </row>
    <row r="580" spans="1:15" x14ac:dyDescent="0.25">
      <c r="A580">
        <v>320481</v>
      </c>
      <c r="B580" t="s">
        <v>408</v>
      </c>
      <c r="C580">
        <v>2541</v>
      </c>
      <c r="D580" t="s">
        <v>327</v>
      </c>
      <c r="E580">
        <v>10</v>
      </c>
      <c r="F580" t="s">
        <v>109</v>
      </c>
      <c r="G580">
        <v>1012</v>
      </c>
      <c r="H580" t="s">
        <v>128</v>
      </c>
      <c r="I580" t="s">
        <v>4</v>
      </c>
      <c r="J580" t="s">
        <v>112</v>
      </c>
      <c r="K580" s="1">
        <v>4241</v>
      </c>
      <c r="L580" s="1">
        <v>1813</v>
      </c>
      <c r="M580" t="e">
        <f>_xlfn.XLOOKUP(A580,[1]!Fleksi2022[Ansvar],[1]!Fleksi2022[Virksomhet])</f>
        <v>#REF!</v>
      </c>
      <c r="N580" t="e">
        <f>_xlfn.XLOOKUP(A580,[1]!Fleksi2022[Ansvar],[1]!Fleksi2022[1B])</f>
        <v>#REF!</v>
      </c>
      <c r="O580" t="e">
        <f>_xlfn.XLOOKUP(A580,[1]!Fleksi2022[Ansvar],[1]!Fleksi2022[Tjenesteområde])</f>
        <v>#REF!</v>
      </c>
    </row>
    <row r="581" spans="1:15" x14ac:dyDescent="0.25">
      <c r="A581">
        <v>320311</v>
      </c>
      <c r="B581" t="s">
        <v>375</v>
      </c>
      <c r="C581">
        <v>2530</v>
      </c>
      <c r="D581" t="s">
        <v>330</v>
      </c>
      <c r="E581">
        <v>10</v>
      </c>
      <c r="F581" t="s">
        <v>109</v>
      </c>
      <c r="G581">
        <v>1012</v>
      </c>
      <c r="H581" t="s">
        <v>128</v>
      </c>
      <c r="I581" t="s">
        <v>4</v>
      </c>
      <c r="J581" t="s">
        <v>112</v>
      </c>
      <c r="K581" s="1">
        <v>1401</v>
      </c>
      <c r="L581" s="1">
        <v>1812</v>
      </c>
      <c r="M581" t="e">
        <f>_xlfn.XLOOKUP(A581,[1]!Fleksi2022[Ansvar],[1]!Fleksi2022[Virksomhet])</f>
        <v>#REF!</v>
      </c>
      <c r="N581" t="e">
        <f>_xlfn.XLOOKUP(A581,[1]!Fleksi2022[Ansvar],[1]!Fleksi2022[1B])</f>
        <v>#REF!</v>
      </c>
      <c r="O581" t="e">
        <f>_xlfn.XLOOKUP(A581,[1]!Fleksi2022[Ansvar],[1]!Fleksi2022[Tjenesteområde])</f>
        <v>#REF!</v>
      </c>
    </row>
    <row r="582" spans="1:15" x14ac:dyDescent="0.25">
      <c r="A582">
        <v>320330</v>
      </c>
      <c r="B582" t="s">
        <v>379</v>
      </c>
      <c r="C582">
        <v>2611</v>
      </c>
      <c r="D582" t="s">
        <v>351</v>
      </c>
      <c r="E582">
        <v>10</v>
      </c>
      <c r="F582" t="s">
        <v>109</v>
      </c>
      <c r="G582">
        <v>1030</v>
      </c>
      <c r="H582" t="s">
        <v>157</v>
      </c>
      <c r="I582" t="s">
        <v>4</v>
      </c>
      <c r="J582" t="s">
        <v>112</v>
      </c>
      <c r="K582" s="1">
        <v>4171</v>
      </c>
      <c r="L582" s="1">
        <v>1807</v>
      </c>
      <c r="M582" t="e">
        <f>_xlfn.XLOOKUP(A582,[1]!Fleksi2022[Ansvar],[1]!Fleksi2022[Virksomhet])</f>
        <v>#REF!</v>
      </c>
      <c r="N582" t="e">
        <f>_xlfn.XLOOKUP(A582,[1]!Fleksi2022[Ansvar],[1]!Fleksi2022[1B])</f>
        <v>#REF!</v>
      </c>
      <c r="O582" t="e">
        <f>_xlfn.XLOOKUP(A582,[1]!Fleksi2022[Ansvar],[1]!Fleksi2022[Tjenesteområde])</f>
        <v>#REF!</v>
      </c>
    </row>
    <row r="583" spans="1:15" x14ac:dyDescent="0.25">
      <c r="A583">
        <v>1120</v>
      </c>
      <c r="B583" t="s">
        <v>8</v>
      </c>
      <c r="C583">
        <v>2413</v>
      </c>
      <c r="D583" t="s">
        <v>127</v>
      </c>
      <c r="E583">
        <v>10</v>
      </c>
      <c r="F583" t="s">
        <v>109</v>
      </c>
      <c r="G583">
        <v>1099</v>
      </c>
      <c r="H583" t="s">
        <v>113</v>
      </c>
      <c r="I583" t="s">
        <v>4</v>
      </c>
      <c r="J583" t="s">
        <v>112</v>
      </c>
      <c r="K583" s="1">
        <v>1995</v>
      </c>
      <c r="L583" s="1">
        <v>1798</v>
      </c>
      <c r="M583" t="e">
        <f>_xlfn.XLOOKUP(A583,[1]!Fleksi2022[Ansvar],[1]!Fleksi2022[Virksomhet])</f>
        <v>#REF!</v>
      </c>
      <c r="N583" t="e">
        <f>_xlfn.XLOOKUP(A583,[1]!Fleksi2022[Ansvar],[1]!Fleksi2022[1B])</f>
        <v>#REF!</v>
      </c>
      <c r="O583" t="e">
        <f>_xlfn.XLOOKUP(A583,[1]!Fleksi2022[Ansvar],[1]!Fleksi2022[Tjenesteområde])</f>
        <v>#REF!</v>
      </c>
    </row>
    <row r="584" spans="1:15" x14ac:dyDescent="0.25">
      <c r="A584">
        <v>320560</v>
      </c>
      <c r="B584" t="s">
        <v>439</v>
      </c>
      <c r="C584">
        <v>2542</v>
      </c>
      <c r="D584" t="s">
        <v>333</v>
      </c>
      <c r="E584">
        <v>10</v>
      </c>
      <c r="F584" t="s">
        <v>109</v>
      </c>
      <c r="G584">
        <v>1012</v>
      </c>
      <c r="H584" t="s">
        <v>128</v>
      </c>
      <c r="I584" t="s">
        <v>4</v>
      </c>
      <c r="J584" t="s">
        <v>112</v>
      </c>
      <c r="K584" s="1">
        <v>1304</v>
      </c>
      <c r="L584" s="1">
        <v>1741</v>
      </c>
      <c r="M584" t="e">
        <f>_xlfn.XLOOKUP(A584,[1]!Fleksi2022[Ansvar],[1]!Fleksi2022[Virksomhet])</f>
        <v>#REF!</v>
      </c>
      <c r="N584" t="e">
        <f>_xlfn.XLOOKUP(A584,[1]!Fleksi2022[Ansvar],[1]!Fleksi2022[1B])</f>
        <v>#REF!</v>
      </c>
      <c r="O584" t="e">
        <f>_xlfn.XLOOKUP(A584,[1]!Fleksi2022[Ansvar],[1]!Fleksi2022[Tjenesteområde])</f>
        <v>#REF!</v>
      </c>
    </row>
    <row r="585" spans="1:15" x14ac:dyDescent="0.25">
      <c r="A585">
        <v>2322</v>
      </c>
      <c r="B585" t="s">
        <v>202</v>
      </c>
      <c r="C585">
        <v>2150</v>
      </c>
      <c r="D585" t="s">
        <v>176</v>
      </c>
      <c r="E585">
        <v>10</v>
      </c>
      <c r="F585" t="s">
        <v>109</v>
      </c>
      <c r="G585">
        <v>1020</v>
      </c>
      <c r="H585" t="s">
        <v>173</v>
      </c>
      <c r="I585" t="s">
        <v>3</v>
      </c>
      <c r="J585" t="s">
        <v>111</v>
      </c>
      <c r="K585" s="1">
        <v>2666</v>
      </c>
      <c r="L585" s="1">
        <v>1732</v>
      </c>
      <c r="M585" t="e">
        <f>_xlfn.XLOOKUP(A585,[1]!Fleksi2022[Ansvar],[1]!Fleksi2022[Virksomhet])</f>
        <v>#REF!</v>
      </c>
      <c r="N585" t="e">
        <f>_xlfn.XLOOKUP(A585,[1]!Fleksi2022[Ansvar],[1]!Fleksi2022[1B])</f>
        <v>#REF!</v>
      </c>
      <c r="O585" t="e">
        <f>_xlfn.XLOOKUP(A585,[1]!Fleksi2022[Ansvar],[1]!Fleksi2022[Tjenesteområde])</f>
        <v>#REF!</v>
      </c>
    </row>
    <row r="586" spans="1:15" x14ac:dyDescent="0.25">
      <c r="A586">
        <v>1500</v>
      </c>
      <c r="B586" t="s">
        <v>90</v>
      </c>
      <c r="C586">
        <v>1226</v>
      </c>
      <c r="D586" t="s">
        <v>168</v>
      </c>
      <c r="E586">
        <v>10</v>
      </c>
      <c r="F586" t="s">
        <v>109</v>
      </c>
      <c r="G586">
        <v>1090</v>
      </c>
      <c r="H586" t="s">
        <v>141</v>
      </c>
      <c r="I586" t="s">
        <v>4</v>
      </c>
      <c r="J586" t="s">
        <v>112</v>
      </c>
      <c r="K586" s="1">
        <v>2197</v>
      </c>
      <c r="L586" s="1">
        <v>1719</v>
      </c>
      <c r="M586" t="e">
        <f>_xlfn.XLOOKUP(A586,[1]!Fleksi2022[Ansvar],[1]!Fleksi2022[Virksomhet])</f>
        <v>#REF!</v>
      </c>
      <c r="N586" t="e">
        <f>_xlfn.XLOOKUP(A586,[1]!Fleksi2022[Ansvar],[1]!Fleksi2022[1B])</f>
        <v>#REF!</v>
      </c>
      <c r="O586" t="e">
        <f>_xlfn.XLOOKUP(A586,[1]!Fleksi2022[Ansvar],[1]!Fleksi2022[Tjenesteområde])</f>
        <v>#REF!</v>
      </c>
    </row>
    <row r="587" spans="1:15" x14ac:dyDescent="0.25">
      <c r="A587">
        <v>320332</v>
      </c>
      <c r="B587" t="s">
        <v>381</v>
      </c>
      <c r="C587">
        <v>2611</v>
      </c>
      <c r="D587" t="s">
        <v>351</v>
      </c>
      <c r="E587">
        <v>11</v>
      </c>
      <c r="F587" t="s">
        <v>115</v>
      </c>
      <c r="G587">
        <v>1121</v>
      </c>
      <c r="H587" t="s">
        <v>201</v>
      </c>
      <c r="I587" t="s">
        <v>4</v>
      </c>
      <c r="J587" t="s">
        <v>112</v>
      </c>
      <c r="K587" s="1">
        <v>2305</v>
      </c>
      <c r="L587" s="1">
        <v>1711</v>
      </c>
      <c r="M587" t="e">
        <f>_xlfn.XLOOKUP(A587,[1]!Fleksi2022[Ansvar],[1]!Fleksi2022[Virksomhet])</f>
        <v>#REF!</v>
      </c>
      <c r="N587" t="e">
        <f>_xlfn.XLOOKUP(A587,[1]!Fleksi2022[Ansvar],[1]!Fleksi2022[1B])</f>
        <v>#REF!</v>
      </c>
      <c r="O587" t="e">
        <f>_xlfn.XLOOKUP(A587,[1]!Fleksi2022[Ansvar],[1]!Fleksi2022[Tjenesteområde])</f>
        <v>#REF!</v>
      </c>
    </row>
    <row r="588" spans="1:15" x14ac:dyDescent="0.25">
      <c r="A588">
        <v>247210</v>
      </c>
      <c r="B588" t="s">
        <v>320</v>
      </c>
      <c r="C588">
        <v>2010</v>
      </c>
      <c r="D588" t="s">
        <v>291</v>
      </c>
      <c r="E588">
        <v>10</v>
      </c>
      <c r="F588" t="s">
        <v>109</v>
      </c>
      <c r="G588">
        <v>1030</v>
      </c>
      <c r="H588" t="s">
        <v>157</v>
      </c>
      <c r="I588" t="s">
        <v>4</v>
      </c>
      <c r="J588" t="s">
        <v>112</v>
      </c>
      <c r="K588" s="1">
        <v>3613</v>
      </c>
      <c r="L588" s="1">
        <v>1709</v>
      </c>
      <c r="M588" t="e">
        <f>_xlfn.XLOOKUP(A588,[1]!Fleksi2022[Ansvar],[1]!Fleksi2022[Virksomhet])</f>
        <v>#REF!</v>
      </c>
      <c r="N588" t="e">
        <f>_xlfn.XLOOKUP(A588,[1]!Fleksi2022[Ansvar],[1]!Fleksi2022[1B])</f>
        <v>#REF!</v>
      </c>
      <c r="O588" t="e">
        <f>_xlfn.XLOOKUP(A588,[1]!Fleksi2022[Ansvar],[1]!Fleksi2022[Tjenesteområde])</f>
        <v>#REF!</v>
      </c>
    </row>
    <row r="589" spans="1:15" x14ac:dyDescent="0.25">
      <c r="A589">
        <v>320542</v>
      </c>
      <c r="B589" t="s">
        <v>431</v>
      </c>
      <c r="C589">
        <v>2542</v>
      </c>
      <c r="D589" t="s">
        <v>333</v>
      </c>
      <c r="E589">
        <v>10</v>
      </c>
      <c r="F589" t="s">
        <v>109</v>
      </c>
      <c r="G589">
        <v>1099</v>
      </c>
      <c r="H589" t="s">
        <v>113</v>
      </c>
      <c r="I589" t="s">
        <v>4</v>
      </c>
      <c r="J589" t="s">
        <v>112</v>
      </c>
      <c r="K589" s="1">
        <v>33550</v>
      </c>
      <c r="L589" s="1">
        <v>1704</v>
      </c>
      <c r="M589" t="e">
        <f>_xlfn.XLOOKUP(A589,[1]!Fleksi2022[Ansvar],[1]!Fleksi2022[Virksomhet])</f>
        <v>#REF!</v>
      </c>
      <c r="N589" t="e">
        <f>_xlfn.XLOOKUP(A589,[1]!Fleksi2022[Ansvar],[1]!Fleksi2022[1B])</f>
        <v>#REF!</v>
      </c>
      <c r="O589" t="e">
        <f>_xlfn.XLOOKUP(A589,[1]!Fleksi2022[Ansvar],[1]!Fleksi2022[Tjenesteområde])</f>
        <v>#REF!</v>
      </c>
    </row>
    <row r="590" spans="1:15" x14ac:dyDescent="0.25">
      <c r="A590">
        <v>320532</v>
      </c>
      <c r="B590" t="s">
        <v>427</v>
      </c>
      <c r="C590">
        <v>2542</v>
      </c>
      <c r="D590" t="s">
        <v>333</v>
      </c>
      <c r="E590">
        <v>10</v>
      </c>
      <c r="F590" t="s">
        <v>109</v>
      </c>
      <c r="G590">
        <v>1099</v>
      </c>
      <c r="H590" t="s">
        <v>113</v>
      </c>
      <c r="I590" t="s">
        <v>3</v>
      </c>
      <c r="J590" t="s">
        <v>111</v>
      </c>
      <c r="K590" s="1">
        <v>33762</v>
      </c>
      <c r="L590" s="1">
        <v>1669</v>
      </c>
      <c r="M590" t="e">
        <f>_xlfn.XLOOKUP(A590,[1]!Fleksi2022[Ansvar],[1]!Fleksi2022[Virksomhet])</f>
        <v>#REF!</v>
      </c>
      <c r="N590" t="e">
        <f>_xlfn.XLOOKUP(A590,[1]!Fleksi2022[Ansvar],[1]!Fleksi2022[1B])</f>
        <v>#REF!</v>
      </c>
      <c r="O590" t="e">
        <f>_xlfn.XLOOKUP(A590,[1]!Fleksi2022[Ansvar],[1]!Fleksi2022[Tjenesteområde])</f>
        <v>#REF!</v>
      </c>
    </row>
    <row r="591" spans="1:15" x14ac:dyDescent="0.25">
      <c r="A591">
        <v>2336</v>
      </c>
      <c r="B591" t="s">
        <v>208</v>
      </c>
      <c r="C591">
        <v>2020</v>
      </c>
      <c r="D591" t="s">
        <v>172</v>
      </c>
      <c r="E591">
        <v>10</v>
      </c>
      <c r="F591" t="s">
        <v>109</v>
      </c>
      <c r="G591">
        <v>1099</v>
      </c>
      <c r="H591" t="s">
        <v>113</v>
      </c>
      <c r="I591" t="s">
        <v>4</v>
      </c>
      <c r="J591" t="s">
        <v>112</v>
      </c>
      <c r="K591" s="1">
        <v>8948</v>
      </c>
      <c r="L591" s="1">
        <v>1666</v>
      </c>
      <c r="M591" t="e">
        <f>_xlfn.XLOOKUP(A591,[1]!Fleksi2022[Ansvar],[1]!Fleksi2022[Virksomhet])</f>
        <v>#REF!</v>
      </c>
      <c r="N591" t="e">
        <f>_xlfn.XLOOKUP(A591,[1]!Fleksi2022[Ansvar],[1]!Fleksi2022[1B])</f>
        <v>#REF!</v>
      </c>
      <c r="O591" t="e">
        <f>_xlfn.XLOOKUP(A591,[1]!Fleksi2022[Ansvar],[1]!Fleksi2022[Tjenesteområde])</f>
        <v>#REF!</v>
      </c>
    </row>
    <row r="592" spans="1:15" x14ac:dyDescent="0.25">
      <c r="A592">
        <v>320162</v>
      </c>
      <c r="B592" t="s">
        <v>359</v>
      </c>
      <c r="C592">
        <v>2530</v>
      </c>
      <c r="D592" t="s">
        <v>330</v>
      </c>
      <c r="E592">
        <v>10</v>
      </c>
      <c r="F592" t="s">
        <v>109</v>
      </c>
      <c r="G592">
        <v>1030</v>
      </c>
      <c r="H592" t="s">
        <v>157</v>
      </c>
      <c r="I592" t="s">
        <v>4</v>
      </c>
      <c r="J592" t="s">
        <v>112</v>
      </c>
      <c r="K592" s="1">
        <v>10627</v>
      </c>
      <c r="L592" s="1">
        <v>1662</v>
      </c>
      <c r="M592" t="e">
        <f>_xlfn.XLOOKUP(A592,[1]!Fleksi2022[Ansvar],[1]!Fleksi2022[Virksomhet])</f>
        <v>#REF!</v>
      </c>
      <c r="N592" t="e">
        <f>_xlfn.XLOOKUP(A592,[1]!Fleksi2022[Ansvar],[1]!Fleksi2022[1B])</f>
        <v>#REF!</v>
      </c>
      <c r="O592" t="e">
        <f>_xlfn.XLOOKUP(A592,[1]!Fleksi2022[Ansvar],[1]!Fleksi2022[Tjenesteområde])</f>
        <v>#REF!</v>
      </c>
    </row>
    <row r="593" spans="1:15" x14ac:dyDescent="0.25">
      <c r="A593">
        <v>320532</v>
      </c>
      <c r="B593" t="s">
        <v>427</v>
      </c>
      <c r="C593">
        <v>2542</v>
      </c>
      <c r="D593" t="s">
        <v>333</v>
      </c>
      <c r="E593">
        <v>10</v>
      </c>
      <c r="F593" t="s">
        <v>109</v>
      </c>
      <c r="G593">
        <v>1020</v>
      </c>
      <c r="H593" t="s">
        <v>173</v>
      </c>
      <c r="I593" t="s">
        <v>4</v>
      </c>
      <c r="J593" t="s">
        <v>112</v>
      </c>
      <c r="K593" s="1">
        <v>15939</v>
      </c>
      <c r="L593" s="1">
        <v>1655</v>
      </c>
      <c r="M593" t="e">
        <f>_xlfn.XLOOKUP(A593,[1]!Fleksi2022[Ansvar],[1]!Fleksi2022[Virksomhet])</f>
        <v>#REF!</v>
      </c>
      <c r="N593" t="e">
        <f>_xlfn.XLOOKUP(A593,[1]!Fleksi2022[Ansvar],[1]!Fleksi2022[1B])</f>
        <v>#REF!</v>
      </c>
      <c r="O593" t="e">
        <f>_xlfn.XLOOKUP(A593,[1]!Fleksi2022[Ansvar],[1]!Fleksi2022[Tjenesteområde])</f>
        <v>#REF!</v>
      </c>
    </row>
    <row r="594" spans="1:15" x14ac:dyDescent="0.25">
      <c r="A594">
        <v>320562</v>
      </c>
      <c r="B594" t="s">
        <v>441</v>
      </c>
      <c r="C594">
        <v>2542</v>
      </c>
      <c r="D594" t="s">
        <v>333</v>
      </c>
      <c r="E594">
        <v>10</v>
      </c>
      <c r="F594" t="s">
        <v>109</v>
      </c>
      <c r="G594">
        <v>1090</v>
      </c>
      <c r="H594" t="s">
        <v>141</v>
      </c>
      <c r="I594" t="s">
        <v>4</v>
      </c>
      <c r="J594" t="s">
        <v>112</v>
      </c>
      <c r="K594" s="1">
        <v>1702</v>
      </c>
      <c r="L594" s="1">
        <v>1650</v>
      </c>
      <c r="M594" t="e">
        <f>_xlfn.XLOOKUP(A594,[1]!Fleksi2022[Ansvar],[1]!Fleksi2022[Virksomhet])</f>
        <v>#REF!</v>
      </c>
      <c r="N594" t="e">
        <f>_xlfn.XLOOKUP(A594,[1]!Fleksi2022[Ansvar],[1]!Fleksi2022[1B])</f>
        <v>#REF!</v>
      </c>
      <c r="O594" t="e">
        <f>_xlfn.XLOOKUP(A594,[1]!Fleksi2022[Ansvar],[1]!Fleksi2022[Tjenesteområde])</f>
        <v>#REF!</v>
      </c>
    </row>
    <row r="595" spans="1:15" x14ac:dyDescent="0.25">
      <c r="A595">
        <v>246420</v>
      </c>
      <c r="B595" t="s">
        <v>302</v>
      </c>
      <c r="C595">
        <v>2010</v>
      </c>
      <c r="D595" t="s">
        <v>291</v>
      </c>
      <c r="E595">
        <v>10</v>
      </c>
      <c r="F595" t="s">
        <v>109</v>
      </c>
      <c r="G595">
        <v>1099</v>
      </c>
      <c r="H595" t="s">
        <v>113</v>
      </c>
      <c r="I595" t="s">
        <v>3</v>
      </c>
      <c r="J595" t="s">
        <v>111</v>
      </c>
      <c r="K595" s="1">
        <v>11067</v>
      </c>
      <c r="L595" s="1">
        <v>1647</v>
      </c>
      <c r="M595" t="e">
        <f>_xlfn.XLOOKUP(A595,[1]!Fleksi2022[Ansvar],[1]!Fleksi2022[Virksomhet])</f>
        <v>#REF!</v>
      </c>
      <c r="N595" t="e">
        <f>_xlfn.XLOOKUP(A595,[1]!Fleksi2022[Ansvar],[1]!Fleksi2022[1B])</f>
        <v>#REF!</v>
      </c>
      <c r="O595" t="e">
        <f>_xlfn.XLOOKUP(A595,[1]!Fleksi2022[Ansvar],[1]!Fleksi2022[Tjenesteområde])</f>
        <v>#REF!</v>
      </c>
    </row>
    <row r="596" spans="1:15" x14ac:dyDescent="0.25">
      <c r="A596">
        <v>320491</v>
      </c>
      <c r="B596" t="s">
        <v>411</v>
      </c>
      <c r="C596">
        <v>2530</v>
      </c>
      <c r="D596" t="s">
        <v>330</v>
      </c>
      <c r="E596">
        <v>10</v>
      </c>
      <c r="F596" t="s">
        <v>109</v>
      </c>
      <c r="G596">
        <v>1099</v>
      </c>
      <c r="H596" t="s">
        <v>113</v>
      </c>
      <c r="I596" t="s">
        <v>4</v>
      </c>
      <c r="J596" t="s">
        <v>112</v>
      </c>
      <c r="K596" s="1">
        <v>2224</v>
      </c>
      <c r="L596" s="1">
        <v>1642</v>
      </c>
      <c r="M596" t="e">
        <f>_xlfn.XLOOKUP(A596,[1]!Fleksi2022[Ansvar],[1]!Fleksi2022[Virksomhet])</f>
        <v>#REF!</v>
      </c>
      <c r="N596" t="e">
        <f>_xlfn.XLOOKUP(A596,[1]!Fleksi2022[Ansvar],[1]!Fleksi2022[1B])</f>
        <v>#REF!</v>
      </c>
      <c r="O596" t="e">
        <f>_xlfn.XLOOKUP(A596,[1]!Fleksi2022[Ansvar],[1]!Fleksi2022[Tjenesteområde])</f>
        <v>#REF!</v>
      </c>
    </row>
    <row r="597" spans="1:15" x14ac:dyDescent="0.25">
      <c r="A597">
        <v>320544</v>
      </c>
      <c r="B597" t="s">
        <v>433</v>
      </c>
      <c r="C597">
        <v>2541</v>
      </c>
      <c r="D597" t="s">
        <v>327</v>
      </c>
      <c r="E597">
        <v>10</v>
      </c>
      <c r="F597" t="s">
        <v>109</v>
      </c>
      <c r="G597">
        <v>1012</v>
      </c>
      <c r="H597" t="s">
        <v>128</v>
      </c>
      <c r="I597" t="s">
        <v>4</v>
      </c>
      <c r="J597" t="s">
        <v>112</v>
      </c>
      <c r="K597" s="1">
        <v>14294</v>
      </c>
      <c r="L597" s="1">
        <v>1636</v>
      </c>
      <c r="M597" t="e">
        <f>_xlfn.XLOOKUP(A597,[1]!Fleksi2022[Ansvar],[1]!Fleksi2022[Virksomhet])</f>
        <v>#REF!</v>
      </c>
      <c r="N597" t="e">
        <f>_xlfn.XLOOKUP(A597,[1]!Fleksi2022[Ansvar],[1]!Fleksi2022[1B])</f>
        <v>#REF!</v>
      </c>
      <c r="O597" t="e">
        <f>_xlfn.XLOOKUP(A597,[1]!Fleksi2022[Ansvar],[1]!Fleksi2022[Tjenesteområde])</f>
        <v>#REF!</v>
      </c>
    </row>
    <row r="598" spans="1:15" x14ac:dyDescent="0.25">
      <c r="A598">
        <v>320169</v>
      </c>
      <c r="B598" t="s">
        <v>366</v>
      </c>
      <c r="C598">
        <v>2530</v>
      </c>
      <c r="D598" t="s">
        <v>330</v>
      </c>
      <c r="E598">
        <v>10</v>
      </c>
      <c r="F598" t="s">
        <v>109</v>
      </c>
      <c r="G598">
        <v>1099</v>
      </c>
      <c r="H598" t="s">
        <v>113</v>
      </c>
      <c r="I598" t="s">
        <v>3</v>
      </c>
      <c r="J598" t="s">
        <v>111</v>
      </c>
      <c r="K598" s="1">
        <v>10263</v>
      </c>
      <c r="L598" s="1">
        <v>1634</v>
      </c>
      <c r="M598" t="e">
        <f>_xlfn.XLOOKUP(A598,[1]!Fleksi2022[Ansvar],[1]!Fleksi2022[Virksomhet])</f>
        <v>#REF!</v>
      </c>
      <c r="N598" t="e">
        <f>_xlfn.XLOOKUP(A598,[1]!Fleksi2022[Ansvar],[1]!Fleksi2022[1B])</f>
        <v>#REF!</v>
      </c>
      <c r="O598" t="e">
        <f>_xlfn.XLOOKUP(A598,[1]!Fleksi2022[Ansvar],[1]!Fleksi2022[Tjenesteområde])</f>
        <v>#REF!</v>
      </c>
    </row>
    <row r="599" spans="1:15" x14ac:dyDescent="0.25">
      <c r="A599">
        <v>320166</v>
      </c>
      <c r="B599" t="s">
        <v>363</v>
      </c>
      <c r="C599">
        <v>2530</v>
      </c>
      <c r="D599" t="s">
        <v>330</v>
      </c>
      <c r="E599">
        <v>10</v>
      </c>
      <c r="F599" t="s">
        <v>109</v>
      </c>
      <c r="G599">
        <v>1021</v>
      </c>
      <c r="H599" t="s">
        <v>187</v>
      </c>
      <c r="I599" t="s">
        <v>4</v>
      </c>
      <c r="J599" t="s">
        <v>112</v>
      </c>
      <c r="K599" s="1">
        <v>7108</v>
      </c>
      <c r="L599" s="1">
        <v>1633</v>
      </c>
      <c r="M599" t="e">
        <f>_xlfn.XLOOKUP(A599,[1]!Fleksi2022[Ansvar],[1]!Fleksi2022[Virksomhet])</f>
        <v>#REF!</v>
      </c>
      <c r="N599" t="e">
        <f>_xlfn.XLOOKUP(A599,[1]!Fleksi2022[Ansvar],[1]!Fleksi2022[1B])</f>
        <v>#REF!</v>
      </c>
      <c r="O599" t="e">
        <f>_xlfn.XLOOKUP(A599,[1]!Fleksi2022[Ansvar],[1]!Fleksi2022[Tjenesteområde])</f>
        <v>#REF!</v>
      </c>
    </row>
    <row r="600" spans="1:15" x14ac:dyDescent="0.25">
      <c r="A600">
        <v>320312</v>
      </c>
      <c r="B600" t="s">
        <v>376</v>
      </c>
      <c r="C600">
        <v>2530</v>
      </c>
      <c r="D600" t="s">
        <v>330</v>
      </c>
      <c r="E600">
        <v>10</v>
      </c>
      <c r="F600" t="s">
        <v>109</v>
      </c>
      <c r="G600">
        <v>1020</v>
      </c>
      <c r="H600" t="s">
        <v>173</v>
      </c>
      <c r="I600" t="s">
        <v>4</v>
      </c>
      <c r="J600" t="s">
        <v>112</v>
      </c>
      <c r="K600" s="1">
        <v>32962</v>
      </c>
      <c r="L600" s="1">
        <v>1622</v>
      </c>
      <c r="M600" t="e">
        <f>_xlfn.XLOOKUP(A600,[1]!Fleksi2022[Ansvar],[1]!Fleksi2022[Virksomhet])</f>
        <v>#REF!</v>
      </c>
      <c r="N600" t="e">
        <f>_xlfn.XLOOKUP(A600,[1]!Fleksi2022[Ansvar],[1]!Fleksi2022[1B])</f>
        <v>#REF!</v>
      </c>
      <c r="O600" t="e">
        <f>_xlfn.XLOOKUP(A600,[1]!Fleksi2022[Ansvar],[1]!Fleksi2022[Tjenesteområde])</f>
        <v>#REF!</v>
      </c>
    </row>
    <row r="601" spans="1:15" x14ac:dyDescent="0.25">
      <c r="A601">
        <v>320485</v>
      </c>
      <c r="B601" t="s">
        <v>409</v>
      </c>
      <c r="C601">
        <v>2541</v>
      </c>
      <c r="D601" t="s">
        <v>327</v>
      </c>
      <c r="E601">
        <v>10</v>
      </c>
      <c r="F601" t="s">
        <v>109</v>
      </c>
      <c r="G601">
        <v>1090</v>
      </c>
      <c r="H601" t="s">
        <v>141</v>
      </c>
      <c r="I601" t="s">
        <v>4</v>
      </c>
      <c r="J601" t="s">
        <v>112</v>
      </c>
      <c r="K601" s="1">
        <v>234</v>
      </c>
      <c r="L601" s="1">
        <v>1622</v>
      </c>
      <c r="M601" t="e">
        <f>_xlfn.XLOOKUP(A601,[1]!Fleksi2022[Ansvar],[1]!Fleksi2022[Virksomhet])</f>
        <v>#REF!</v>
      </c>
      <c r="N601" t="e">
        <f>_xlfn.XLOOKUP(A601,[1]!Fleksi2022[Ansvar],[1]!Fleksi2022[1B])</f>
        <v>#REF!</v>
      </c>
      <c r="O601" t="e">
        <f>_xlfn.XLOOKUP(A601,[1]!Fleksi2022[Ansvar],[1]!Fleksi2022[Tjenesteområde])</f>
        <v>#REF!</v>
      </c>
    </row>
    <row r="602" spans="1:15" x14ac:dyDescent="0.25">
      <c r="A602">
        <v>320560</v>
      </c>
      <c r="B602" t="s">
        <v>439</v>
      </c>
      <c r="C602">
        <v>2542</v>
      </c>
      <c r="D602" t="s">
        <v>333</v>
      </c>
      <c r="E602">
        <v>10</v>
      </c>
      <c r="F602" t="s">
        <v>109</v>
      </c>
      <c r="G602">
        <v>1040</v>
      </c>
      <c r="H602" t="s">
        <v>110</v>
      </c>
      <c r="I602" t="s">
        <v>4</v>
      </c>
      <c r="J602" t="s">
        <v>112</v>
      </c>
      <c r="K602" s="1">
        <v>2855</v>
      </c>
      <c r="L602" s="1">
        <v>1621</v>
      </c>
      <c r="M602" t="e">
        <f>_xlfn.XLOOKUP(A602,[1]!Fleksi2022[Ansvar],[1]!Fleksi2022[Virksomhet])</f>
        <v>#REF!</v>
      </c>
      <c r="N602" t="e">
        <f>_xlfn.XLOOKUP(A602,[1]!Fleksi2022[Ansvar],[1]!Fleksi2022[1B])</f>
        <v>#REF!</v>
      </c>
      <c r="O602" t="e">
        <f>_xlfn.XLOOKUP(A602,[1]!Fleksi2022[Ansvar],[1]!Fleksi2022[Tjenesteområde])</f>
        <v>#REF!</v>
      </c>
    </row>
    <row r="603" spans="1:15" x14ac:dyDescent="0.25">
      <c r="A603">
        <v>320310</v>
      </c>
      <c r="B603" t="s">
        <v>374</v>
      </c>
      <c r="C603">
        <v>2530</v>
      </c>
      <c r="D603" t="s">
        <v>330</v>
      </c>
      <c r="E603">
        <v>10</v>
      </c>
      <c r="F603" t="s">
        <v>109</v>
      </c>
      <c r="G603">
        <v>1020</v>
      </c>
      <c r="H603" t="s">
        <v>173</v>
      </c>
      <c r="I603" t="s">
        <v>4</v>
      </c>
      <c r="J603" t="s">
        <v>112</v>
      </c>
      <c r="K603" s="1">
        <v>48036</v>
      </c>
      <c r="L603" s="1">
        <v>1614</v>
      </c>
      <c r="M603" t="e">
        <f>_xlfn.XLOOKUP(A603,[1]!Fleksi2022[Ansvar],[1]!Fleksi2022[Virksomhet])</f>
        <v>#REF!</v>
      </c>
      <c r="N603" t="e">
        <f>_xlfn.XLOOKUP(A603,[1]!Fleksi2022[Ansvar],[1]!Fleksi2022[1B])</f>
        <v>#REF!</v>
      </c>
      <c r="O603" t="e">
        <f>_xlfn.XLOOKUP(A603,[1]!Fleksi2022[Ansvar],[1]!Fleksi2022[Tjenesteområde])</f>
        <v>#REF!</v>
      </c>
    </row>
    <row r="604" spans="1:15" x14ac:dyDescent="0.25">
      <c r="A604">
        <v>320561</v>
      </c>
      <c r="B604" t="s">
        <v>440</v>
      </c>
      <c r="C604">
        <v>2542</v>
      </c>
      <c r="D604" t="s">
        <v>333</v>
      </c>
      <c r="E604">
        <v>10</v>
      </c>
      <c r="F604" t="s">
        <v>109</v>
      </c>
      <c r="G604">
        <v>1090</v>
      </c>
      <c r="H604" t="s">
        <v>141</v>
      </c>
      <c r="I604" t="s">
        <v>4</v>
      </c>
      <c r="J604" t="s">
        <v>112</v>
      </c>
      <c r="K604" s="1">
        <v>1801</v>
      </c>
      <c r="L604" s="1">
        <v>1614</v>
      </c>
      <c r="M604" t="e">
        <f>_xlfn.XLOOKUP(A604,[1]!Fleksi2022[Ansvar],[1]!Fleksi2022[Virksomhet])</f>
        <v>#REF!</v>
      </c>
      <c r="N604" t="e">
        <f>_xlfn.XLOOKUP(A604,[1]!Fleksi2022[Ansvar],[1]!Fleksi2022[1B])</f>
        <v>#REF!</v>
      </c>
      <c r="O604" t="e">
        <f>_xlfn.XLOOKUP(A604,[1]!Fleksi2022[Ansvar],[1]!Fleksi2022[Tjenesteområde])</f>
        <v>#REF!</v>
      </c>
    </row>
    <row r="605" spans="1:15" x14ac:dyDescent="0.25">
      <c r="A605">
        <v>320320</v>
      </c>
      <c r="B605" t="s">
        <v>377</v>
      </c>
      <c r="C605">
        <v>2530</v>
      </c>
      <c r="D605" t="s">
        <v>330</v>
      </c>
      <c r="E605">
        <v>10</v>
      </c>
      <c r="F605" t="s">
        <v>109</v>
      </c>
      <c r="G605">
        <v>1099</v>
      </c>
      <c r="H605" t="s">
        <v>113</v>
      </c>
      <c r="I605" t="s">
        <v>3</v>
      </c>
      <c r="J605" t="s">
        <v>111</v>
      </c>
      <c r="K605" s="1">
        <v>46517</v>
      </c>
      <c r="L605" s="1">
        <v>1611</v>
      </c>
      <c r="M605" t="e">
        <f>_xlfn.XLOOKUP(A605,[1]!Fleksi2022[Ansvar],[1]!Fleksi2022[Virksomhet])</f>
        <v>#REF!</v>
      </c>
      <c r="N605" t="e">
        <f>_xlfn.XLOOKUP(A605,[1]!Fleksi2022[Ansvar],[1]!Fleksi2022[1B])</f>
        <v>#REF!</v>
      </c>
      <c r="O605" t="e">
        <f>_xlfn.XLOOKUP(A605,[1]!Fleksi2022[Ansvar],[1]!Fleksi2022[Tjenesteområde])</f>
        <v>#REF!</v>
      </c>
    </row>
    <row r="606" spans="1:15" x14ac:dyDescent="0.25">
      <c r="A606">
        <v>320492</v>
      </c>
      <c r="B606" t="s">
        <v>412</v>
      </c>
      <c r="C606">
        <v>2530</v>
      </c>
      <c r="D606" t="s">
        <v>330</v>
      </c>
      <c r="E606">
        <v>10</v>
      </c>
      <c r="F606" t="s">
        <v>109</v>
      </c>
      <c r="G606">
        <v>1012</v>
      </c>
      <c r="H606" t="s">
        <v>128</v>
      </c>
      <c r="I606" t="s">
        <v>4</v>
      </c>
      <c r="J606" t="s">
        <v>112</v>
      </c>
      <c r="K606" s="1">
        <v>0</v>
      </c>
      <c r="L606" s="1">
        <v>1605</v>
      </c>
      <c r="M606" t="e">
        <f>_xlfn.XLOOKUP(A606,[1]!Fleksi2022[Ansvar],[1]!Fleksi2022[Virksomhet])</f>
        <v>#REF!</v>
      </c>
      <c r="N606" t="e">
        <f>_xlfn.XLOOKUP(A606,[1]!Fleksi2022[Ansvar],[1]!Fleksi2022[1B])</f>
        <v>#REF!</v>
      </c>
      <c r="O606" t="e">
        <f>_xlfn.XLOOKUP(A606,[1]!Fleksi2022[Ansvar],[1]!Fleksi2022[Tjenesteområde])</f>
        <v>#REF!</v>
      </c>
    </row>
    <row r="607" spans="1:15" x14ac:dyDescent="0.25">
      <c r="A607">
        <v>320168</v>
      </c>
      <c r="B607" t="s">
        <v>365</v>
      </c>
      <c r="C607">
        <v>2530</v>
      </c>
      <c r="D607" t="s">
        <v>330</v>
      </c>
      <c r="E607">
        <v>10</v>
      </c>
      <c r="F607" t="s">
        <v>109</v>
      </c>
      <c r="G607">
        <v>1090</v>
      </c>
      <c r="H607" t="s">
        <v>141</v>
      </c>
      <c r="I607" t="s">
        <v>4</v>
      </c>
      <c r="J607" t="s">
        <v>112</v>
      </c>
      <c r="K607" s="1">
        <v>8599</v>
      </c>
      <c r="L607" s="1">
        <v>1594</v>
      </c>
      <c r="M607" t="e">
        <f>_xlfn.XLOOKUP(A607,[1]!Fleksi2022[Ansvar],[1]!Fleksi2022[Virksomhet])</f>
        <v>#REF!</v>
      </c>
      <c r="N607" t="e">
        <f>_xlfn.XLOOKUP(A607,[1]!Fleksi2022[Ansvar],[1]!Fleksi2022[1B])</f>
        <v>#REF!</v>
      </c>
      <c r="O607" t="e">
        <f>_xlfn.XLOOKUP(A607,[1]!Fleksi2022[Ansvar],[1]!Fleksi2022[Tjenesteområde])</f>
        <v>#REF!</v>
      </c>
    </row>
    <row r="608" spans="1:15" x14ac:dyDescent="0.25">
      <c r="A608">
        <v>2336</v>
      </c>
      <c r="B608" t="s">
        <v>208</v>
      </c>
      <c r="C608">
        <v>2150</v>
      </c>
      <c r="D608" t="s">
        <v>176</v>
      </c>
      <c r="E608">
        <v>10</v>
      </c>
      <c r="F608" t="s">
        <v>109</v>
      </c>
      <c r="G608">
        <v>1099</v>
      </c>
      <c r="H608" t="s">
        <v>113</v>
      </c>
      <c r="I608" t="s">
        <v>4</v>
      </c>
      <c r="J608" t="s">
        <v>112</v>
      </c>
      <c r="K608" s="1">
        <v>4442</v>
      </c>
      <c r="L608" s="1">
        <v>1592</v>
      </c>
      <c r="M608" t="e">
        <f>_xlfn.XLOOKUP(A608,[1]!Fleksi2022[Ansvar],[1]!Fleksi2022[Virksomhet])</f>
        <v>#REF!</v>
      </c>
      <c r="N608" t="e">
        <f>_xlfn.XLOOKUP(A608,[1]!Fleksi2022[Ansvar],[1]!Fleksi2022[1B])</f>
        <v>#REF!</v>
      </c>
      <c r="O608" t="e">
        <f>_xlfn.XLOOKUP(A608,[1]!Fleksi2022[Ansvar],[1]!Fleksi2022[Tjenesteområde])</f>
        <v>#REF!</v>
      </c>
    </row>
    <row r="609" spans="1:15" x14ac:dyDescent="0.25">
      <c r="A609">
        <v>2337</v>
      </c>
      <c r="B609" t="s">
        <v>209</v>
      </c>
      <c r="C609">
        <v>2020</v>
      </c>
      <c r="D609" t="s">
        <v>172</v>
      </c>
      <c r="E609">
        <v>10</v>
      </c>
      <c r="F609" t="s">
        <v>109</v>
      </c>
      <c r="G609">
        <v>1099</v>
      </c>
      <c r="H609" t="s">
        <v>113</v>
      </c>
      <c r="I609" t="s">
        <v>3</v>
      </c>
      <c r="J609" t="s">
        <v>111</v>
      </c>
      <c r="K609" s="1">
        <v>125546</v>
      </c>
      <c r="L609" s="1">
        <v>1590</v>
      </c>
      <c r="M609" t="e">
        <f>_xlfn.XLOOKUP(A609,[1]!Fleksi2022[Ansvar],[1]!Fleksi2022[Virksomhet])</f>
        <v>#REF!</v>
      </c>
      <c r="N609" t="e">
        <f>_xlfn.XLOOKUP(A609,[1]!Fleksi2022[Ansvar],[1]!Fleksi2022[1B])</f>
        <v>#REF!</v>
      </c>
      <c r="O609" t="e">
        <f>_xlfn.XLOOKUP(A609,[1]!Fleksi2022[Ansvar],[1]!Fleksi2022[Tjenesteområde])</f>
        <v>#REF!</v>
      </c>
    </row>
    <row r="610" spans="1:15" x14ac:dyDescent="0.25">
      <c r="A610">
        <v>320551</v>
      </c>
      <c r="B610" t="s">
        <v>436</v>
      </c>
      <c r="C610">
        <v>2542</v>
      </c>
      <c r="D610" t="s">
        <v>333</v>
      </c>
      <c r="E610">
        <v>10</v>
      </c>
      <c r="F610" t="s">
        <v>109</v>
      </c>
      <c r="G610">
        <v>1090</v>
      </c>
      <c r="H610" t="s">
        <v>141</v>
      </c>
      <c r="I610" t="s">
        <v>4</v>
      </c>
      <c r="J610" t="s">
        <v>112</v>
      </c>
      <c r="K610" s="1">
        <v>7471</v>
      </c>
      <c r="L610" s="1">
        <v>1589</v>
      </c>
      <c r="M610" t="e">
        <f>_xlfn.XLOOKUP(A610,[1]!Fleksi2022[Ansvar],[1]!Fleksi2022[Virksomhet])</f>
        <v>#REF!</v>
      </c>
      <c r="N610" t="e">
        <f>_xlfn.XLOOKUP(A610,[1]!Fleksi2022[Ansvar],[1]!Fleksi2022[1B])</f>
        <v>#REF!</v>
      </c>
      <c r="O610" t="e">
        <f>_xlfn.XLOOKUP(A610,[1]!Fleksi2022[Ansvar],[1]!Fleksi2022[Tjenesteområde])</f>
        <v>#REF!</v>
      </c>
    </row>
    <row r="611" spans="1:15" x14ac:dyDescent="0.25">
      <c r="A611">
        <v>320564</v>
      </c>
      <c r="B611" t="s">
        <v>443</v>
      </c>
      <c r="C611">
        <v>2542</v>
      </c>
      <c r="D611" t="s">
        <v>333</v>
      </c>
      <c r="E611">
        <v>10</v>
      </c>
      <c r="F611" t="s">
        <v>109</v>
      </c>
      <c r="G611">
        <v>1020</v>
      </c>
      <c r="H611" t="s">
        <v>173</v>
      </c>
      <c r="I611" t="s">
        <v>4</v>
      </c>
      <c r="J611" t="s">
        <v>112</v>
      </c>
      <c r="K611" s="1">
        <v>95</v>
      </c>
      <c r="L611" s="1">
        <v>1580</v>
      </c>
      <c r="M611" t="e">
        <f>_xlfn.XLOOKUP(A611,[1]!Fleksi2022[Ansvar],[1]!Fleksi2022[Virksomhet])</f>
        <v>#REF!</v>
      </c>
      <c r="N611" t="e">
        <f>_xlfn.XLOOKUP(A611,[1]!Fleksi2022[Ansvar],[1]!Fleksi2022[1B])</f>
        <v>#REF!</v>
      </c>
      <c r="O611" t="e">
        <f>_xlfn.XLOOKUP(A611,[1]!Fleksi2022[Ansvar],[1]!Fleksi2022[Tjenesteområde])</f>
        <v>#REF!</v>
      </c>
    </row>
    <row r="612" spans="1:15" x14ac:dyDescent="0.25">
      <c r="A612">
        <v>320550</v>
      </c>
      <c r="B612" t="s">
        <v>435</v>
      </c>
      <c r="C612">
        <v>2542</v>
      </c>
      <c r="D612" t="s">
        <v>333</v>
      </c>
      <c r="E612">
        <v>10</v>
      </c>
      <c r="F612" t="s">
        <v>109</v>
      </c>
      <c r="G612">
        <v>1022</v>
      </c>
      <c r="H612" t="s">
        <v>174</v>
      </c>
      <c r="I612" t="s">
        <v>4</v>
      </c>
      <c r="J612" t="s">
        <v>112</v>
      </c>
      <c r="K612" s="1">
        <v>940</v>
      </c>
      <c r="L612" s="1">
        <v>1576</v>
      </c>
      <c r="M612" t="e">
        <f>_xlfn.XLOOKUP(A612,[1]!Fleksi2022[Ansvar],[1]!Fleksi2022[Virksomhet])</f>
        <v>#REF!</v>
      </c>
      <c r="N612" t="e">
        <f>_xlfn.XLOOKUP(A612,[1]!Fleksi2022[Ansvar],[1]!Fleksi2022[1B])</f>
        <v>#REF!</v>
      </c>
      <c r="O612" t="e">
        <f>_xlfn.XLOOKUP(A612,[1]!Fleksi2022[Ansvar],[1]!Fleksi2022[Tjenesteområde])</f>
        <v>#REF!</v>
      </c>
    </row>
    <row r="613" spans="1:15" x14ac:dyDescent="0.25">
      <c r="A613">
        <v>320542</v>
      </c>
      <c r="B613" t="s">
        <v>431</v>
      </c>
      <c r="C613">
        <v>2542</v>
      </c>
      <c r="D613" t="s">
        <v>333</v>
      </c>
      <c r="E613">
        <v>11</v>
      </c>
      <c r="F613" t="s">
        <v>115</v>
      </c>
      <c r="G613">
        <v>1100</v>
      </c>
      <c r="H613" t="s">
        <v>130</v>
      </c>
      <c r="I613" t="s">
        <v>4</v>
      </c>
      <c r="J613" t="s">
        <v>112</v>
      </c>
      <c r="K613" s="1">
        <v>0</v>
      </c>
      <c r="L613" s="1">
        <v>1573</v>
      </c>
      <c r="M613" t="e">
        <f>_xlfn.XLOOKUP(A613,[1]!Fleksi2022[Ansvar],[1]!Fleksi2022[Virksomhet])</f>
        <v>#REF!</v>
      </c>
      <c r="N613" t="e">
        <f>_xlfn.XLOOKUP(A613,[1]!Fleksi2022[Ansvar],[1]!Fleksi2022[1B])</f>
        <v>#REF!</v>
      </c>
      <c r="O613" t="e">
        <f>_xlfn.XLOOKUP(A613,[1]!Fleksi2022[Ansvar],[1]!Fleksi2022[Tjenesteområde])</f>
        <v>#REF!</v>
      </c>
    </row>
    <row r="614" spans="1:15" x14ac:dyDescent="0.25">
      <c r="A614">
        <v>320370</v>
      </c>
      <c r="B614" t="s">
        <v>387</v>
      </c>
      <c r="C614">
        <v>2530</v>
      </c>
      <c r="D614" t="s">
        <v>330</v>
      </c>
      <c r="E614">
        <v>10</v>
      </c>
      <c r="F614" t="s">
        <v>109</v>
      </c>
      <c r="G614">
        <v>1099</v>
      </c>
      <c r="H614" t="s">
        <v>113</v>
      </c>
      <c r="I614" t="s">
        <v>4</v>
      </c>
      <c r="J614" t="s">
        <v>112</v>
      </c>
      <c r="K614" s="1">
        <v>12163</v>
      </c>
      <c r="L614" s="1">
        <v>1563</v>
      </c>
      <c r="M614" t="e">
        <f>_xlfn.XLOOKUP(A614,[1]!Fleksi2022[Ansvar],[1]!Fleksi2022[Virksomhet])</f>
        <v>#REF!</v>
      </c>
      <c r="N614" t="e">
        <f>_xlfn.XLOOKUP(A614,[1]!Fleksi2022[Ansvar],[1]!Fleksi2022[1B])</f>
        <v>#REF!</v>
      </c>
      <c r="O614" t="e">
        <f>_xlfn.XLOOKUP(A614,[1]!Fleksi2022[Ansvar],[1]!Fleksi2022[Tjenesteområde])</f>
        <v>#REF!</v>
      </c>
    </row>
    <row r="615" spans="1:15" x14ac:dyDescent="0.25">
      <c r="A615">
        <v>320551</v>
      </c>
      <c r="B615" t="s">
        <v>436</v>
      </c>
      <c r="C615">
        <v>2542</v>
      </c>
      <c r="D615" t="s">
        <v>333</v>
      </c>
      <c r="E615">
        <v>10</v>
      </c>
      <c r="F615" t="s">
        <v>109</v>
      </c>
      <c r="G615">
        <v>1012</v>
      </c>
      <c r="H615" t="s">
        <v>128</v>
      </c>
      <c r="I615" t="s">
        <v>4</v>
      </c>
      <c r="J615" t="s">
        <v>112</v>
      </c>
      <c r="K615" s="1">
        <v>12367</v>
      </c>
      <c r="L615" s="1">
        <v>1562</v>
      </c>
      <c r="M615" t="e">
        <f>_xlfn.XLOOKUP(A615,[1]!Fleksi2022[Ansvar],[1]!Fleksi2022[Virksomhet])</f>
        <v>#REF!</v>
      </c>
      <c r="N615" t="e">
        <f>_xlfn.XLOOKUP(A615,[1]!Fleksi2022[Ansvar],[1]!Fleksi2022[1B])</f>
        <v>#REF!</v>
      </c>
      <c r="O615" t="e">
        <f>_xlfn.XLOOKUP(A615,[1]!Fleksi2022[Ansvar],[1]!Fleksi2022[Tjenesteområde])</f>
        <v>#REF!</v>
      </c>
    </row>
    <row r="616" spans="1:15" x14ac:dyDescent="0.25">
      <c r="A616">
        <v>320372</v>
      </c>
      <c r="B616" t="s">
        <v>388</v>
      </c>
      <c r="C616">
        <v>2541</v>
      </c>
      <c r="D616" t="s">
        <v>327</v>
      </c>
      <c r="E616">
        <v>10</v>
      </c>
      <c r="F616" t="s">
        <v>109</v>
      </c>
      <c r="G616">
        <v>1022</v>
      </c>
      <c r="H616" t="s">
        <v>174</v>
      </c>
      <c r="I616" t="s">
        <v>4</v>
      </c>
      <c r="J616" t="s">
        <v>112</v>
      </c>
      <c r="K616" s="1">
        <v>0</v>
      </c>
      <c r="L616" s="1">
        <v>1536</v>
      </c>
      <c r="M616" t="e">
        <f>_xlfn.XLOOKUP(A616,[1]!Fleksi2022[Ansvar],[1]!Fleksi2022[Virksomhet])</f>
        <v>#REF!</v>
      </c>
      <c r="N616" t="e">
        <f>_xlfn.XLOOKUP(A616,[1]!Fleksi2022[Ansvar],[1]!Fleksi2022[1B])</f>
        <v>#REF!</v>
      </c>
      <c r="O616" t="e">
        <f>_xlfn.XLOOKUP(A616,[1]!Fleksi2022[Ansvar],[1]!Fleksi2022[Tjenesteområde])</f>
        <v>#REF!</v>
      </c>
    </row>
    <row r="617" spans="1:15" x14ac:dyDescent="0.25">
      <c r="A617">
        <v>320169</v>
      </c>
      <c r="B617" t="s">
        <v>366</v>
      </c>
      <c r="C617">
        <v>2530</v>
      </c>
      <c r="D617" t="s">
        <v>330</v>
      </c>
      <c r="E617">
        <v>10</v>
      </c>
      <c r="F617" t="s">
        <v>109</v>
      </c>
      <c r="G617">
        <v>1040</v>
      </c>
      <c r="H617" t="s">
        <v>110</v>
      </c>
      <c r="I617" t="s">
        <v>4</v>
      </c>
      <c r="J617" t="s">
        <v>112</v>
      </c>
      <c r="K617" s="1">
        <v>3535</v>
      </c>
      <c r="L617" s="1">
        <v>1515</v>
      </c>
      <c r="M617" t="e">
        <f>_xlfn.XLOOKUP(A617,[1]!Fleksi2022[Ansvar],[1]!Fleksi2022[Virksomhet])</f>
        <v>#REF!</v>
      </c>
      <c r="N617" t="e">
        <f>_xlfn.XLOOKUP(A617,[1]!Fleksi2022[Ansvar],[1]!Fleksi2022[1B])</f>
        <v>#REF!</v>
      </c>
      <c r="O617" t="e">
        <f>_xlfn.XLOOKUP(A617,[1]!Fleksi2022[Ansvar],[1]!Fleksi2022[Tjenesteområde])</f>
        <v>#REF!</v>
      </c>
    </row>
    <row r="618" spans="1:15" x14ac:dyDescent="0.25">
      <c r="A618">
        <v>2345</v>
      </c>
      <c r="B618" t="s">
        <v>219</v>
      </c>
      <c r="C618">
        <v>2020</v>
      </c>
      <c r="D618" t="s">
        <v>172</v>
      </c>
      <c r="E618">
        <v>10</v>
      </c>
      <c r="F618" t="s">
        <v>109</v>
      </c>
      <c r="G618">
        <v>1090</v>
      </c>
      <c r="H618" t="s">
        <v>141</v>
      </c>
      <c r="I618" t="s">
        <v>3</v>
      </c>
      <c r="J618" t="s">
        <v>111</v>
      </c>
      <c r="K618" s="1">
        <v>18324</v>
      </c>
      <c r="L618" s="1">
        <v>1501</v>
      </c>
      <c r="M618" t="e">
        <f>_xlfn.XLOOKUP(A618,[1]!Fleksi2022[Ansvar],[1]!Fleksi2022[Virksomhet])</f>
        <v>#REF!</v>
      </c>
      <c r="N618" t="e">
        <f>_xlfn.XLOOKUP(A618,[1]!Fleksi2022[Ansvar],[1]!Fleksi2022[1B])</f>
        <v>#REF!</v>
      </c>
      <c r="O618" t="e">
        <f>_xlfn.XLOOKUP(A618,[1]!Fleksi2022[Ansvar],[1]!Fleksi2022[Tjenesteområde])</f>
        <v>#REF!</v>
      </c>
    </row>
    <row r="619" spans="1:15" x14ac:dyDescent="0.25">
      <c r="A619">
        <v>320545</v>
      </c>
      <c r="B619" t="s">
        <v>434</v>
      </c>
      <c r="C619">
        <v>2542</v>
      </c>
      <c r="D619" t="s">
        <v>333</v>
      </c>
      <c r="E619">
        <v>10</v>
      </c>
      <c r="F619" t="s">
        <v>109</v>
      </c>
      <c r="G619">
        <v>1050</v>
      </c>
      <c r="H619" t="s">
        <v>123</v>
      </c>
      <c r="I619" t="s">
        <v>4</v>
      </c>
      <c r="J619" t="s">
        <v>112</v>
      </c>
      <c r="K619" s="1">
        <v>1348</v>
      </c>
      <c r="L619" s="1">
        <v>1494</v>
      </c>
      <c r="M619" t="e">
        <f>_xlfn.XLOOKUP(A619,[1]!Fleksi2022[Ansvar],[1]!Fleksi2022[Virksomhet])</f>
        <v>#REF!</v>
      </c>
      <c r="N619" t="e">
        <f>_xlfn.XLOOKUP(A619,[1]!Fleksi2022[Ansvar],[1]!Fleksi2022[1B])</f>
        <v>#REF!</v>
      </c>
      <c r="O619" t="e">
        <f>_xlfn.XLOOKUP(A619,[1]!Fleksi2022[Ansvar],[1]!Fleksi2022[Tjenesteområde])</f>
        <v>#REF!</v>
      </c>
    </row>
    <row r="620" spans="1:15" x14ac:dyDescent="0.25">
      <c r="A620">
        <v>247110</v>
      </c>
      <c r="B620" t="s">
        <v>318</v>
      </c>
      <c r="C620">
        <v>2010</v>
      </c>
      <c r="D620" t="s">
        <v>291</v>
      </c>
      <c r="E620">
        <v>10</v>
      </c>
      <c r="F620" t="s">
        <v>109</v>
      </c>
      <c r="G620">
        <v>1099</v>
      </c>
      <c r="H620" t="s">
        <v>113</v>
      </c>
      <c r="I620" t="s">
        <v>3</v>
      </c>
      <c r="J620" t="s">
        <v>111</v>
      </c>
      <c r="K620" s="1">
        <v>21764</v>
      </c>
      <c r="L620" s="1">
        <v>1493</v>
      </c>
      <c r="M620" t="e">
        <f>_xlfn.XLOOKUP(A620,[1]!Fleksi2022[Ansvar],[1]!Fleksi2022[Virksomhet])</f>
        <v>#REF!</v>
      </c>
      <c r="N620" t="e">
        <f>_xlfn.XLOOKUP(A620,[1]!Fleksi2022[Ansvar],[1]!Fleksi2022[1B])</f>
        <v>#REF!</v>
      </c>
      <c r="O620" t="e">
        <f>_xlfn.XLOOKUP(A620,[1]!Fleksi2022[Ansvar],[1]!Fleksi2022[Tjenesteområde])</f>
        <v>#REF!</v>
      </c>
    </row>
    <row r="621" spans="1:15" x14ac:dyDescent="0.25">
      <c r="A621">
        <v>320436</v>
      </c>
      <c r="B621" t="s">
        <v>399</v>
      </c>
      <c r="C621">
        <v>2343</v>
      </c>
      <c r="D621" t="s">
        <v>395</v>
      </c>
      <c r="E621">
        <v>10</v>
      </c>
      <c r="F621" t="s">
        <v>109</v>
      </c>
      <c r="G621">
        <v>1099</v>
      </c>
      <c r="H621" t="s">
        <v>113</v>
      </c>
      <c r="I621" t="s">
        <v>3</v>
      </c>
      <c r="J621" t="s">
        <v>111</v>
      </c>
      <c r="K621" s="1">
        <v>708</v>
      </c>
      <c r="L621" s="1">
        <v>1490</v>
      </c>
      <c r="M621" t="e">
        <f>_xlfn.XLOOKUP(A621,[1]!Fleksi2022[Ansvar],[1]!Fleksi2022[Virksomhet])</f>
        <v>#REF!</v>
      </c>
      <c r="N621" t="e">
        <f>_xlfn.XLOOKUP(A621,[1]!Fleksi2022[Ansvar],[1]!Fleksi2022[1B])</f>
        <v>#REF!</v>
      </c>
      <c r="O621" t="e">
        <f>_xlfn.XLOOKUP(A621,[1]!Fleksi2022[Ansvar],[1]!Fleksi2022[Tjenesteområde])</f>
        <v>#REF!</v>
      </c>
    </row>
    <row r="622" spans="1:15" x14ac:dyDescent="0.25">
      <c r="A622">
        <v>3155</v>
      </c>
      <c r="B622" t="s">
        <v>235</v>
      </c>
      <c r="C622">
        <v>2412</v>
      </c>
      <c r="D622" t="s">
        <v>236</v>
      </c>
      <c r="E622">
        <v>11</v>
      </c>
      <c r="F622" t="s">
        <v>115</v>
      </c>
      <c r="G622">
        <v>1170</v>
      </c>
      <c r="H622" t="s">
        <v>125</v>
      </c>
      <c r="I622" t="s">
        <v>4</v>
      </c>
      <c r="J622" t="s">
        <v>112</v>
      </c>
      <c r="K622" s="1">
        <v>0</v>
      </c>
      <c r="L622" s="1">
        <v>1480</v>
      </c>
      <c r="M622" t="e">
        <f>_xlfn.XLOOKUP(A622,[1]!Fleksi2022[Ansvar],[1]!Fleksi2022[Virksomhet])</f>
        <v>#REF!</v>
      </c>
      <c r="N622" t="e">
        <f>_xlfn.XLOOKUP(A622,[1]!Fleksi2022[Ansvar],[1]!Fleksi2022[1B])</f>
        <v>#REF!</v>
      </c>
      <c r="O622" t="e">
        <f>_xlfn.XLOOKUP(A622,[1]!Fleksi2022[Ansvar],[1]!Fleksi2022[Tjenesteområde])</f>
        <v>#REF!</v>
      </c>
    </row>
    <row r="623" spans="1:15" x14ac:dyDescent="0.25">
      <c r="A623">
        <v>320122</v>
      </c>
      <c r="B623" t="s">
        <v>349</v>
      </c>
      <c r="C623">
        <v>2530</v>
      </c>
      <c r="D623" t="s">
        <v>330</v>
      </c>
      <c r="E623">
        <v>10</v>
      </c>
      <c r="F623" t="s">
        <v>109</v>
      </c>
      <c r="G623">
        <v>1099</v>
      </c>
      <c r="H623" t="s">
        <v>113</v>
      </c>
      <c r="I623" t="s">
        <v>3</v>
      </c>
      <c r="J623" t="s">
        <v>111</v>
      </c>
      <c r="K623" s="1">
        <v>47347</v>
      </c>
      <c r="L623" s="1">
        <v>1466</v>
      </c>
      <c r="M623" t="e">
        <f>_xlfn.XLOOKUP(A623,[1]!Fleksi2022[Ansvar],[1]!Fleksi2022[Virksomhet])</f>
        <v>#REF!</v>
      </c>
      <c r="N623" t="e">
        <f>_xlfn.XLOOKUP(A623,[1]!Fleksi2022[Ansvar],[1]!Fleksi2022[1B])</f>
        <v>#REF!</v>
      </c>
      <c r="O623" t="e">
        <f>_xlfn.XLOOKUP(A623,[1]!Fleksi2022[Ansvar],[1]!Fleksi2022[Tjenesteområde])</f>
        <v>#REF!</v>
      </c>
    </row>
    <row r="624" spans="1:15" x14ac:dyDescent="0.25">
      <c r="A624">
        <v>320560</v>
      </c>
      <c r="B624" t="s">
        <v>439</v>
      </c>
      <c r="C624">
        <v>2542</v>
      </c>
      <c r="D624" t="s">
        <v>333</v>
      </c>
      <c r="E624">
        <v>10</v>
      </c>
      <c r="F624" t="s">
        <v>109</v>
      </c>
      <c r="G624">
        <v>1030</v>
      </c>
      <c r="H624" t="s">
        <v>157</v>
      </c>
      <c r="I624" t="s">
        <v>4</v>
      </c>
      <c r="J624" t="s">
        <v>112</v>
      </c>
      <c r="K624" s="1">
        <v>0</v>
      </c>
      <c r="L624" s="1">
        <v>1466</v>
      </c>
      <c r="M624" t="e">
        <f>_xlfn.XLOOKUP(A624,[1]!Fleksi2022[Ansvar],[1]!Fleksi2022[Virksomhet])</f>
        <v>#REF!</v>
      </c>
      <c r="N624" t="e">
        <f>_xlfn.XLOOKUP(A624,[1]!Fleksi2022[Ansvar],[1]!Fleksi2022[1B])</f>
        <v>#REF!</v>
      </c>
      <c r="O624" t="e">
        <f>_xlfn.XLOOKUP(A624,[1]!Fleksi2022[Ansvar],[1]!Fleksi2022[Tjenesteområde])</f>
        <v>#REF!</v>
      </c>
    </row>
    <row r="625" spans="1:15" x14ac:dyDescent="0.25">
      <c r="A625">
        <v>320103</v>
      </c>
      <c r="B625" t="s">
        <v>341</v>
      </c>
      <c r="C625">
        <v>2530</v>
      </c>
      <c r="D625" t="s">
        <v>330</v>
      </c>
      <c r="E625">
        <v>11</v>
      </c>
      <c r="F625" t="s">
        <v>115</v>
      </c>
      <c r="G625">
        <v>1120</v>
      </c>
      <c r="H625" t="s">
        <v>185</v>
      </c>
      <c r="I625" t="s">
        <v>4</v>
      </c>
      <c r="J625" t="s">
        <v>112</v>
      </c>
      <c r="K625" s="1">
        <v>1074</v>
      </c>
      <c r="L625" s="1">
        <v>1459</v>
      </c>
      <c r="M625" t="e">
        <f>_xlfn.XLOOKUP(A625,[1]!Fleksi2022[Ansvar],[1]!Fleksi2022[Virksomhet])</f>
        <v>#REF!</v>
      </c>
      <c r="N625" t="e">
        <f>_xlfn.XLOOKUP(A625,[1]!Fleksi2022[Ansvar],[1]!Fleksi2022[1B])</f>
        <v>#REF!</v>
      </c>
      <c r="O625" t="e">
        <f>_xlfn.XLOOKUP(A625,[1]!Fleksi2022[Ansvar],[1]!Fleksi2022[Tjenesteområde])</f>
        <v>#REF!</v>
      </c>
    </row>
    <row r="626" spans="1:15" x14ac:dyDescent="0.25">
      <c r="A626">
        <v>320520</v>
      </c>
      <c r="B626" t="s">
        <v>423</v>
      </c>
      <c r="C626">
        <v>2343</v>
      </c>
      <c r="D626" t="s">
        <v>395</v>
      </c>
      <c r="E626">
        <v>10</v>
      </c>
      <c r="F626" t="s">
        <v>109</v>
      </c>
      <c r="G626">
        <v>1090</v>
      </c>
      <c r="H626" t="s">
        <v>141</v>
      </c>
      <c r="I626" t="s">
        <v>4</v>
      </c>
      <c r="J626" t="s">
        <v>112</v>
      </c>
      <c r="K626" s="1">
        <v>0</v>
      </c>
      <c r="L626" s="1">
        <v>1449</v>
      </c>
      <c r="M626" t="e">
        <f>_xlfn.XLOOKUP(A626,[1]!Fleksi2022[Ansvar],[1]!Fleksi2022[Virksomhet])</f>
        <v>#REF!</v>
      </c>
      <c r="N626" t="e">
        <f>_xlfn.XLOOKUP(A626,[1]!Fleksi2022[Ansvar],[1]!Fleksi2022[1B])</f>
        <v>#REF!</v>
      </c>
      <c r="O626" t="e">
        <f>_xlfn.XLOOKUP(A626,[1]!Fleksi2022[Ansvar],[1]!Fleksi2022[Tjenesteområde])</f>
        <v>#REF!</v>
      </c>
    </row>
    <row r="627" spans="1:15" x14ac:dyDescent="0.25">
      <c r="A627">
        <v>320561</v>
      </c>
      <c r="B627" t="s">
        <v>440</v>
      </c>
      <c r="C627">
        <v>2542</v>
      </c>
      <c r="D627" t="s">
        <v>333</v>
      </c>
      <c r="E627">
        <v>10</v>
      </c>
      <c r="F627" t="s">
        <v>109</v>
      </c>
      <c r="G627">
        <v>1020</v>
      </c>
      <c r="H627" t="s">
        <v>173</v>
      </c>
      <c r="I627" t="s">
        <v>4</v>
      </c>
      <c r="J627" t="s">
        <v>112</v>
      </c>
      <c r="K627" s="1">
        <v>31077</v>
      </c>
      <c r="L627" s="1">
        <v>1424</v>
      </c>
      <c r="M627" t="e">
        <f>_xlfn.XLOOKUP(A627,[1]!Fleksi2022[Ansvar],[1]!Fleksi2022[Virksomhet])</f>
        <v>#REF!</v>
      </c>
      <c r="N627" t="e">
        <f>_xlfn.XLOOKUP(A627,[1]!Fleksi2022[Ansvar],[1]!Fleksi2022[1B])</f>
        <v>#REF!</v>
      </c>
      <c r="O627" t="e">
        <f>_xlfn.XLOOKUP(A627,[1]!Fleksi2022[Ansvar],[1]!Fleksi2022[Tjenesteområde])</f>
        <v>#REF!</v>
      </c>
    </row>
    <row r="628" spans="1:15" x14ac:dyDescent="0.25">
      <c r="A628">
        <v>320462</v>
      </c>
      <c r="B628" t="s">
        <v>404</v>
      </c>
      <c r="C628">
        <v>2541</v>
      </c>
      <c r="D628" t="s">
        <v>327</v>
      </c>
      <c r="E628">
        <v>10</v>
      </c>
      <c r="F628" t="s">
        <v>109</v>
      </c>
      <c r="G628">
        <v>1022</v>
      </c>
      <c r="H628" t="s">
        <v>174</v>
      </c>
      <c r="I628" t="s">
        <v>4</v>
      </c>
      <c r="J628" t="s">
        <v>112</v>
      </c>
      <c r="K628" s="1">
        <v>3607</v>
      </c>
      <c r="L628" s="1">
        <v>1424</v>
      </c>
      <c r="M628" t="e">
        <f>_xlfn.XLOOKUP(A628,[1]!Fleksi2022[Ansvar],[1]!Fleksi2022[Virksomhet])</f>
        <v>#REF!</v>
      </c>
      <c r="N628" t="e">
        <f>_xlfn.XLOOKUP(A628,[1]!Fleksi2022[Ansvar],[1]!Fleksi2022[1B])</f>
        <v>#REF!</v>
      </c>
      <c r="O628" t="e">
        <f>_xlfn.XLOOKUP(A628,[1]!Fleksi2022[Ansvar],[1]!Fleksi2022[Tjenesteområde])</f>
        <v>#REF!</v>
      </c>
    </row>
    <row r="629" spans="1:15" x14ac:dyDescent="0.25">
      <c r="A629">
        <v>320372</v>
      </c>
      <c r="B629" t="s">
        <v>388</v>
      </c>
      <c r="C629">
        <v>2541</v>
      </c>
      <c r="D629" t="s">
        <v>327</v>
      </c>
      <c r="E629">
        <v>10</v>
      </c>
      <c r="F629" t="s">
        <v>109</v>
      </c>
      <c r="G629">
        <v>1040</v>
      </c>
      <c r="H629" t="s">
        <v>110</v>
      </c>
      <c r="I629" t="s">
        <v>4</v>
      </c>
      <c r="J629" t="s">
        <v>112</v>
      </c>
      <c r="K629" s="1">
        <v>0</v>
      </c>
      <c r="L629" s="1">
        <v>1423</v>
      </c>
      <c r="M629" t="e">
        <f>_xlfn.XLOOKUP(A629,[1]!Fleksi2022[Ansvar],[1]!Fleksi2022[Virksomhet])</f>
        <v>#REF!</v>
      </c>
      <c r="N629" t="e">
        <f>_xlfn.XLOOKUP(A629,[1]!Fleksi2022[Ansvar],[1]!Fleksi2022[1B])</f>
        <v>#REF!</v>
      </c>
      <c r="O629" t="e">
        <f>_xlfn.XLOOKUP(A629,[1]!Fleksi2022[Ansvar],[1]!Fleksi2022[Tjenesteområde])</f>
        <v>#REF!</v>
      </c>
    </row>
    <row r="630" spans="1:15" x14ac:dyDescent="0.25">
      <c r="A630">
        <v>2330</v>
      </c>
      <c r="B630" t="s">
        <v>203</v>
      </c>
      <c r="C630">
        <v>2020</v>
      </c>
      <c r="D630" t="s">
        <v>172</v>
      </c>
      <c r="E630">
        <v>10</v>
      </c>
      <c r="F630" t="s">
        <v>109</v>
      </c>
      <c r="G630">
        <v>1011</v>
      </c>
      <c r="H630" t="s">
        <v>140</v>
      </c>
      <c r="I630" t="s">
        <v>3</v>
      </c>
      <c r="J630" t="s">
        <v>111</v>
      </c>
      <c r="K630" s="1">
        <v>0</v>
      </c>
      <c r="L630" s="1">
        <v>1422</v>
      </c>
      <c r="M630" t="e">
        <f>_xlfn.XLOOKUP(A630,[1]!Fleksi2022[Ansvar],[1]!Fleksi2022[Virksomhet])</f>
        <v>#REF!</v>
      </c>
      <c r="N630" t="e">
        <f>_xlfn.XLOOKUP(A630,[1]!Fleksi2022[Ansvar],[1]!Fleksi2022[1B])</f>
        <v>#REF!</v>
      </c>
      <c r="O630" t="e">
        <f>_xlfn.XLOOKUP(A630,[1]!Fleksi2022[Ansvar],[1]!Fleksi2022[Tjenesteområde])</f>
        <v>#REF!</v>
      </c>
    </row>
    <row r="631" spans="1:15" x14ac:dyDescent="0.25">
      <c r="A631">
        <v>320164</v>
      </c>
      <c r="B631" t="s">
        <v>361</v>
      </c>
      <c r="C631">
        <v>2530</v>
      </c>
      <c r="D631" t="s">
        <v>330</v>
      </c>
      <c r="E631">
        <v>10</v>
      </c>
      <c r="F631" t="s">
        <v>109</v>
      </c>
      <c r="G631">
        <v>1099</v>
      </c>
      <c r="H631" t="s">
        <v>113</v>
      </c>
      <c r="I631" t="s">
        <v>4</v>
      </c>
      <c r="J631" t="s">
        <v>112</v>
      </c>
      <c r="K631" s="1">
        <v>4555</v>
      </c>
      <c r="L631" s="1">
        <v>1415</v>
      </c>
      <c r="M631" t="e">
        <f>_xlfn.XLOOKUP(A631,[1]!Fleksi2022[Ansvar],[1]!Fleksi2022[Virksomhet])</f>
        <v>#REF!</v>
      </c>
      <c r="N631" t="e">
        <f>_xlfn.XLOOKUP(A631,[1]!Fleksi2022[Ansvar],[1]!Fleksi2022[1B])</f>
        <v>#REF!</v>
      </c>
      <c r="O631" t="e">
        <f>_xlfn.XLOOKUP(A631,[1]!Fleksi2022[Ansvar],[1]!Fleksi2022[Tjenesteområde])</f>
        <v>#REF!</v>
      </c>
    </row>
    <row r="632" spans="1:15" x14ac:dyDescent="0.25">
      <c r="A632">
        <v>320372</v>
      </c>
      <c r="B632" t="s">
        <v>388</v>
      </c>
      <c r="C632">
        <v>2541</v>
      </c>
      <c r="D632" t="s">
        <v>327</v>
      </c>
      <c r="E632">
        <v>10</v>
      </c>
      <c r="F632" t="s">
        <v>109</v>
      </c>
      <c r="G632">
        <v>1012</v>
      </c>
      <c r="H632" t="s">
        <v>128</v>
      </c>
      <c r="I632" t="s">
        <v>4</v>
      </c>
      <c r="J632" t="s">
        <v>112</v>
      </c>
      <c r="K632" s="1">
        <v>6092</v>
      </c>
      <c r="L632" s="1">
        <v>1411</v>
      </c>
      <c r="M632" t="e">
        <f>_xlfn.XLOOKUP(A632,[1]!Fleksi2022[Ansvar],[1]!Fleksi2022[Virksomhet])</f>
        <v>#REF!</v>
      </c>
      <c r="N632" t="e">
        <f>_xlfn.XLOOKUP(A632,[1]!Fleksi2022[Ansvar],[1]!Fleksi2022[1B])</f>
        <v>#REF!</v>
      </c>
      <c r="O632" t="e">
        <f>_xlfn.XLOOKUP(A632,[1]!Fleksi2022[Ansvar],[1]!Fleksi2022[Tjenesteområde])</f>
        <v>#REF!</v>
      </c>
    </row>
    <row r="633" spans="1:15" x14ac:dyDescent="0.25">
      <c r="A633">
        <v>2345</v>
      </c>
      <c r="B633" t="s">
        <v>219</v>
      </c>
      <c r="C633">
        <v>2022</v>
      </c>
      <c r="D633" t="s">
        <v>192</v>
      </c>
      <c r="E633">
        <v>10</v>
      </c>
      <c r="F633" t="s">
        <v>109</v>
      </c>
      <c r="G633">
        <v>1099</v>
      </c>
      <c r="H633" t="s">
        <v>113</v>
      </c>
      <c r="I633" t="s">
        <v>3</v>
      </c>
      <c r="J633" t="s">
        <v>111</v>
      </c>
      <c r="K633" s="1">
        <v>119</v>
      </c>
      <c r="L633" s="1">
        <v>1411</v>
      </c>
      <c r="M633" t="e">
        <f>_xlfn.XLOOKUP(A633,[1]!Fleksi2022[Ansvar],[1]!Fleksi2022[Virksomhet])</f>
        <v>#REF!</v>
      </c>
      <c r="N633" t="e">
        <f>_xlfn.XLOOKUP(A633,[1]!Fleksi2022[Ansvar],[1]!Fleksi2022[1B])</f>
        <v>#REF!</v>
      </c>
      <c r="O633" t="e">
        <f>_xlfn.XLOOKUP(A633,[1]!Fleksi2022[Ansvar],[1]!Fleksi2022[Tjenesteområde])</f>
        <v>#REF!</v>
      </c>
    </row>
    <row r="634" spans="1:15" x14ac:dyDescent="0.25">
      <c r="A634">
        <v>315231</v>
      </c>
      <c r="B634" t="s">
        <v>337</v>
      </c>
      <c r="C634">
        <v>2430</v>
      </c>
      <c r="D634" t="s">
        <v>338</v>
      </c>
      <c r="E634">
        <v>10</v>
      </c>
      <c r="F634" t="s">
        <v>109</v>
      </c>
      <c r="G634">
        <v>1099</v>
      </c>
      <c r="H634" t="s">
        <v>113</v>
      </c>
      <c r="I634" t="s">
        <v>3</v>
      </c>
      <c r="J634" t="s">
        <v>111</v>
      </c>
      <c r="K634" s="1">
        <v>14271</v>
      </c>
      <c r="L634" s="1">
        <v>1409</v>
      </c>
      <c r="M634" t="e">
        <f>_xlfn.XLOOKUP(A634,[1]!Fleksi2022[Ansvar],[1]!Fleksi2022[Virksomhet])</f>
        <v>#REF!</v>
      </c>
      <c r="N634" t="e">
        <f>_xlfn.XLOOKUP(A634,[1]!Fleksi2022[Ansvar],[1]!Fleksi2022[1B])</f>
        <v>#REF!</v>
      </c>
      <c r="O634" t="e">
        <f>_xlfn.XLOOKUP(A634,[1]!Fleksi2022[Ansvar],[1]!Fleksi2022[Tjenesteområde])</f>
        <v>#REF!</v>
      </c>
    </row>
    <row r="635" spans="1:15" x14ac:dyDescent="0.25">
      <c r="A635">
        <v>246710</v>
      </c>
      <c r="B635" t="s">
        <v>310</v>
      </c>
      <c r="C635">
        <v>2010</v>
      </c>
      <c r="D635" t="s">
        <v>291</v>
      </c>
      <c r="E635">
        <v>10</v>
      </c>
      <c r="F635" t="s">
        <v>109</v>
      </c>
      <c r="G635">
        <v>1099</v>
      </c>
      <c r="H635" t="s">
        <v>113</v>
      </c>
      <c r="I635" t="s">
        <v>3</v>
      </c>
      <c r="J635" t="s">
        <v>111</v>
      </c>
      <c r="K635" s="1">
        <v>9292</v>
      </c>
      <c r="L635" s="1">
        <v>1407</v>
      </c>
      <c r="M635" t="e">
        <f>_xlfn.XLOOKUP(A635,[1]!Fleksi2022[Ansvar],[1]!Fleksi2022[Virksomhet])</f>
        <v>#REF!</v>
      </c>
      <c r="N635" t="e">
        <f>_xlfn.XLOOKUP(A635,[1]!Fleksi2022[Ansvar],[1]!Fleksi2022[1B])</f>
        <v>#REF!</v>
      </c>
      <c r="O635" t="e">
        <f>_xlfn.XLOOKUP(A635,[1]!Fleksi2022[Ansvar],[1]!Fleksi2022[Tjenesteområde])</f>
        <v>#REF!</v>
      </c>
    </row>
    <row r="636" spans="1:15" x14ac:dyDescent="0.25">
      <c r="A636">
        <v>320103</v>
      </c>
      <c r="B636" t="s">
        <v>341</v>
      </c>
      <c r="C636">
        <v>2530</v>
      </c>
      <c r="D636" t="s">
        <v>330</v>
      </c>
      <c r="E636">
        <v>11</v>
      </c>
      <c r="F636" t="s">
        <v>115</v>
      </c>
      <c r="G636">
        <v>1429</v>
      </c>
      <c r="H636" t="s">
        <v>119</v>
      </c>
      <c r="I636" t="s">
        <v>4</v>
      </c>
      <c r="J636" t="s">
        <v>112</v>
      </c>
      <c r="K636" s="1">
        <v>1311</v>
      </c>
      <c r="L636" s="1">
        <v>1406</v>
      </c>
      <c r="M636" t="e">
        <f>_xlfn.XLOOKUP(A636,[1]!Fleksi2022[Ansvar],[1]!Fleksi2022[Virksomhet])</f>
        <v>#REF!</v>
      </c>
      <c r="N636" t="e">
        <f>_xlfn.XLOOKUP(A636,[1]!Fleksi2022[Ansvar],[1]!Fleksi2022[1B])</f>
        <v>#REF!</v>
      </c>
      <c r="O636" t="e">
        <f>_xlfn.XLOOKUP(A636,[1]!Fleksi2022[Ansvar],[1]!Fleksi2022[Tjenesteområde])</f>
        <v>#REF!</v>
      </c>
    </row>
    <row r="637" spans="1:15" x14ac:dyDescent="0.25">
      <c r="A637">
        <v>320562</v>
      </c>
      <c r="B637" t="s">
        <v>441</v>
      </c>
      <c r="C637">
        <v>2542</v>
      </c>
      <c r="D637" t="s">
        <v>333</v>
      </c>
      <c r="E637">
        <v>10</v>
      </c>
      <c r="F637" t="s">
        <v>109</v>
      </c>
      <c r="G637">
        <v>1040</v>
      </c>
      <c r="H637" t="s">
        <v>110</v>
      </c>
      <c r="I637" t="s">
        <v>4</v>
      </c>
      <c r="J637" t="s">
        <v>112</v>
      </c>
      <c r="K637" s="1">
        <v>7708</v>
      </c>
      <c r="L637" s="1">
        <v>1399</v>
      </c>
      <c r="M637" t="e">
        <f>_xlfn.XLOOKUP(A637,[1]!Fleksi2022[Ansvar],[1]!Fleksi2022[Virksomhet])</f>
        <v>#REF!</v>
      </c>
      <c r="N637" t="e">
        <f>_xlfn.XLOOKUP(A637,[1]!Fleksi2022[Ansvar],[1]!Fleksi2022[1B])</f>
        <v>#REF!</v>
      </c>
      <c r="O637" t="e">
        <f>_xlfn.XLOOKUP(A637,[1]!Fleksi2022[Ansvar],[1]!Fleksi2022[Tjenesteområde])</f>
        <v>#REF!</v>
      </c>
    </row>
    <row r="638" spans="1:15" x14ac:dyDescent="0.25">
      <c r="A638">
        <v>320510</v>
      </c>
      <c r="B638" t="s">
        <v>419</v>
      </c>
      <c r="C638">
        <v>2533</v>
      </c>
      <c r="D638" t="s">
        <v>420</v>
      </c>
      <c r="E638">
        <v>11</v>
      </c>
      <c r="F638" t="s">
        <v>115</v>
      </c>
      <c r="G638">
        <v>1429</v>
      </c>
      <c r="H638" t="s">
        <v>119</v>
      </c>
      <c r="I638" t="s">
        <v>4</v>
      </c>
      <c r="J638" t="s">
        <v>112</v>
      </c>
      <c r="K638" s="1">
        <v>355</v>
      </c>
      <c r="L638" s="1">
        <v>1395</v>
      </c>
      <c r="M638" t="e">
        <f>_xlfn.XLOOKUP(A638,[1]!Fleksi2022[Ansvar],[1]!Fleksi2022[Virksomhet])</f>
        <v>#REF!</v>
      </c>
      <c r="N638" t="e">
        <f>_xlfn.XLOOKUP(A638,[1]!Fleksi2022[Ansvar],[1]!Fleksi2022[1B])</f>
        <v>#REF!</v>
      </c>
      <c r="O638" t="e">
        <f>_xlfn.XLOOKUP(A638,[1]!Fleksi2022[Ansvar],[1]!Fleksi2022[Tjenesteområde])</f>
        <v>#REF!</v>
      </c>
    </row>
    <row r="639" spans="1:15" x14ac:dyDescent="0.25">
      <c r="A639">
        <v>320459</v>
      </c>
      <c r="B639" t="s">
        <v>402</v>
      </c>
      <c r="C639">
        <v>2541</v>
      </c>
      <c r="D639" t="s">
        <v>327</v>
      </c>
      <c r="E639">
        <v>10</v>
      </c>
      <c r="F639" t="s">
        <v>109</v>
      </c>
      <c r="G639">
        <v>1099</v>
      </c>
      <c r="H639" t="s">
        <v>113</v>
      </c>
      <c r="I639" t="s">
        <v>4</v>
      </c>
      <c r="J639" t="s">
        <v>112</v>
      </c>
      <c r="K639" s="1">
        <v>0</v>
      </c>
      <c r="L639" s="1">
        <v>1391</v>
      </c>
      <c r="M639" t="e">
        <f>_xlfn.XLOOKUP(A639,[1]!Fleksi2022[Ansvar],[1]!Fleksi2022[Virksomhet])</f>
        <v>#REF!</v>
      </c>
      <c r="N639" t="e">
        <f>_xlfn.XLOOKUP(A639,[1]!Fleksi2022[Ansvar],[1]!Fleksi2022[1B])</f>
        <v>#REF!</v>
      </c>
      <c r="O639" t="e">
        <f>_xlfn.XLOOKUP(A639,[1]!Fleksi2022[Ansvar],[1]!Fleksi2022[Tjenesteområde])</f>
        <v>#REF!</v>
      </c>
    </row>
    <row r="640" spans="1:15" x14ac:dyDescent="0.25">
      <c r="A640">
        <v>1450</v>
      </c>
      <c r="B640" t="s">
        <v>85</v>
      </c>
      <c r="C640">
        <v>1229</v>
      </c>
      <c r="D640" t="s">
        <v>167</v>
      </c>
      <c r="E640">
        <v>11</v>
      </c>
      <c r="F640" t="s">
        <v>115</v>
      </c>
      <c r="G640">
        <v>1429</v>
      </c>
      <c r="H640" t="s">
        <v>119</v>
      </c>
      <c r="I640" t="s">
        <v>5</v>
      </c>
      <c r="J640" t="s">
        <v>444</v>
      </c>
      <c r="K640" s="1">
        <v>67117</v>
      </c>
      <c r="L640" s="1">
        <v>1389</v>
      </c>
      <c r="M640" t="e">
        <f>_xlfn.XLOOKUP(A640,[1]!Fleksi2022[Ansvar],[1]!Fleksi2022[Virksomhet])</f>
        <v>#REF!</v>
      </c>
      <c r="N640" t="e">
        <f>_xlfn.XLOOKUP(A640,[1]!Fleksi2022[Ansvar],[1]!Fleksi2022[1B])</f>
        <v>#REF!</v>
      </c>
      <c r="O640" t="e">
        <f>_xlfn.XLOOKUP(A640,[1]!Fleksi2022[Ansvar],[1]!Fleksi2022[Tjenesteområde])</f>
        <v>#REF!</v>
      </c>
    </row>
    <row r="641" spans="1:15" x14ac:dyDescent="0.25">
      <c r="A641">
        <v>320510</v>
      </c>
      <c r="B641" t="s">
        <v>419</v>
      </c>
      <c r="C641">
        <v>2533</v>
      </c>
      <c r="D641" t="s">
        <v>420</v>
      </c>
      <c r="E641">
        <v>11</v>
      </c>
      <c r="F641" t="s">
        <v>115</v>
      </c>
      <c r="G641">
        <v>1121</v>
      </c>
      <c r="H641" t="s">
        <v>201</v>
      </c>
      <c r="I641" t="s">
        <v>4</v>
      </c>
      <c r="J641" t="s">
        <v>112</v>
      </c>
      <c r="K641" s="1">
        <v>0</v>
      </c>
      <c r="L641" s="1">
        <v>1387</v>
      </c>
      <c r="M641" t="e">
        <f>_xlfn.XLOOKUP(A641,[1]!Fleksi2022[Ansvar],[1]!Fleksi2022[Virksomhet])</f>
        <v>#REF!</v>
      </c>
      <c r="N641" t="e">
        <f>_xlfn.XLOOKUP(A641,[1]!Fleksi2022[Ansvar],[1]!Fleksi2022[1B])</f>
        <v>#REF!</v>
      </c>
      <c r="O641" t="e">
        <f>_xlfn.XLOOKUP(A641,[1]!Fleksi2022[Ansvar],[1]!Fleksi2022[Tjenesteområde])</f>
        <v>#REF!</v>
      </c>
    </row>
    <row r="642" spans="1:15" x14ac:dyDescent="0.25">
      <c r="A642">
        <v>2345</v>
      </c>
      <c r="B642" t="s">
        <v>219</v>
      </c>
      <c r="C642">
        <v>2022</v>
      </c>
      <c r="D642" t="s">
        <v>192</v>
      </c>
      <c r="E642">
        <v>10</v>
      </c>
      <c r="F642" t="s">
        <v>109</v>
      </c>
      <c r="G642">
        <v>1090</v>
      </c>
      <c r="H642" t="s">
        <v>141</v>
      </c>
      <c r="I642" t="s">
        <v>3</v>
      </c>
      <c r="J642" t="s">
        <v>111</v>
      </c>
      <c r="K642" s="1">
        <v>63</v>
      </c>
      <c r="L642" s="1">
        <v>1383</v>
      </c>
      <c r="M642" t="e">
        <f>_xlfn.XLOOKUP(A642,[1]!Fleksi2022[Ansvar],[1]!Fleksi2022[Virksomhet])</f>
        <v>#REF!</v>
      </c>
      <c r="N642" t="e">
        <f>_xlfn.XLOOKUP(A642,[1]!Fleksi2022[Ansvar],[1]!Fleksi2022[1B])</f>
        <v>#REF!</v>
      </c>
      <c r="O642" t="e">
        <f>_xlfn.XLOOKUP(A642,[1]!Fleksi2022[Ansvar],[1]!Fleksi2022[Tjenesteområde])</f>
        <v>#REF!</v>
      </c>
    </row>
    <row r="643" spans="1:15" x14ac:dyDescent="0.25">
      <c r="A643">
        <v>2314</v>
      </c>
      <c r="B643" t="s">
        <v>190</v>
      </c>
      <c r="C643">
        <v>2150</v>
      </c>
      <c r="D643" t="s">
        <v>176</v>
      </c>
      <c r="E643">
        <v>10</v>
      </c>
      <c r="F643" t="s">
        <v>109</v>
      </c>
      <c r="G643">
        <v>1099</v>
      </c>
      <c r="H643" t="s">
        <v>113</v>
      </c>
      <c r="I643" t="s">
        <v>4</v>
      </c>
      <c r="J643" t="s">
        <v>112</v>
      </c>
      <c r="K643" s="1">
        <v>6142</v>
      </c>
      <c r="L643" s="1">
        <v>1382</v>
      </c>
      <c r="M643" t="e">
        <f>_xlfn.XLOOKUP(A643,[1]!Fleksi2022[Ansvar],[1]!Fleksi2022[Virksomhet])</f>
        <v>#REF!</v>
      </c>
      <c r="N643" t="e">
        <f>_xlfn.XLOOKUP(A643,[1]!Fleksi2022[Ansvar],[1]!Fleksi2022[1B])</f>
        <v>#REF!</v>
      </c>
      <c r="O643" t="e">
        <f>_xlfn.XLOOKUP(A643,[1]!Fleksi2022[Ansvar],[1]!Fleksi2022[Tjenesteområde])</f>
        <v>#REF!</v>
      </c>
    </row>
    <row r="644" spans="1:15" x14ac:dyDescent="0.25">
      <c r="A644">
        <v>320553</v>
      </c>
      <c r="B644" t="s">
        <v>438</v>
      </c>
      <c r="C644">
        <v>2542</v>
      </c>
      <c r="D644" t="s">
        <v>333</v>
      </c>
      <c r="E644">
        <v>10</v>
      </c>
      <c r="F644" t="s">
        <v>109</v>
      </c>
      <c r="G644">
        <v>1022</v>
      </c>
      <c r="H644" t="s">
        <v>174</v>
      </c>
      <c r="I644" t="s">
        <v>4</v>
      </c>
      <c r="J644" t="s">
        <v>112</v>
      </c>
      <c r="K644" s="1">
        <v>0</v>
      </c>
      <c r="L644" s="1">
        <v>1382</v>
      </c>
      <c r="M644" t="e">
        <f>_xlfn.XLOOKUP(A644,[1]!Fleksi2022[Ansvar],[1]!Fleksi2022[Virksomhet])</f>
        <v>#REF!</v>
      </c>
      <c r="N644" t="e">
        <f>_xlfn.XLOOKUP(A644,[1]!Fleksi2022[Ansvar],[1]!Fleksi2022[1B])</f>
        <v>#REF!</v>
      </c>
      <c r="O644" t="e">
        <f>_xlfn.XLOOKUP(A644,[1]!Fleksi2022[Ansvar],[1]!Fleksi2022[Tjenesteområde])</f>
        <v>#REF!</v>
      </c>
    </row>
    <row r="645" spans="1:15" x14ac:dyDescent="0.25">
      <c r="A645">
        <v>320320</v>
      </c>
      <c r="B645" t="s">
        <v>377</v>
      </c>
      <c r="C645">
        <v>2530</v>
      </c>
      <c r="D645" t="s">
        <v>330</v>
      </c>
      <c r="E645">
        <v>10</v>
      </c>
      <c r="F645" t="s">
        <v>109</v>
      </c>
      <c r="G645">
        <v>1099</v>
      </c>
      <c r="H645" t="s">
        <v>113</v>
      </c>
      <c r="I645" t="s">
        <v>4</v>
      </c>
      <c r="J645" t="s">
        <v>112</v>
      </c>
      <c r="K645" s="1">
        <v>4497</v>
      </c>
      <c r="L645" s="1">
        <v>1379</v>
      </c>
      <c r="M645" t="e">
        <f>_xlfn.XLOOKUP(A645,[1]!Fleksi2022[Ansvar],[1]!Fleksi2022[Virksomhet])</f>
        <v>#REF!</v>
      </c>
      <c r="N645" t="e">
        <f>_xlfn.XLOOKUP(A645,[1]!Fleksi2022[Ansvar],[1]!Fleksi2022[1B])</f>
        <v>#REF!</v>
      </c>
      <c r="O645" t="e">
        <f>_xlfn.XLOOKUP(A645,[1]!Fleksi2022[Ansvar],[1]!Fleksi2022[Tjenesteområde])</f>
        <v>#REF!</v>
      </c>
    </row>
    <row r="646" spans="1:15" x14ac:dyDescent="0.25">
      <c r="A646">
        <v>320481</v>
      </c>
      <c r="B646" t="s">
        <v>408</v>
      </c>
      <c r="C646">
        <v>2541</v>
      </c>
      <c r="D646" t="s">
        <v>327</v>
      </c>
      <c r="E646">
        <v>10</v>
      </c>
      <c r="F646" t="s">
        <v>109</v>
      </c>
      <c r="G646">
        <v>1090</v>
      </c>
      <c r="H646" t="s">
        <v>141</v>
      </c>
      <c r="I646" t="s">
        <v>4</v>
      </c>
      <c r="J646" t="s">
        <v>112</v>
      </c>
      <c r="K646" s="1">
        <v>2158</v>
      </c>
      <c r="L646" s="1">
        <v>1372</v>
      </c>
      <c r="M646" t="e">
        <f>_xlfn.XLOOKUP(A646,[1]!Fleksi2022[Ansvar],[1]!Fleksi2022[Virksomhet])</f>
        <v>#REF!</v>
      </c>
      <c r="N646" t="e">
        <f>_xlfn.XLOOKUP(A646,[1]!Fleksi2022[Ansvar],[1]!Fleksi2022[1B])</f>
        <v>#REF!</v>
      </c>
      <c r="O646" t="e">
        <f>_xlfn.XLOOKUP(A646,[1]!Fleksi2022[Ansvar],[1]!Fleksi2022[Tjenesteområde])</f>
        <v>#REF!</v>
      </c>
    </row>
    <row r="647" spans="1:15" x14ac:dyDescent="0.25">
      <c r="A647">
        <v>320381</v>
      </c>
      <c r="B647" t="s">
        <v>391</v>
      </c>
      <c r="C647">
        <v>2530</v>
      </c>
      <c r="D647" t="s">
        <v>330</v>
      </c>
      <c r="E647">
        <v>10</v>
      </c>
      <c r="F647" t="s">
        <v>109</v>
      </c>
      <c r="G647">
        <v>1050</v>
      </c>
      <c r="H647" t="s">
        <v>123</v>
      </c>
      <c r="I647" t="s">
        <v>4</v>
      </c>
      <c r="J647" t="s">
        <v>112</v>
      </c>
      <c r="K647" s="1">
        <v>465</v>
      </c>
      <c r="L647" s="1">
        <v>1366</v>
      </c>
      <c r="M647" t="e">
        <f>_xlfn.XLOOKUP(A647,[1]!Fleksi2022[Ansvar],[1]!Fleksi2022[Virksomhet])</f>
        <v>#REF!</v>
      </c>
      <c r="N647" t="e">
        <f>_xlfn.XLOOKUP(A647,[1]!Fleksi2022[Ansvar],[1]!Fleksi2022[1B])</f>
        <v>#REF!</v>
      </c>
      <c r="O647" t="e">
        <f>_xlfn.XLOOKUP(A647,[1]!Fleksi2022[Ansvar],[1]!Fleksi2022[Tjenesteområde])</f>
        <v>#REF!</v>
      </c>
    </row>
    <row r="648" spans="1:15" x14ac:dyDescent="0.25">
      <c r="A648">
        <v>2309</v>
      </c>
      <c r="B648" t="s">
        <v>182</v>
      </c>
      <c r="C648">
        <v>2020</v>
      </c>
      <c r="D648" t="s">
        <v>172</v>
      </c>
      <c r="E648">
        <v>10</v>
      </c>
      <c r="F648" t="s">
        <v>109</v>
      </c>
      <c r="G648">
        <v>1090</v>
      </c>
      <c r="H648" t="s">
        <v>141</v>
      </c>
      <c r="I648" t="s">
        <v>3</v>
      </c>
      <c r="J648" t="s">
        <v>111</v>
      </c>
      <c r="K648" s="1">
        <v>15735</v>
      </c>
      <c r="L648" s="1">
        <v>1352</v>
      </c>
      <c r="M648" t="e">
        <f>_xlfn.XLOOKUP(A648,[1]!Fleksi2022[Ansvar],[1]!Fleksi2022[Virksomhet])</f>
        <v>#REF!</v>
      </c>
      <c r="N648" t="e">
        <f>_xlfn.XLOOKUP(A648,[1]!Fleksi2022[Ansvar],[1]!Fleksi2022[1B])</f>
        <v>#REF!</v>
      </c>
      <c r="O648" t="e">
        <f>_xlfn.XLOOKUP(A648,[1]!Fleksi2022[Ansvar],[1]!Fleksi2022[Tjenesteområde])</f>
        <v>#REF!</v>
      </c>
    </row>
    <row r="649" spans="1:15" x14ac:dyDescent="0.25">
      <c r="A649">
        <v>246810</v>
      </c>
      <c r="B649" t="s">
        <v>312</v>
      </c>
      <c r="C649">
        <v>2010</v>
      </c>
      <c r="D649" t="s">
        <v>291</v>
      </c>
      <c r="E649">
        <v>10</v>
      </c>
      <c r="F649" t="s">
        <v>109</v>
      </c>
      <c r="G649">
        <v>1030</v>
      </c>
      <c r="H649" t="s">
        <v>157</v>
      </c>
      <c r="I649" t="s">
        <v>4</v>
      </c>
      <c r="J649" t="s">
        <v>112</v>
      </c>
      <c r="K649" s="1">
        <v>10297</v>
      </c>
      <c r="L649" s="1">
        <v>1348</v>
      </c>
      <c r="M649" t="e">
        <f>_xlfn.XLOOKUP(A649,[1]!Fleksi2022[Ansvar],[1]!Fleksi2022[Virksomhet])</f>
        <v>#REF!</v>
      </c>
      <c r="N649" t="e">
        <f>_xlfn.XLOOKUP(A649,[1]!Fleksi2022[Ansvar],[1]!Fleksi2022[1B])</f>
        <v>#REF!</v>
      </c>
      <c r="O649" t="e">
        <f>_xlfn.XLOOKUP(A649,[1]!Fleksi2022[Ansvar],[1]!Fleksi2022[Tjenesteområde])</f>
        <v>#REF!</v>
      </c>
    </row>
    <row r="650" spans="1:15" x14ac:dyDescent="0.25">
      <c r="A650">
        <v>246710</v>
      </c>
      <c r="B650" t="s">
        <v>310</v>
      </c>
      <c r="C650">
        <v>2010</v>
      </c>
      <c r="D650" t="s">
        <v>291</v>
      </c>
      <c r="E650">
        <v>10</v>
      </c>
      <c r="F650" t="s">
        <v>109</v>
      </c>
      <c r="G650">
        <v>1030</v>
      </c>
      <c r="H650" t="s">
        <v>157</v>
      </c>
      <c r="I650" t="s">
        <v>4</v>
      </c>
      <c r="J650" t="s">
        <v>112</v>
      </c>
      <c r="K650" s="1">
        <v>0</v>
      </c>
      <c r="L650" s="1">
        <v>1348</v>
      </c>
      <c r="M650" t="e">
        <f>_xlfn.XLOOKUP(A650,[1]!Fleksi2022[Ansvar],[1]!Fleksi2022[Virksomhet])</f>
        <v>#REF!</v>
      </c>
      <c r="N650" t="e">
        <f>_xlfn.XLOOKUP(A650,[1]!Fleksi2022[Ansvar],[1]!Fleksi2022[1B])</f>
        <v>#REF!</v>
      </c>
      <c r="O650" t="e">
        <f>_xlfn.XLOOKUP(A650,[1]!Fleksi2022[Ansvar],[1]!Fleksi2022[Tjenesteområde])</f>
        <v>#REF!</v>
      </c>
    </row>
    <row r="651" spans="1:15" x14ac:dyDescent="0.25">
      <c r="A651">
        <v>320162</v>
      </c>
      <c r="B651" t="s">
        <v>359</v>
      </c>
      <c r="C651">
        <v>2530</v>
      </c>
      <c r="D651" t="s">
        <v>330</v>
      </c>
      <c r="E651">
        <v>10</v>
      </c>
      <c r="F651" t="s">
        <v>109</v>
      </c>
      <c r="G651">
        <v>1090</v>
      </c>
      <c r="H651" t="s">
        <v>141</v>
      </c>
      <c r="I651" t="s">
        <v>4</v>
      </c>
      <c r="J651" t="s">
        <v>112</v>
      </c>
      <c r="K651" s="1">
        <v>1375</v>
      </c>
      <c r="L651" s="1">
        <v>1341</v>
      </c>
      <c r="M651" t="e">
        <f>_xlfn.XLOOKUP(A651,[1]!Fleksi2022[Ansvar],[1]!Fleksi2022[Virksomhet])</f>
        <v>#REF!</v>
      </c>
      <c r="N651" t="e">
        <f>_xlfn.XLOOKUP(A651,[1]!Fleksi2022[Ansvar],[1]!Fleksi2022[1B])</f>
        <v>#REF!</v>
      </c>
      <c r="O651" t="e">
        <f>_xlfn.XLOOKUP(A651,[1]!Fleksi2022[Ansvar],[1]!Fleksi2022[Tjenesteområde])</f>
        <v>#REF!</v>
      </c>
    </row>
    <row r="652" spans="1:15" x14ac:dyDescent="0.25">
      <c r="A652">
        <v>320320</v>
      </c>
      <c r="B652" t="s">
        <v>377</v>
      </c>
      <c r="C652">
        <v>2530</v>
      </c>
      <c r="D652" t="s">
        <v>330</v>
      </c>
      <c r="E652">
        <v>10</v>
      </c>
      <c r="F652" t="s">
        <v>109</v>
      </c>
      <c r="G652">
        <v>1020</v>
      </c>
      <c r="H652" t="s">
        <v>173</v>
      </c>
      <c r="I652" t="s">
        <v>4</v>
      </c>
      <c r="J652" t="s">
        <v>112</v>
      </c>
      <c r="K652" s="1">
        <v>6662</v>
      </c>
      <c r="L652" s="1">
        <v>1337</v>
      </c>
      <c r="M652" t="e">
        <f>_xlfn.XLOOKUP(A652,[1]!Fleksi2022[Ansvar],[1]!Fleksi2022[Virksomhet])</f>
        <v>#REF!</v>
      </c>
      <c r="N652" t="e">
        <f>_xlfn.XLOOKUP(A652,[1]!Fleksi2022[Ansvar],[1]!Fleksi2022[1B])</f>
        <v>#REF!</v>
      </c>
      <c r="O652" t="e">
        <f>_xlfn.XLOOKUP(A652,[1]!Fleksi2022[Ansvar],[1]!Fleksi2022[Tjenesteområde])</f>
        <v>#REF!</v>
      </c>
    </row>
    <row r="653" spans="1:15" x14ac:dyDescent="0.25">
      <c r="A653">
        <v>320110</v>
      </c>
      <c r="B653" t="s">
        <v>343</v>
      </c>
      <c r="C653">
        <v>2530</v>
      </c>
      <c r="D653" t="s">
        <v>330</v>
      </c>
      <c r="E653">
        <v>10</v>
      </c>
      <c r="F653" t="s">
        <v>109</v>
      </c>
      <c r="G653">
        <v>1030</v>
      </c>
      <c r="H653" t="s">
        <v>157</v>
      </c>
      <c r="I653" t="s">
        <v>4</v>
      </c>
      <c r="J653" t="s">
        <v>112</v>
      </c>
      <c r="K653" s="1">
        <v>29589</v>
      </c>
      <c r="L653" s="1">
        <v>1329</v>
      </c>
      <c r="M653" t="e">
        <f>_xlfn.XLOOKUP(A653,[1]!Fleksi2022[Ansvar],[1]!Fleksi2022[Virksomhet])</f>
        <v>#REF!</v>
      </c>
      <c r="N653" t="e">
        <f>_xlfn.XLOOKUP(A653,[1]!Fleksi2022[Ansvar],[1]!Fleksi2022[1B])</f>
        <v>#REF!</v>
      </c>
      <c r="O653" t="e">
        <f>_xlfn.XLOOKUP(A653,[1]!Fleksi2022[Ansvar],[1]!Fleksi2022[Tjenesteområde])</f>
        <v>#REF!</v>
      </c>
    </row>
    <row r="654" spans="1:15" x14ac:dyDescent="0.25">
      <c r="A654">
        <v>2346</v>
      </c>
      <c r="B654" t="s">
        <v>221</v>
      </c>
      <c r="C654">
        <v>2022</v>
      </c>
      <c r="D654" t="s">
        <v>192</v>
      </c>
      <c r="E654">
        <v>10</v>
      </c>
      <c r="F654" t="s">
        <v>109</v>
      </c>
      <c r="G654">
        <v>1090</v>
      </c>
      <c r="H654" t="s">
        <v>141</v>
      </c>
      <c r="I654" t="s">
        <v>3</v>
      </c>
      <c r="J654" t="s">
        <v>111</v>
      </c>
      <c r="K654" s="1">
        <v>9882</v>
      </c>
      <c r="L654" s="1">
        <v>1329</v>
      </c>
      <c r="M654" t="e">
        <f>_xlfn.XLOOKUP(A654,[1]!Fleksi2022[Ansvar],[1]!Fleksi2022[Virksomhet])</f>
        <v>#REF!</v>
      </c>
      <c r="N654" t="e">
        <f>_xlfn.XLOOKUP(A654,[1]!Fleksi2022[Ansvar],[1]!Fleksi2022[1B])</f>
        <v>#REF!</v>
      </c>
      <c r="O654" t="e">
        <f>_xlfn.XLOOKUP(A654,[1]!Fleksi2022[Ansvar],[1]!Fleksi2022[Tjenesteområde])</f>
        <v>#REF!</v>
      </c>
    </row>
    <row r="655" spans="1:15" x14ac:dyDescent="0.25">
      <c r="A655">
        <v>320381</v>
      </c>
      <c r="B655" t="s">
        <v>391</v>
      </c>
      <c r="C655">
        <v>2530</v>
      </c>
      <c r="D655" t="s">
        <v>330</v>
      </c>
      <c r="E655">
        <v>10</v>
      </c>
      <c r="F655" t="s">
        <v>109</v>
      </c>
      <c r="G655">
        <v>1030</v>
      </c>
      <c r="H655" t="s">
        <v>157</v>
      </c>
      <c r="I655" t="s">
        <v>4</v>
      </c>
      <c r="J655" t="s">
        <v>112</v>
      </c>
      <c r="K655" s="1">
        <v>2341</v>
      </c>
      <c r="L655" s="1">
        <v>1329</v>
      </c>
      <c r="M655" t="e">
        <f>_xlfn.XLOOKUP(A655,[1]!Fleksi2022[Ansvar],[1]!Fleksi2022[Virksomhet])</f>
        <v>#REF!</v>
      </c>
      <c r="N655" t="e">
        <f>_xlfn.XLOOKUP(A655,[1]!Fleksi2022[Ansvar],[1]!Fleksi2022[1B])</f>
        <v>#REF!</v>
      </c>
      <c r="O655" t="e">
        <f>_xlfn.XLOOKUP(A655,[1]!Fleksi2022[Ansvar],[1]!Fleksi2022[Tjenesteområde])</f>
        <v>#REF!</v>
      </c>
    </row>
    <row r="656" spans="1:15" x14ac:dyDescent="0.25">
      <c r="A656">
        <v>320543</v>
      </c>
      <c r="B656" t="s">
        <v>432</v>
      </c>
      <c r="C656">
        <v>2542</v>
      </c>
      <c r="D656" t="s">
        <v>333</v>
      </c>
      <c r="E656">
        <v>10</v>
      </c>
      <c r="F656" t="s">
        <v>109</v>
      </c>
      <c r="G656">
        <v>1090</v>
      </c>
      <c r="H656" t="s">
        <v>141</v>
      </c>
      <c r="I656" t="s">
        <v>4</v>
      </c>
      <c r="J656" t="s">
        <v>112</v>
      </c>
      <c r="K656" s="1">
        <v>2163</v>
      </c>
      <c r="L656" s="1">
        <v>1322</v>
      </c>
      <c r="M656" t="e">
        <f>_xlfn.XLOOKUP(A656,[1]!Fleksi2022[Ansvar],[1]!Fleksi2022[Virksomhet])</f>
        <v>#REF!</v>
      </c>
      <c r="N656" t="e">
        <f>_xlfn.XLOOKUP(A656,[1]!Fleksi2022[Ansvar],[1]!Fleksi2022[1B])</f>
        <v>#REF!</v>
      </c>
      <c r="O656" t="e">
        <f>_xlfn.XLOOKUP(A656,[1]!Fleksi2022[Ansvar],[1]!Fleksi2022[Tjenesteområde])</f>
        <v>#REF!</v>
      </c>
    </row>
    <row r="657" spans="1:15" x14ac:dyDescent="0.25">
      <c r="A657">
        <v>320122</v>
      </c>
      <c r="B657" t="s">
        <v>349</v>
      </c>
      <c r="C657">
        <v>2530</v>
      </c>
      <c r="D657" t="s">
        <v>330</v>
      </c>
      <c r="E657">
        <v>10</v>
      </c>
      <c r="F657" t="s">
        <v>109</v>
      </c>
      <c r="G657">
        <v>1040</v>
      </c>
      <c r="H657" t="s">
        <v>110</v>
      </c>
      <c r="I657" t="s">
        <v>4</v>
      </c>
      <c r="J657" t="s">
        <v>112</v>
      </c>
      <c r="K657" s="1">
        <v>19563</v>
      </c>
      <c r="L657" s="1">
        <v>1306</v>
      </c>
      <c r="M657" t="e">
        <f>_xlfn.XLOOKUP(A657,[1]!Fleksi2022[Ansvar],[1]!Fleksi2022[Virksomhet])</f>
        <v>#REF!</v>
      </c>
      <c r="N657" t="e">
        <f>_xlfn.XLOOKUP(A657,[1]!Fleksi2022[Ansvar],[1]!Fleksi2022[1B])</f>
        <v>#REF!</v>
      </c>
      <c r="O657" t="e">
        <f>_xlfn.XLOOKUP(A657,[1]!Fleksi2022[Ansvar],[1]!Fleksi2022[Tjenesteområde])</f>
        <v>#REF!</v>
      </c>
    </row>
    <row r="658" spans="1:15" x14ac:dyDescent="0.25">
      <c r="A658">
        <v>320553</v>
      </c>
      <c r="B658" t="s">
        <v>438</v>
      </c>
      <c r="C658">
        <v>2542</v>
      </c>
      <c r="D658" t="s">
        <v>333</v>
      </c>
      <c r="E658">
        <v>10</v>
      </c>
      <c r="F658" t="s">
        <v>109</v>
      </c>
      <c r="G658">
        <v>1099</v>
      </c>
      <c r="H658" t="s">
        <v>113</v>
      </c>
      <c r="I658" t="s">
        <v>3</v>
      </c>
      <c r="J658" t="s">
        <v>111</v>
      </c>
      <c r="K658" s="1">
        <v>15405</v>
      </c>
      <c r="L658" s="1">
        <v>1302</v>
      </c>
      <c r="M658" t="e">
        <f>_xlfn.XLOOKUP(A658,[1]!Fleksi2022[Ansvar],[1]!Fleksi2022[Virksomhet])</f>
        <v>#REF!</v>
      </c>
      <c r="N658" t="e">
        <f>_xlfn.XLOOKUP(A658,[1]!Fleksi2022[Ansvar],[1]!Fleksi2022[1B])</f>
        <v>#REF!</v>
      </c>
      <c r="O658" t="e">
        <f>_xlfn.XLOOKUP(A658,[1]!Fleksi2022[Ansvar],[1]!Fleksi2022[Tjenesteområde])</f>
        <v>#REF!</v>
      </c>
    </row>
    <row r="659" spans="1:15" x14ac:dyDescent="0.25">
      <c r="A659">
        <v>320342</v>
      </c>
      <c r="B659" t="s">
        <v>383</v>
      </c>
      <c r="C659">
        <v>2541</v>
      </c>
      <c r="D659" t="s">
        <v>327</v>
      </c>
      <c r="E659">
        <v>10</v>
      </c>
      <c r="F659" t="s">
        <v>109</v>
      </c>
      <c r="G659">
        <v>1020</v>
      </c>
      <c r="H659" t="s">
        <v>173</v>
      </c>
      <c r="I659" t="s">
        <v>4</v>
      </c>
      <c r="J659" t="s">
        <v>112</v>
      </c>
      <c r="K659" s="1">
        <v>63037</v>
      </c>
      <c r="L659" s="1">
        <v>1295</v>
      </c>
      <c r="M659" t="e">
        <f>_xlfn.XLOOKUP(A659,[1]!Fleksi2022[Ansvar],[1]!Fleksi2022[Virksomhet])</f>
        <v>#REF!</v>
      </c>
      <c r="N659" t="e">
        <f>_xlfn.XLOOKUP(A659,[1]!Fleksi2022[Ansvar],[1]!Fleksi2022[1B])</f>
        <v>#REF!</v>
      </c>
      <c r="O659" t="e">
        <f>_xlfn.XLOOKUP(A659,[1]!Fleksi2022[Ansvar],[1]!Fleksi2022[Tjenesteområde])</f>
        <v>#REF!</v>
      </c>
    </row>
    <row r="660" spans="1:15" x14ac:dyDescent="0.25">
      <c r="A660">
        <v>320121</v>
      </c>
      <c r="B660" t="s">
        <v>348</v>
      </c>
      <c r="C660">
        <v>2530</v>
      </c>
      <c r="D660" t="s">
        <v>330</v>
      </c>
      <c r="E660">
        <v>10</v>
      </c>
      <c r="F660" t="s">
        <v>109</v>
      </c>
      <c r="G660">
        <v>1050</v>
      </c>
      <c r="H660" t="s">
        <v>123</v>
      </c>
      <c r="I660" t="s">
        <v>4</v>
      </c>
      <c r="J660" t="s">
        <v>112</v>
      </c>
      <c r="K660" s="1">
        <v>7827</v>
      </c>
      <c r="L660" s="1">
        <v>1293</v>
      </c>
      <c r="M660" t="e">
        <f>_xlfn.XLOOKUP(A660,[1]!Fleksi2022[Ansvar],[1]!Fleksi2022[Virksomhet])</f>
        <v>#REF!</v>
      </c>
      <c r="N660" t="e">
        <f>_xlfn.XLOOKUP(A660,[1]!Fleksi2022[Ansvar],[1]!Fleksi2022[1B])</f>
        <v>#REF!</v>
      </c>
      <c r="O660" t="e">
        <f>_xlfn.XLOOKUP(A660,[1]!Fleksi2022[Ansvar],[1]!Fleksi2022[Tjenesteområde])</f>
        <v>#REF!</v>
      </c>
    </row>
    <row r="661" spans="1:15" x14ac:dyDescent="0.25">
      <c r="A661">
        <v>320533</v>
      </c>
      <c r="B661" t="s">
        <v>428</v>
      </c>
      <c r="C661">
        <v>2541</v>
      </c>
      <c r="D661" t="s">
        <v>327</v>
      </c>
      <c r="E661">
        <v>10</v>
      </c>
      <c r="F661" t="s">
        <v>109</v>
      </c>
      <c r="G661">
        <v>1099</v>
      </c>
      <c r="H661" t="s">
        <v>113</v>
      </c>
      <c r="I661" t="s">
        <v>4</v>
      </c>
      <c r="J661" t="s">
        <v>112</v>
      </c>
      <c r="K661" s="1">
        <v>14302</v>
      </c>
      <c r="L661" s="1">
        <v>1285</v>
      </c>
      <c r="M661" t="e">
        <f>_xlfn.XLOOKUP(A661,[1]!Fleksi2022[Ansvar],[1]!Fleksi2022[Virksomhet])</f>
        <v>#REF!</v>
      </c>
      <c r="N661" t="e">
        <f>_xlfn.XLOOKUP(A661,[1]!Fleksi2022[Ansvar],[1]!Fleksi2022[1B])</f>
        <v>#REF!</v>
      </c>
      <c r="O661" t="e">
        <f>_xlfn.XLOOKUP(A661,[1]!Fleksi2022[Ansvar],[1]!Fleksi2022[Tjenesteområde])</f>
        <v>#REF!</v>
      </c>
    </row>
    <row r="662" spans="1:15" x14ac:dyDescent="0.25">
      <c r="A662">
        <v>2337</v>
      </c>
      <c r="B662" t="s">
        <v>209</v>
      </c>
      <c r="C662">
        <v>2150</v>
      </c>
      <c r="D662" t="s">
        <v>176</v>
      </c>
      <c r="E662">
        <v>10</v>
      </c>
      <c r="F662" t="s">
        <v>109</v>
      </c>
      <c r="G662">
        <v>1099</v>
      </c>
      <c r="H662" t="s">
        <v>113</v>
      </c>
      <c r="I662" t="s">
        <v>4</v>
      </c>
      <c r="J662" t="s">
        <v>112</v>
      </c>
      <c r="K662" s="1">
        <v>21573</v>
      </c>
      <c r="L662" s="1">
        <v>1283</v>
      </c>
      <c r="M662" t="e">
        <f>_xlfn.XLOOKUP(A662,[1]!Fleksi2022[Ansvar],[1]!Fleksi2022[Virksomhet])</f>
        <v>#REF!</v>
      </c>
      <c r="N662" t="e">
        <f>_xlfn.XLOOKUP(A662,[1]!Fleksi2022[Ansvar],[1]!Fleksi2022[1B])</f>
        <v>#REF!</v>
      </c>
      <c r="O662" t="e">
        <f>_xlfn.XLOOKUP(A662,[1]!Fleksi2022[Ansvar],[1]!Fleksi2022[Tjenesteområde])</f>
        <v>#REF!</v>
      </c>
    </row>
    <row r="663" spans="1:15" x14ac:dyDescent="0.25">
      <c r="A663">
        <v>3155</v>
      </c>
      <c r="B663" t="s">
        <v>235</v>
      </c>
      <c r="C663">
        <v>2412</v>
      </c>
      <c r="D663" t="s">
        <v>236</v>
      </c>
      <c r="E663">
        <v>11</v>
      </c>
      <c r="F663" t="s">
        <v>115</v>
      </c>
      <c r="G663">
        <v>1429</v>
      </c>
      <c r="H663" t="s">
        <v>119</v>
      </c>
      <c r="I663" t="s">
        <v>4</v>
      </c>
      <c r="J663" t="s">
        <v>112</v>
      </c>
      <c r="K663" s="1">
        <v>725</v>
      </c>
      <c r="L663" s="1">
        <v>1276</v>
      </c>
      <c r="M663" t="e">
        <f>_xlfn.XLOOKUP(A663,[1]!Fleksi2022[Ansvar],[1]!Fleksi2022[Virksomhet])</f>
        <v>#REF!</v>
      </c>
      <c r="N663" t="e">
        <f>_xlfn.XLOOKUP(A663,[1]!Fleksi2022[Ansvar],[1]!Fleksi2022[1B])</f>
        <v>#REF!</v>
      </c>
      <c r="O663" t="e">
        <f>_xlfn.XLOOKUP(A663,[1]!Fleksi2022[Ansvar],[1]!Fleksi2022[Tjenesteområde])</f>
        <v>#REF!</v>
      </c>
    </row>
    <row r="664" spans="1:15" x14ac:dyDescent="0.25">
      <c r="A664">
        <v>2348</v>
      </c>
      <c r="B664" t="s">
        <v>49</v>
      </c>
      <c r="C664">
        <v>2020</v>
      </c>
      <c r="D664" t="s">
        <v>172</v>
      </c>
      <c r="E664">
        <v>10</v>
      </c>
      <c r="F664" t="s">
        <v>109</v>
      </c>
      <c r="G664">
        <v>1030</v>
      </c>
      <c r="H664" t="s">
        <v>157</v>
      </c>
      <c r="I664" t="s">
        <v>3</v>
      </c>
      <c r="J664" t="s">
        <v>111</v>
      </c>
      <c r="K664" s="1">
        <v>5650</v>
      </c>
      <c r="L664" s="1">
        <v>1263</v>
      </c>
      <c r="M664" t="e">
        <f>_xlfn.XLOOKUP(A664,[1]!Fleksi2022[Ansvar],[1]!Fleksi2022[Virksomhet])</f>
        <v>#REF!</v>
      </c>
      <c r="N664" t="e">
        <f>_xlfn.XLOOKUP(A664,[1]!Fleksi2022[Ansvar],[1]!Fleksi2022[1B])</f>
        <v>#REF!</v>
      </c>
      <c r="O664" t="e">
        <f>_xlfn.XLOOKUP(A664,[1]!Fleksi2022[Ansvar],[1]!Fleksi2022[Tjenesteområde])</f>
        <v>#REF!</v>
      </c>
    </row>
    <row r="665" spans="1:15" x14ac:dyDescent="0.25">
      <c r="A665">
        <v>2320</v>
      </c>
      <c r="B665" t="s">
        <v>198</v>
      </c>
      <c r="C665">
        <v>3830</v>
      </c>
      <c r="D665" t="s">
        <v>199</v>
      </c>
      <c r="E665">
        <v>10</v>
      </c>
      <c r="F665" t="s">
        <v>109</v>
      </c>
      <c r="G665">
        <v>1099</v>
      </c>
      <c r="H665" t="s">
        <v>113</v>
      </c>
      <c r="I665" t="s">
        <v>3</v>
      </c>
      <c r="J665" t="s">
        <v>111</v>
      </c>
      <c r="K665" s="1">
        <v>12782</v>
      </c>
      <c r="L665" s="1">
        <v>1249</v>
      </c>
      <c r="M665" t="e">
        <f>_xlfn.XLOOKUP(A665,[1]!Fleksi2022[Ansvar],[1]!Fleksi2022[Virksomhet])</f>
        <v>#REF!</v>
      </c>
      <c r="N665" t="e">
        <f>_xlfn.XLOOKUP(A665,[1]!Fleksi2022[Ansvar],[1]!Fleksi2022[1B])</f>
        <v>#REF!</v>
      </c>
      <c r="O665" t="e">
        <f>_xlfn.XLOOKUP(A665,[1]!Fleksi2022[Ansvar],[1]!Fleksi2022[Tjenesteområde])</f>
        <v>#REF!</v>
      </c>
    </row>
    <row r="666" spans="1:15" x14ac:dyDescent="0.25">
      <c r="A666">
        <v>320541</v>
      </c>
      <c r="B666" t="s">
        <v>430</v>
      </c>
      <c r="C666">
        <v>2542</v>
      </c>
      <c r="D666" t="s">
        <v>333</v>
      </c>
      <c r="E666">
        <v>10</v>
      </c>
      <c r="F666" t="s">
        <v>109</v>
      </c>
      <c r="G666">
        <v>1012</v>
      </c>
      <c r="H666" t="s">
        <v>128</v>
      </c>
      <c r="I666" t="s">
        <v>4</v>
      </c>
      <c r="J666" t="s">
        <v>112</v>
      </c>
      <c r="K666" s="1">
        <v>2972</v>
      </c>
      <c r="L666" s="1">
        <v>1247</v>
      </c>
      <c r="M666" t="e">
        <f>_xlfn.XLOOKUP(A666,[1]!Fleksi2022[Ansvar],[1]!Fleksi2022[Virksomhet])</f>
        <v>#REF!</v>
      </c>
      <c r="N666" t="e">
        <f>_xlfn.XLOOKUP(A666,[1]!Fleksi2022[Ansvar],[1]!Fleksi2022[1B])</f>
        <v>#REF!</v>
      </c>
      <c r="O666" t="e">
        <f>_xlfn.XLOOKUP(A666,[1]!Fleksi2022[Ansvar],[1]!Fleksi2022[Tjenesteområde])</f>
        <v>#REF!</v>
      </c>
    </row>
    <row r="667" spans="1:15" x14ac:dyDescent="0.25">
      <c r="A667">
        <v>320553</v>
      </c>
      <c r="B667" t="s">
        <v>438</v>
      </c>
      <c r="C667">
        <v>2542</v>
      </c>
      <c r="D667" t="s">
        <v>333</v>
      </c>
      <c r="E667">
        <v>10</v>
      </c>
      <c r="F667" t="s">
        <v>109</v>
      </c>
      <c r="G667">
        <v>1090</v>
      </c>
      <c r="H667" t="s">
        <v>141</v>
      </c>
      <c r="I667" t="s">
        <v>4</v>
      </c>
      <c r="J667" t="s">
        <v>112</v>
      </c>
      <c r="K667" s="1">
        <v>2179</v>
      </c>
      <c r="L667" s="1">
        <v>1239</v>
      </c>
      <c r="M667" t="e">
        <f>_xlfn.XLOOKUP(A667,[1]!Fleksi2022[Ansvar],[1]!Fleksi2022[Virksomhet])</f>
        <v>#REF!</v>
      </c>
      <c r="N667" t="e">
        <f>_xlfn.XLOOKUP(A667,[1]!Fleksi2022[Ansvar],[1]!Fleksi2022[1B])</f>
        <v>#REF!</v>
      </c>
      <c r="O667" t="e">
        <f>_xlfn.XLOOKUP(A667,[1]!Fleksi2022[Ansvar],[1]!Fleksi2022[Tjenesteområde])</f>
        <v>#REF!</v>
      </c>
    </row>
    <row r="668" spans="1:15" x14ac:dyDescent="0.25">
      <c r="A668">
        <v>3153</v>
      </c>
      <c r="B668" t="s">
        <v>231</v>
      </c>
      <c r="C668">
        <v>2320</v>
      </c>
      <c r="D668" t="s">
        <v>232</v>
      </c>
      <c r="E668">
        <v>10</v>
      </c>
      <c r="F668" t="s">
        <v>109</v>
      </c>
      <c r="G668">
        <v>1040</v>
      </c>
      <c r="H668" t="s">
        <v>110</v>
      </c>
      <c r="I668" t="s">
        <v>3</v>
      </c>
      <c r="J668" t="s">
        <v>111</v>
      </c>
      <c r="K668" s="1">
        <v>0</v>
      </c>
      <c r="L668" s="1">
        <v>1237</v>
      </c>
      <c r="M668" t="e">
        <f>_xlfn.XLOOKUP(A668,[1]!Fleksi2022[Ansvar],[1]!Fleksi2022[Virksomhet])</f>
        <v>#REF!</v>
      </c>
      <c r="N668" t="e">
        <f>_xlfn.XLOOKUP(A668,[1]!Fleksi2022[Ansvar],[1]!Fleksi2022[1B])</f>
        <v>#REF!</v>
      </c>
      <c r="O668" t="e">
        <f>_xlfn.XLOOKUP(A668,[1]!Fleksi2022[Ansvar],[1]!Fleksi2022[Tjenesteområde])</f>
        <v>#REF!</v>
      </c>
    </row>
    <row r="669" spans="1:15" x14ac:dyDescent="0.25">
      <c r="A669">
        <v>2317</v>
      </c>
      <c r="B669" t="s">
        <v>194</v>
      </c>
      <c r="C669">
        <v>2020</v>
      </c>
      <c r="D669" t="s">
        <v>172</v>
      </c>
      <c r="E669">
        <v>10</v>
      </c>
      <c r="F669" t="s">
        <v>109</v>
      </c>
      <c r="G669">
        <v>1090</v>
      </c>
      <c r="H669" t="s">
        <v>141</v>
      </c>
      <c r="I669" t="s">
        <v>3</v>
      </c>
      <c r="J669" t="s">
        <v>111</v>
      </c>
      <c r="K669" s="1">
        <v>4051</v>
      </c>
      <c r="L669" s="1">
        <v>1231</v>
      </c>
      <c r="M669" t="e">
        <f>_xlfn.XLOOKUP(A669,[1]!Fleksi2022[Ansvar],[1]!Fleksi2022[Virksomhet])</f>
        <v>#REF!</v>
      </c>
      <c r="N669" t="e">
        <f>_xlfn.XLOOKUP(A669,[1]!Fleksi2022[Ansvar],[1]!Fleksi2022[1B])</f>
        <v>#REF!</v>
      </c>
      <c r="O669" t="e">
        <f>_xlfn.XLOOKUP(A669,[1]!Fleksi2022[Ansvar],[1]!Fleksi2022[Tjenesteområde])</f>
        <v>#REF!</v>
      </c>
    </row>
    <row r="670" spans="1:15" x14ac:dyDescent="0.25">
      <c r="A670">
        <v>247010</v>
      </c>
      <c r="B670" t="s">
        <v>317</v>
      </c>
      <c r="C670">
        <v>2010</v>
      </c>
      <c r="D670" t="s">
        <v>291</v>
      </c>
      <c r="E670">
        <v>10</v>
      </c>
      <c r="F670" t="s">
        <v>109</v>
      </c>
      <c r="G670">
        <v>1099</v>
      </c>
      <c r="H670" t="s">
        <v>113</v>
      </c>
      <c r="I670" t="s">
        <v>3</v>
      </c>
      <c r="J670" t="s">
        <v>111</v>
      </c>
      <c r="K670" s="1">
        <v>7513</v>
      </c>
      <c r="L670" s="1">
        <v>1211</v>
      </c>
      <c r="M670" t="e">
        <f>_xlfn.XLOOKUP(A670,[1]!Fleksi2022[Ansvar],[1]!Fleksi2022[Virksomhet])</f>
        <v>#REF!</v>
      </c>
      <c r="N670" t="e">
        <f>_xlfn.XLOOKUP(A670,[1]!Fleksi2022[Ansvar],[1]!Fleksi2022[1B])</f>
        <v>#REF!</v>
      </c>
      <c r="O670" t="e">
        <f>_xlfn.XLOOKUP(A670,[1]!Fleksi2022[Ansvar],[1]!Fleksi2022[Tjenesteområde])</f>
        <v>#REF!</v>
      </c>
    </row>
    <row r="671" spans="1:15" x14ac:dyDescent="0.25">
      <c r="A671">
        <v>320164</v>
      </c>
      <c r="B671" t="s">
        <v>361</v>
      </c>
      <c r="C671">
        <v>2530</v>
      </c>
      <c r="D671" t="s">
        <v>330</v>
      </c>
      <c r="E671">
        <v>10</v>
      </c>
      <c r="F671" t="s">
        <v>109</v>
      </c>
      <c r="G671">
        <v>1050</v>
      </c>
      <c r="H671" t="s">
        <v>123</v>
      </c>
      <c r="I671" t="s">
        <v>4</v>
      </c>
      <c r="J671" t="s">
        <v>112</v>
      </c>
      <c r="K671" s="1">
        <v>0</v>
      </c>
      <c r="L671" s="1">
        <v>1198</v>
      </c>
      <c r="M671" t="e">
        <f>_xlfn.XLOOKUP(A671,[1]!Fleksi2022[Ansvar],[1]!Fleksi2022[Virksomhet])</f>
        <v>#REF!</v>
      </c>
      <c r="N671" t="e">
        <f>_xlfn.XLOOKUP(A671,[1]!Fleksi2022[Ansvar],[1]!Fleksi2022[1B])</f>
        <v>#REF!</v>
      </c>
      <c r="O671" t="e">
        <f>_xlfn.XLOOKUP(A671,[1]!Fleksi2022[Ansvar],[1]!Fleksi2022[Tjenesteområde])</f>
        <v>#REF!</v>
      </c>
    </row>
    <row r="672" spans="1:15" x14ac:dyDescent="0.25">
      <c r="A672">
        <v>3150</v>
      </c>
      <c r="B672" t="s">
        <v>225</v>
      </c>
      <c r="C672">
        <v>2560</v>
      </c>
      <c r="D672" t="s">
        <v>227</v>
      </c>
      <c r="E672">
        <v>10</v>
      </c>
      <c r="F672" t="s">
        <v>109</v>
      </c>
      <c r="G672">
        <v>1099</v>
      </c>
      <c r="H672" t="s">
        <v>113</v>
      </c>
      <c r="I672" t="s">
        <v>3</v>
      </c>
      <c r="J672" t="s">
        <v>111</v>
      </c>
      <c r="K672" s="1">
        <v>58154</v>
      </c>
      <c r="L672" s="1">
        <v>1184</v>
      </c>
      <c r="M672" t="e">
        <f>_xlfn.XLOOKUP(A672,[1]!Fleksi2022[Ansvar],[1]!Fleksi2022[Virksomhet])</f>
        <v>#REF!</v>
      </c>
      <c r="N672" t="e">
        <f>_xlfn.XLOOKUP(A672,[1]!Fleksi2022[Ansvar],[1]!Fleksi2022[1B])</f>
        <v>#REF!</v>
      </c>
      <c r="O672" t="e">
        <f>_xlfn.XLOOKUP(A672,[1]!Fleksi2022[Ansvar],[1]!Fleksi2022[Tjenesteområde])</f>
        <v>#REF!</v>
      </c>
    </row>
    <row r="673" spans="1:15" x14ac:dyDescent="0.25">
      <c r="A673">
        <v>2337</v>
      </c>
      <c r="B673" t="s">
        <v>209</v>
      </c>
      <c r="C673">
        <v>2150</v>
      </c>
      <c r="D673" t="s">
        <v>176</v>
      </c>
      <c r="E673">
        <v>10</v>
      </c>
      <c r="F673" t="s">
        <v>109</v>
      </c>
      <c r="G673">
        <v>1099</v>
      </c>
      <c r="H673" t="s">
        <v>113</v>
      </c>
      <c r="I673" t="s">
        <v>3</v>
      </c>
      <c r="J673" t="s">
        <v>111</v>
      </c>
      <c r="K673" s="1">
        <v>0</v>
      </c>
      <c r="L673" s="1">
        <v>1177</v>
      </c>
      <c r="M673" t="e">
        <f>_xlfn.XLOOKUP(A673,[1]!Fleksi2022[Ansvar],[1]!Fleksi2022[Virksomhet])</f>
        <v>#REF!</v>
      </c>
      <c r="N673" t="e">
        <f>_xlfn.XLOOKUP(A673,[1]!Fleksi2022[Ansvar],[1]!Fleksi2022[1B])</f>
        <v>#REF!</v>
      </c>
      <c r="O673" t="e">
        <f>_xlfn.XLOOKUP(A673,[1]!Fleksi2022[Ansvar],[1]!Fleksi2022[Tjenesteområde])</f>
        <v>#REF!</v>
      </c>
    </row>
    <row r="674" spans="1:15" x14ac:dyDescent="0.25">
      <c r="A674">
        <v>246220</v>
      </c>
      <c r="B674" t="s">
        <v>296</v>
      </c>
      <c r="C674">
        <v>2010</v>
      </c>
      <c r="D674" t="s">
        <v>291</v>
      </c>
      <c r="E674">
        <v>10</v>
      </c>
      <c r="F674" t="s">
        <v>109</v>
      </c>
      <c r="G674">
        <v>1040</v>
      </c>
      <c r="H674" t="s">
        <v>110</v>
      </c>
      <c r="I674" t="s">
        <v>3</v>
      </c>
      <c r="J674" t="s">
        <v>111</v>
      </c>
      <c r="K674" s="1">
        <v>18753</v>
      </c>
      <c r="L674" s="1">
        <v>1160</v>
      </c>
      <c r="M674" t="e">
        <f>_xlfn.XLOOKUP(A674,[1]!Fleksi2022[Ansvar],[1]!Fleksi2022[Virksomhet])</f>
        <v>#REF!</v>
      </c>
      <c r="N674" t="e">
        <f>_xlfn.XLOOKUP(A674,[1]!Fleksi2022[Ansvar],[1]!Fleksi2022[1B])</f>
        <v>#REF!</v>
      </c>
      <c r="O674" t="e">
        <f>_xlfn.XLOOKUP(A674,[1]!Fleksi2022[Ansvar],[1]!Fleksi2022[Tjenesteområde])</f>
        <v>#REF!</v>
      </c>
    </row>
    <row r="675" spans="1:15" x14ac:dyDescent="0.25">
      <c r="A675">
        <v>320503</v>
      </c>
      <c r="B675" t="s">
        <v>416</v>
      </c>
      <c r="C675">
        <v>2543</v>
      </c>
      <c r="D675" t="s">
        <v>417</v>
      </c>
      <c r="E675">
        <v>10</v>
      </c>
      <c r="F675" t="s">
        <v>109</v>
      </c>
      <c r="G675">
        <v>1099</v>
      </c>
      <c r="H675" t="s">
        <v>113</v>
      </c>
      <c r="I675" t="s">
        <v>4</v>
      </c>
      <c r="J675" t="s">
        <v>112</v>
      </c>
      <c r="K675" s="1">
        <v>6977</v>
      </c>
      <c r="L675" s="1">
        <v>1160</v>
      </c>
      <c r="M675" t="e">
        <f>_xlfn.XLOOKUP(A675,[1]!Fleksi2022[Ansvar],[1]!Fleksi2022[Virksomhet])</f>
        <v>#REF!</v>
      </c>
      <c r="N675" t="e">
        <f>_xlfn.XLOOKUP(A675,[1]!Fleksi2022[Ansvar],[1]!Fleksi2022[1B])</f>
        <v>#REF!</v>
      </c>
      <c r="O675" t="e">
        <f>_xlfn.XLOOKUP(A675,[1]!Fleksi2022[Ansvar],[1]!Fleksi2022[Tjenesteområde])</f>
        <v>#REF!</v>
      </c>
    </row>
    <row r="676" spans="1:15" x14ac:dyDescent="0.25">
      <c r="A676">
        <v>247110</v>
      </c>
      <c r="B676" t="s">
        <v>318</v>
      </c>
      <c r="C676">
        <v>2010</v>
      </c>
      <c r="D676" t="s">
        <v>291</v>
      </c>
      <c r="E676">
        <v>10</v>
      </c>
      <c r="F676" t="s">
        <v>109</v>
      </c>
      <c r="G676">
        <v>1099</v>
      </c>
      <c r="H676" t="s">
        <v>113</v>
      </c>
      <c r="I676" t="s">
        <v>4</v>
      </c>
      <c r="J676" t="s">
        <v>112</v>
      </c>
      <c r="K676" s="1">
        <v>46407</v>
      </c>
      <c r="L676" s="1">
        <v>1158</v>
      </c>
      <c r="M676" t="e">
        <f>_xlfn.XLOOKUP(A676,[1]!Fleksi2022[Ansvar],[1]!Fleksi2022[Virksomhet])</f>
        <v>#REF!</v>
      </c>
      <c r="N676" t="e">
        <f>_xlfn.XLOOKUP(A676,[1]!Fleksi2022[Ansvar],[1]!Fleksi2022[1B])</f>
        <v>#REF!</v>
      </c>
      <c r="O676" t="e">
        <f>_xlfn.XLOOKUP(A676,[1]!Fleksi2022[Ansvar],[1]!Fleksi2022[Tjenesteområde])</f>
        <v>#REF!</v>
      </c>
    </row>
    <row r="677" spans="1:15" x14ac:dyDescent="0.25">
      <c r="A677">
        <v>1450</v>
      </c>
      <c r="B677" t="s">
        <v>85</v>
      </c>
      <c r="C677">
        <v>1205</v>
      </c>
      <c r="D677" t="s">
        <v>164</v>
      </c>
      <c r="E677">
        <v>11</v>
      </c>
      <c r="F677" t="s">
        <v>115</v>
      </c>
      <c r="G677">
        <v>1201</v>
      </c>
      <c r="H677" t="s">
        <v>166</v>
      </c>
      <c r="I677" t="s">
        <v>4</v>
      </c>
      <c r="J677" t="s">
        <v>112</v>
      </c>
      <c r="K677" s="1">
        <v>0</v>
      </c>
      <c r="L677" s="1">
        <v>1158</v>
      </c>
      <c r="M677" t="e">
        <f>_xlfn.XLOOKUP(A677,[1]!Fleksi2022[Ansvar],[1]!Fleksi2022[Virksomhet])</f>
        <v>#REF!</v>
      </c>
      <c r="N677" t="e">
        <f>_xlfn.XLOOKUP(A677,[1]!Fleksi2022[Ansvar],[1]!Fleksi2022[1B])</f>
        <v>#REF!</v>
      </c>
      <c r="O677" t="e">
        <f>_xlfn.XLOOKUP(A677,[1]!Fleksi2022[Ansvar],[1]!Fleksi2022[Tjenesteområde])</f>
        <v>#REF!</v>
      </c>
    </row>
    <row r="678" spans="1:15" x14ac:dyDescent="0.25">
      <c r="A678">
        <v>2337</v>
      </c>
      <c r="B678" t="s">
        <v>209</v>
      </c>
      <c r="C678">
        <v>2020</v>
      </c>
      <c r="D678" t="s">
        <v>172</v>
      </c>
      <c r="E678">
        <v>10</v>
      </c>
      <c r="F678" t="s">
        <v>109</v>
      </c>
      <c r="G678">
        <v>1099</v>
      </c>
      <c r="H678" t="s">
        <v>113</v>
      </c>
      <c r="I678" t="s">
        <v>4</v>
      </c>
      <c r="J678" t="s">
        <v>112</v>
      </c>
      <c r="K678" s="1">
        <v>15915</v>
      </c>
      <c r="L678" s="1">
        <v>1139</v>
      </c>
      <c r="M678" t="e">
        <f>_xlfn.XLOOKUP(A678,[1]!Fleksi2022[Ansvar],[1]!Fleksi2022[Virksomhet])</f>
        <v>#REF!</v>
      </c>
      <c r="N678" t="e">
        <f>_xlfn.XLOOKUP(A678,[1]!Fleksi2022[Ansvar],[1]!Fleksi2022[1B])</f>
        <v>#REF!</v>
      </c>
      <c r="O678" t="e">
        <f>_xlfn.XLOOKUP(A678,[1]!Fleksi2022[Ansvar],[1]!Fleksi2022[Tjenesteområde])</f>
        <v>#REF!</v>
      </c>
    </row>
    <row r="679" spans="1:15" x14ac:dyDescent="0.25">
      <c r="A679">
        <v>320551</v>
      </c>
      <c r="B679" t="s">
        <v>436</v>
      </c>
      <c r="C679">
        <v>2542</v>
      </c>
      <c r="D679" t="s">
        <v>333</v>
      </c>
      <c r="E679">
        <v>10</v>
      </c>
      <c r="F679" t="s">
        <v>109</v>
      </c>
      <c r="G679">
        <v>1050</v>
      </c>
      <c r="H679" t="s">
        <v>123</v>
      </c>
      <c r="I679" t="s">
        <v>4</v>
      </c>
      <c r="J679" t="s">
        <v>112</v>
      </c>
      <c r="K679" s="1">
        <v>2299</v>
      </c>
      <c r="L679" s="1">
        <v>1136</v>
      </c>
      <c r="M679" t="e">
        <f>_xlfn.XLOOKUP(A679,[1]!Fleksi2022[Ansvar],[1]!Fleksi2022[Virksomhet])</f>
        <v>#REF!</v>
      </c>
      <c r="N679" t="e">
        <f>_xlfn.XLOOKUP(A679,[1]!Fleksi2022[Ansvar],[1]!Fleksi2022[1B])</f>
        <v>#REF!</v>
      </c>
      <c r="O679" t="e">
        <f>_xlfn.XLOOKUP(A679,[1]!Fleksi2022[Ansvar],[1]!Fleksi2022[Tjenesteområde])</f>
        <v>#REF!</v>
      </c>
    </row>
    <row r="680" spans="1:15" x14ac:dyDescent="0.25">
      <c r="A680">
        <v>2347</v>
      </c>
      <c r="B680" t="s">
        <v>222</v>
      </c>
      <c r="C680">
        <v>2020</v>
      </c>
      <c r="D680" t="s">
        <v>172</v>
      </c>
      <c r="E680">
        <v>10</v>
      </c>
      <c r="F680" t="s">
        <v>109</v>
      </c>
      <c r="G680">
        <v>1090</v>
      </c>
      <c r="H680" t="s">
        <v>141</v>
      </c>
      <c r="I680" t="s">
        <v>3</v>
      </c>
      <c r="J680" t="s">
        <v>111</v>
      </c>
      <c r="K680" s="1">
        <v>9075</v>
      </c>
      <c r="L680" s="1">
        <v>1130</v>
      </c>
      <c r="M680" t="e">
        <f>_xlfn.XLOOKUP(A680,[1]!Fleksi2022[Ansvar],[1]!Fleksi2022[Virksomhet])</f>
        <v>#REF!</v>
      </c>
      <c r="N680" t="e">
        <f>_xlfn.XLOOKUP(A680,[1]!Fleksi2022[Ansvar],[1]!Fleksi2022[1B])</f>
        <v>#REF!</v>
      </c>
      <c r="O680" t="e">
        <f>_xlfn.XLOOKUP(A680,[1]!Fleksi2022[Ansvar],[1]!Fleksi2022[Tjenesteområde])</f>
        <v>#REF!</v>
      </c>
    </row>
    <row r="681" spans="1:15" x14ac:dyDescent="0.25">
      <c r="A681">
        <v>1424</v>
      </c>
      <c r="B681" t="s">
        <v>151</v>
      </c>
      <c r="C681">
        <v>2012</v>
      </c>
      <c r="D681" t="s">
        <v>153</v>
      </c>
      <c r="E681">
        <v>10</v>
      </c>
      <c r="F681" t="s">
        <v>109</v>
      </c>
      <c r="G681">
        <v>1012</v>
      </c>
      <c r="H681" t="s">
        <v>128</v>
      </c>
      <c r="I681" t="s">
        <v>4</v>
      </c>
      <c r="J681" t="s">
        <v>112</v>
      </c>
      <c r="K681" s="1">
        <v>0</v>
      </c>
      <c r="L681" s="1">
        <v>1120</v>
      </c>
      <c r="M681" t="e">
        <f>_xlfn.XLOOKUP(A681,[1]!Fleksi2022[Ansvar],[1]!Fleksi2022[Virksomhet])</f>
        <v>#REF!</v>
      </c>
      <c r="N681" t="e">
        <f>_xlfn.XLOOKUP(A681,[1]!Fleksi2022[Ansvar],[1]!Fleksi2022[1B])</f>
        <v>#REF!</v>
      </c>
      <c r="O681" t="e">
        <f>_xlfn.XLOOKUP(A681,[1]!Fleksi2022[Ansvar],[1]!Fleksi2022[Tjenesteområde])</f>
        <v>#REF!</v>
      </c>
    </row>
    <row r="682" spans="1:15" x14ac:dyDescent="0.25">
      <c r="A682">
        <v>247110</v>
      </c>
      <c r="B682" t="s">
        <v>318</v>
      </c>
      <c r="C682">
        <v>2010</v>
      </c>
      <c r="D682" t="s">
        <v>291</v>
      </c>
      <c r="E682">
        <v>10</v>
      </c>
      <c r="F682" t="s">
        <v>109</v>
      </c>
      <c r="G682">
        <v>1030</v>
      </c>
      <c r="H682" t="s">
        <v>157</v>
      </c>
      <c r="I682" t="s">
        <v>4</v>
      </c>
      <c r="J682" t="s">
        <v>112</v>
      </c>
      <c r="K682" s="1">
        <v>2272</v>
      </c>
      <c r="L682" s="1">
        <v>1118</v>
      </c>
      <c r="M682" t="e">
        <f>_xlfn.XLOOKUP(A682,[1]!Fleksi2022[Ansvar],[1]!Fleksi2022[Virksomhet])</f>
        <v>#REF!</v>
      </c>
      <c r="N682" t="e">
        <f>_xlfn.XLOOKUP(A682,[1]!Fleksi2022[Ansvar],[1]!Fleksi2022[1B])</f>
        <v>#REF!</v>
      </c>
      <c r="O682" t="e">
        <f>_xlfn.XLOOKUP(A682,[1]!Fleksi2022[Ansvar],[1]!Fleksi2022[Tjenesteområde])</f>
        <v>#REF!</v>
      </c>
    </row>
    <row r="683" spans="1:15" x14ac:dyDescent="0.25">
      <c r="A683">
        <v>5041</v>
      </c>
      <c r="B683" t="s">
        <v>278</v>
      </c>
      <c r="C683">
        <v>2311</v>
      </c>
      <c r="D683" t="s">
        <v>279</v>
      </c>
      <c r="E683">
        <v>10</v>
      </c>
      <c r="F683" t="s">
        <v>109</v>
      </c>
      <c r="G683">
        <v>1030</v>
      </c>
      <c r="H683" t="s">
        <v>157</v>
      </c>
      <c r="I683" t="s">
        <v>4</v>
      </c>
      <c r="J683" t="s">
        <v>112</v>
      </c>
      <c r="K683" s="1">
        <v>964</v>
      </c>
      <c r="L683" s="1">
        <v>1101</v>
      </c>
      <c r="M683" t="e">
        <f>_xlfn.XLOOKUP(A683,[1]!Fleksi2022[Ansvar],[1]!Fleksi2022[Virksomhet])</f>
        <v>#REF!</v>
      </c>
      <c r="N683" t="e">
        <f>_xlfn.XLOOKUP(A683,[1]!Fleksi2022[Ansvar],[1]!Fleksi2022[1B])</f>
        <v>#REF!</v>
      </c>
      <c r="O683" t="e">
        <f>_xlfn.XLOOKUP(A683,[1]!Fleksi2022[Ansvar],[1]!Fleksi2022[Tjenesteområde])</f>
        <v>#REF!</v>
      </c>
    </row>
    <row r="684" spans="1:15" x14ac:dyDescent="0.25">
      <c r="A684">
        <v>320563</v>
      </c>
      <c r="B684" t="s">
        <v>442</v>
      </c>
      <c r="C684">
        <v>2542</v>
      </c>
      <c r="D684" t="s">
        <v>333</v>
      </c>
      <c r="E684">
        <v>10</v>
      </c>
      <c r="F684" t="s">
        <v>109</v>
      </c>
      <c r="G684">
        <v>1090</v>
      </c>
      <c r="H684" t="s">
        <v>141</v>
      </c>
      <c r="I684" t="s">
        <v>4</v>
      </c>
      <c r="J684" t="s">
        <v>112</v>
      </c>
      <c r="K684" s="1">
        <v>3185</v>
      </c>
      <c r="L684" s="1">
        <v>1094</v>
      </c>
      <c r="M684" t="e">
        <f>_xlfn.XLOOKUP(A684,[1]!Fleksi2022[Ansvar],[1]!Fleksi2022[Virksomhet])</f>
        <v>#REF!</v>
      </c>
      <c r="N684" t="e">
        <f>_xlfn.XLOOKUP(A684,[1]!Fleksi2022[Ansvar],[1]!Fleksi2022[1B])</f>
        <v>#REF!</v>
      </c>
      <c r="O684" t="e">
        <f>_xlfn.XLOOKUP(A684,[1]!Fleksi2022[Ansvar],[1]!Fleksi2022[Tjenesteområde])</f>
        <v>#REF!</v>
      </c>
    </row>
    <row r="685" spans="1:15" x14ac:dyDescent="0.25">
      <c r="A685">
        <v>2319</v>
      </c>
      <c r="B685" t="s">
        <v>196</v>
      </c>
      <c r="C685">
        <v>2020</v>
      </c>
      <c r="D685" t="s">
        <v>172</v>
      </c>
      <c r="E685">
        <v>11</v>
      </c>
      <c r="F685" t="s">
        <v>115</v>
      </c>
      <c r="G685">
        <v>1122</v>
      </c>
      <c r="H685" t="s">
        <v>116</v>
      </c>
      <c r="I685" t="s">
        <v>4</v>
      </c>
      <c r="J685" t="s">
        <v>112</v>
      </c>
      <c r="K685" s="1">
        <v>0</v>
      </c>
      <c r="L685" s="1">
        <v>1090</v>
      </c>
      <c r="M685" t="e">
        <f>_xlfn.XLOOKUP(A685,[1]!Fleksi2022[Ansvar],[1]!Fleksi2022[Virksomhet])</f>
        <v>#REF!</v>
      </c>
      <c r="N685" t="e">
        <f>_xlfn.XLOOKUP(A685,[1]!Fleksi2022[Ansvar],[1]!Fleksi2022[1B])</f>
        <v>#REF!</v>
      </c>
      <c r="O685" t="e">
        <f>_xlfn.XLOOKUP(A685,[1]!Fleksi2022[Ansvar],[1]!Fleksi2022[Tjenesteområde])</f>
        <v>#REF!</v>
      </c>
    </row>
    <row r="686" spans="1:15" x14ac:dyDescent="0.25">
      <c r="A686">
        <v>320436</v>
      </c>
      <c r="B686" t="s">
        <v>399</v>
      </c>
      <c r="C686">
        <v>2343</v>
      </c>
      <c r="D686" t="s">
        <v>395</v>
      </c>
      <c r="E686">
        <v>10</v>
      </c>
      <c r="F686" t="s">
        <v>109</v>
      </c>
      <c r="G686">
        <v>1020</v>
      </c>
      <c r="H686" t="s">
        <v>173</v>
      </c>
      <c r="I686" t="s">
        <v>4</v>
      </c>
      <c r="J686" t="s">
        <v>112</v>
      </c>
      <c r="K686" s="1">
        <v>1475</v>
      </c>
      <c r="L686" s="1">
        <v>1078</v>
      </c>
      <c r="M686" t="e">
        <f>_xlfn.XLOOKUP(A686,[1]!Fleksi2022[Ansvar],[1]!Fleksi2022[Virksomhet])</f>
        <v>#REF!</v>
      </c>
      <c r="N686" t="e">
        <f>_xlfn.XLOOKUP(A686,[1]!Fleksi2022[Ansvar],[1]!Fleksi2022[1B])</f>
        <v>#REF!</v>
      </c>
      <c r="O686" t="e">
        <f>_xlfn.XLOOKUP(A686,[1]!Fleksi2022[Ansvar],[1]!Fleksi2022[Tjenesteområde])</f>
        <v>#REF!</v>
      </c>
    </row>
    <row r="687" spans="1:15" x14ac:dyDescent="0.25">
      <c r="A687">
        <v>2322</v>
      </c>
      <c r="B687" t="s">
        <v>202</v>
      </c>
      <c r="C687">
        <v>2020</v>
      </c>
      <c r="D687" t="s">
        <v>172</v>
      </c>
      <c r="E687">
        <v>10</v>
      </c>
      <c r="F687" t="s">
        <v>109</v>
      </c>
      <c r="G687">
        <v>1040</v>
      </c>
      <c r="H687" t="s">
        <v>110</v>
      </c>
      <c r="I687" t="s">
        <v>4</v>
      </c>
      <c r="J687" t="s">
        <v>112</v>
      </c>
      <c r="K687" s="1">
        <v>0</v>
      </c>
      <c r="L687" s="1">
        <v>1068</v>
      </c>
      <c r="M687" t="e">
        <f>_xlfn.XLOOKUP(A687,[1]!Fleksi2022[Ansvar],[1]!Fleksi2022[Virksomhet])</f>
        <v>#REF!</v>
      </c>
      <c r="N687" t="e">
        <f>_xlfn.XLOOKUP(A687,[1]!Fleksi2022[Ansvar],[1]!Fleksi2022[1B])</f>
        <v>#REF!</v>
      </c>
      <c r="O687" t="e">
        <f>_xlfn.XLOOKUP(A687,[1]!Fleksi2022[Ansvar],[1]!Fleksi2022[Tjenesteområde])</f>
        <v>#REF!</v>
      </c>
    </row>
    <row r="688" spans="1:15" x14ac:dyDescent="0.25">
      <c r="A688">
        <v>320462</v>
      </c>
      <c r="B688" t="s">
        <v>404</v>
      </c>
      <c r="C688">
        <v>2541</v>
      </c>
      <c r="D688" t="s">
        <v>327</v>
      </c>
      <c r="E688">
        <v>10</v>
      </c>
      <c r="F688" t="s">
        <v>109</v>
      </c>
      <c r="G688">
        <v>1099</v>
      </c>
      <c r="H688" t="s">
        <v>113</v>
      </c>
      <c r="I688" t="s">
        <v>4</v>
      </c>
      <c r="J688" t="s">
        <v>112</v>
      </c>
      <c r="K688" s="1">
        <v>8015</v>
      </c>
      <c r="L688" s="1">
        <v>1066</v>
      </c>
      <c r="M688" t="e">
        <f>_xlfn.XLOOKUP(A688,[1]!Fleksi2022[Ansvar],[1]!Fleksi2022[Virksomhet])</f>
        <v>#REF!</v>
      </c>
      <c r="N688" t="e">
        <f>_xlfn.XLOOKUP(A688,[1]!Fleksi2022[Ansvar],[1]!Fleksi2022[1B])</f>
        <v>#REF!</v>
      </c>
      <c r="O688" t="e">
        <f>_xlfn.XLOOKUP(A688,[1]!Fleksi2022[Ansvar],[1]!Fleksi2022[Tjenesteområde])</f>
        <v>#REF!</v>
      </c>
    </row>
    <row r="689" spans="1:15" x14ac:dyDescent="0.25">
      <c r="A689">
        <v>320165</v>
      </c>
      <c r="B689" t="s">
        <v>362</v>
      </c>
      <c r="C689">
        <v>2530</v>
      </c>
      <c r="D689" t="s">
        <v>330</v>
      </c>
      <c r="E689">
        <v>10</v>
      </c>
      <c r="F689" t="s">
        <v>109</v>
      </c>
      <c r="G689">
        <v>1099</v>
      </c>
      <c r="H689" t="s">
        <v>113</v>
      </c>
      <c r="I689" t="s">
        <v>3</v>
      </c>
      <c r="J689" t="s">
        <v>111</v>
      </c>
      <c r="K689" s="1">
        <v>50909</v>
      </c>
      <c r="L689" s="1">
        <v>1053</v>
      </c>
      <c r="M689" t="e">
        <f>_xlfn.XLOOKUP(A689,[1]!Fleksi2022[Ansvar],[1]!Fleksi2022[Virksomhet])</f>
        <v>#REF!</v>
      </c>
      <c r="N689" t="e">
        <f>_xlfn.XLOOKUP(A689,[1]!Fleksi2022[Ansvar],[1]!Fleksi2022[1B])</f>
        <v>#REF!</v>
      </c>
      <c r="O689" t="e">
        <f>_xlfn.XLOOKUP(A689,[1]!Fleksi2022[Ansvar],[1]!Fleksi2022[Tjenesteområde])</f>
        <v>#REF!</v>
      </c>
    </row>
    <row r="690" spans="1:15" x14ac:dyDescent="0.25">
      <c r="A690">
        <v>2334</v>
      </c>
      <c r="B690" t="s">
        <v>207</v>
      </c>
      <c r="C690">
        <v>2150</v>
      </c>
      <c r="D690" t="s">
        <v>176</v>
      </c>
      <c r="E690">
        <v>10</v>
      </c>
      <c r="F690" t="s">
        <v>109</v>
      </c>
      <c r="G690">
        <v>1099</v>
      </c>
      <c r="H690" t="s">
        <v>113</v>
      </c>
      <c r="I690" t="s">
        <v>3</v>
      </c>
      <c r="J690" t="s">
        <v>111</v>
      </c>
      <c r="K690" s="1">
        <v>2208</v>
      </c>
      <c r="L690" s="1">
        <v>1053</v>
      </c>
      <c r="M690" t="e">
        <f>_xlfn.XLOOKUP(A690,[1]!Fleksi2022[Ansvar],[1]!Fleksi2022[Virksomhet])</f>
        <v>#REF!</v>
      </c>
      <c r="N690" t="e">
        <f>_xlfn.XLOOKUP(A690,[1]!Fleksi2022[Ansvar],[1]!Fleksi2022[1B])</f>
        <v>#REF!</v>
      </c>
      <c r="O690" t="e">
        <f>_xlfn.XLOOKUP(A690,[1]!Fleksi2022[Ansvar],[1]!Fleksi2022[Tjenesteområde])</f>
        <v>#REF!</v>
      </c>
    </row>
    <row r="691" spans="1:15" x14ac:dyDescent="0.25">
      <c r="A691">
        <v>320542</v>
      </c>
      <c r="B691" t="s">
        <v>431</v>
      </c>
      <c r="C691">
        <v>2542</v>
      </c>
      <c r="D691" t="s">
        <v>333</v>
      </c>
      <c r="E691">
        <v>10</v>
      </c>
      <c r="F691" t="s">
        <v>109</v>
      </c>
      <c r="G691">
        <v>1099</v>
      </c>
      <c r="H691" t="s">
        <v>113</v>
      </c>
      <c r="I691" t="s">
        <v>3</v>
      </c>
      <c r="J691" t="s">
        <v>111</v>
      </c>
      <c r="K691" s="1">
        <v>29035</v>
      </c>
      <c r="L691" s="1">
        <v>1049</v>
      </c>
      <c r="M691" t="e">
        <f>_xlfn.XLOOKUP(A691,[1]!Fleksi2022[Ansvar],[1]!Fleksi2022[Virksomhet])</f>
        <v>#REF!</v>
      </c>
      <c r="N691" t="e">
        <f>_xlfn.XLOOKUP(A691,[1]!Fleksi2022[Ansvar],[1]!Fleksi2022[1B])</f>
        <v>#REF!</v>
      </c>
      <c r="O691" t="e">
        <f>_xlfn.XLOOKUP(A691,[1]!Fleksi2022[Ansvar],[1]!Fleksi2022[Tjenesteområde])</f>
        <v>#REF!</v>
      </c>
    </row>
    <row r="692" spans="1:15" x14ac:dyDescent="0.25">
      <c r="A692">
        <v>320362</v>
      </c>
      <c r="B692" t="s">
        <v>384</v>
      </c>
      <c r="C692">
        <v>2530</v>
      </c>
      <c r="D692" t="s">
        <v>330</v>
      </c>
      <c r="E692">
        <v>10</v>
      </c>
      <c r="F692" t="s">
        <v>109</v>
      </c>
      <c r="G692">
        <v>1099</v>
      </c>
      <c r="H692" t="s">
        <v>113</v>
      </c>
      <c r="I692" t="s">
        <v>3</v>
      </c>
      <c r="J692" t="s">
        <v>111</v>
      </c>
      <c r="K692" s="1">
        <v>17328</v>
      </c>
      <c r="L692" s="1">
        <v>1045</v>
      </c>
      <c r="M692" t="e">
        <f>_xlfn.XLOOKUP(A692,[1]!Fleksi2022[Ansvar],[1]!Fleksi2022[Virksomhet])</f>
        <v>#REF!</v>
      </c>
      <c r="N692" t="e">
        <f>_xlfn.XLOOKUP(A692,[1]!Fleksi2022[Ansvar],[1]!Fleksi2022[1B])</f>
        <v>#REF!</v>
      </c>
      <c r="O692" t="e">
        <f>_xlfn.XLOOKUP(A692,[1]!Fleksi2022[Ansvar],[1]!Fleksi2022[Tjenesteområde])</f>
        <v>#REF!</v>
      </c>
    </row>
    <row r="693" spans="1:15" x14ac:dyDescent="0.25">
      <c r="A693">
        <v>320109</v>
      </c>
      <c r="B693" t="s">
        <v>342</v>
      </c>
      <c r="C693">
        <v>2530</v>
      </c>
      <c r="D693" t="s">
        <v>330</v>
      </c>
      <c r="E693">
        <v>10</v>
      </c>
      <c r="F693" t="s">
        <v>109</v>
      </c>
      <c r="G693">
        <v>1099</v>
      </c>
      <c r="H693" t="s">
        <v>113</v>
      </c>
      <c r="I693" t="s">
        <v>4</v>
      </c>
      <c r="J693" t="s">
        <v>112</v>
      </c>
      <c r="K693" s="1">
        <v>3786</v>
      </c>
      <c r="L693" s="1">
        <v>1040</v>
      </c>
      <c r="M693" t="e">
        <f>_xlfn.XLOOKUP(A693,[1]!Fleksi2022[Ansvar],[1]!Fleksi2022[Virksomhet])</f>
        <v>#REF!</v>
      </c>
      <c r="N693" t="e">
        <f>_xlfn.XLOOKUP(A693,[1]!Fleksi2022[Ansvar],[1]!Fleksi2022[1B])</f>
        <v>#REF!</v>
      </c>
      <c r="O693" t="e">
        <f>_xlfn.XLOOKUP(A693,[1]!Fleksi2022[Ansvar],[1]!Fleksi2022[Tjenesteområde])</f>
        <v>#REF!</v>
      </c>
    </row>
    <row r="694" spans="1:15" x14ac:dyDescent="0.25">
      <c r="A694">
        <v>2330</v>
      </c>
      <c r="B694" t="s">
        <v>203</v>
      </c>
      <c r="C694">
        <v>2020</v>
      </c>
      <c r="D694" t="s">
        <v>172</v>
      </c>
      <c r="E694">
        <v>10</v>
      </c>
      <c r="F694" t="s">
        <v>109</v>
      </c>
      <c r="G694">
        <v>1020</v>
      </c>
      <c r="H694" t="s">
        <v>173</v>
      </c>
      <c r="I694" t="s">
        <v>3</v>
      </c>
      <c r="J694" t="s">
        <v>111</v>
      </c>
      <c r="K694" s="1">
        <v>0</v>
      </c>
      <c r="L694" s="1">
        <v>1039</v>
      </c>
      <c r="M694" t="e">
        <f>_xlfn.XLOOKUP(A694,[1]!Fleksi2022[Ansvar],[1]!Fleksi2022[Virksomhet])</f>
        <v>#REF!</v>
      </c>
      <c r="N694" t="e">
        <f>_xlfn.XLOOKUP(A694,[1]!Fleksi2022[Ansvar],[1]!Fleksi2022[1B])</f>
        <v>#REF!</v>
      </c>
      <c r="O694" t="e">
        <f>_xlfn.XLOOKUP(A694,[1]!Fleksi2022[Ansvar],[1]!Fleksi2022[Tjenesteområde])</f>
        <v>#REF!</v>
      </c>
    </row>
    <row r="695" spans="1:15" x14ac:dyDescent="0.25">
      <c r="A695">
        <v>320168</v>
      </c>
      <c r="B695" t="s">
        <v>365</v>
      </c>
      <c r="C695">
        <v>2530</v>
      </c>
      <c r="D695" t="s">
        <v>330</v>
      </c>
      <c r="E695">
        <v>10</v>
      </c>
      <c r="F695" t="s">
        <v>109</v>
      </c>
      <c r="G695">
        <v>1040</v>
      </c>
      <c r="H695" t="s">
        <v>110</v>
      </c>
      <c r="I695" t="s">
        <v>4</v>
      </c>
      <c r="J695" t="s">
        <v>112</v>
      </c>
      <c r="K695" s="1">
        <v>39577</v>
      </c>
      <c r="L695" s="1">
        <v>1038</v>
      </c>
      <c r="M695" t="e">
        <f>_xlfn.XLOOKUP(A695,[1]!Fleksi2022[Ansvar],[1]!Fleksi2022[Virksomhet])</f>
        <v>#REF!</v>
      </c>
      <c r="N695" t="e">
        <f>_xlfn.XLOOKUP(A695,[1]!Fleksi2022[Ansvar],[1]!Fleksi2022[1B])</f>
        <v>#REF!</v>
      </c>
      <c r="O695" t="e">
        <f>_xlfn.XLOOKUP(A695,[1]!Fleksi2022[Ansvar],[1]!Fleksi2022[Tjenesteområde])</f>
        <v>#REF!</v>
      </c>
    </row>
    <row r="696" spans="1:15" x14ac:dyDescent="0.25">
      <c r="A696">
        <v>320459</v>
      </c>
      <c r="B696" t="s">
        <v>402</v>
      </c>
      <c r="C696">
        <v>2541</v>
      </c>
      <c r="D696" t="s">
        <v>327</v>
      </c>
      <c r="E696">
        <v>10</v>
      </c>
      <c r="F696" t="s">
        <v>109</v>
      </c>
      <c r="G696">
        <v>1012</v>
      </c>
      <c r="H696" t="s">
        <v>128</v>
      </c>
      <c r="I696" t="s">
        <v>4</v>
      </c>
      <c r="J696" t="s">
        <v>112</v>
      </c>
      <c r="K696" s="1">
        <v>0</v>
      </c>
      <c r="L696" s="1">
        <v>1032</v>
      </c>
      <c r="M696" t="e">
        <f>_xlfn.XLOOKUP(A696,[1]!Fleksi2022[Ansvar],[1]!Fleksi2022[Virksomhet])</f>
        <v>#REF!</v>
      </c>
      <c r="N696" t="e">
        <f>_xlfn.XLOOKUP(A696,[1]!Fleksi2022[Ansvar],[1]!Fleksi2022[1B])</f>
        <v>#REF!</v>
      </c>
      <c r="O696" t="e">
        <f>_xlfn.XLOOKUP(A696,[1]!Fleksi2022[Ansvar],[1]!Fleksi2022[Tjenesteområde])</f>
        <v>#REF!</v>
      </c>
    </row>
    <row r="697" spans="1:15" x14ac:dyDescent="0.25">
      <c r="A697">
        <v>320503</v>
      </c>
      <c r="B697" t="s">
        <v>416</v>
      </c>
      <c r="C697">
        <v>2543</v>
      </c>
      <c r="D697" t="s">
        <v>417</v>
      </c>
      <c r="E697">
        <v>10</v>
      </c>
      <c r="F697" t="s">
        <v>109</v>
      </c>
      <c r="G697">
        <v>1050</v>
      </c>
      <c r="H697" t="s">
        <v>123</v>
      </c>
      <c r="I697" t="s">
        <v>4</v>
      </c>
      <c r="J697" t="s">
        <v>112</v>
      </c>
      <c r="K697" s="1">
        <v>4932</v>
      </c>
      <c r="L697" s="1">
        <v>1030</v>
      </c>
      <c r="M697" t="e">
        <f>_xlfn.XLOOKUP(A697,[1]!Fleksi2022[Ansvar],[1]!Fleksi2022[Virksomhet])</f>
        <v>#REF!</v>
      </c>
      <c r="N697" t="e">
        <f>_xlfn.XLOOKUP(A697,[1]!Fleksi2022[Ansvar],[1]!Fleksi2022[1B])</f>
        <v>#REF!</v>
      </c>
      <c r="O697" t="e">
        <f>_xlfn.XLOOKUP(A697,[1]!Fleksi2022[Ansvar],[1]!Fleksi2022[Tjenesteområde])</f>
        <v>#REF!</v>
      </c>
    </row>
    <row r="698" spans="1:15" x14ac:dyDescent="0.25">
      <c r="A698">
        <v>320562</v>
      </c>
      <c r="B698" t="s">
        <v>441</v>
      </c>
      <c r="C698">
        <v>2542</v>
      </c>
      <c r="D698" t="s">
        <v>333</v>
      </c>
      <c r="E698">
        <v>10</v>
      </c>
      <c r="F698" t="s">
        <v>109</v>
      </c>
      <c r="G698">
        <v>1099</v>
      </c>
      <c r="H698" t="s">
        <v>113</v>
      </c>
      <c r="I698" t="s">
        <v>4</v>
      </c>
      <c r="J698" t="s">
        <v>112</v>
      </c>
      <c r="K698" s="1">
        <v>6546</v>
      </c>
      <c r="L698" s="1">
        <v>1019</v>
      </c>
      <c r="M698" t="e">
        <f>_xlfn.XLOOKUP(A698,[1]!Fleksi2022[Ansvar],[1]!Fleksi2022[Virksomhet])</f>
        <v>#REF!</v>
      </c>
      <c r="N698" t="e">
        <f>_xlfn.XLOOKUP(A698,[1]!Fleksi2022[Ansvar],[1]!Fleksi2022[1B])</f>
        <v>#REF!</v>
      </c>
      <c r="O698" t="e">
        <f>_xlfn.XLOOKUP(A698,[1]!Fleksi2022[Ansvar],[1]!Fleksi2022[Tjenesteområde])</f>
        <v>#REF!</v>
      </c>
    </row>
    <row r="699" spans="1:15" x14ac:dyDescent="0.25">
      <c r="A699">
        <v>315220</v>
      </c>
      <c r="B699" t="s">
        <v>329</v>
      </c>
      <c r="C699">
        <v>2410</v>
      </c>
      <c r="D699" t="s">
        <v>229</v>
      </c>
      <c r="E699">
        <v>10</v>
      </c>
      <c r="F699" t="s">
        <v>109</v>
      </c>
      <c r="G699">
        <v>1099</v>
      </c>
      <c r="H699" t="s">
        <v>113</v>
      </c>
      <c r="I699" t="s">
        <v>3</v>
      </c>
      <c r="J699" t="s">
        <v>111</v>
      </c>
      <c r="K699" s="1">
        <v>9977</v>
      </c>
      <c r="L699" s="1">
        <v>1018</v>
      </c>
      <c r="M699" t="e">
        <f>_xlfn.XLOOKUP(A699,[1]!Fleksi2022[Ansvar],[1]!Fleksi2022[Virksomhet])</f>
        <v>#REF!</v>
      </c>
      <c r="N699" t="e">
        <f>_xlfn.XLOOKUP(A699,[1]!Fleksi2022[Ansvar],[1]!Fleksi2022[1B])</f>
        <v>#REF!</v>
      </c>
      <c r="O699" t="e">
        <f>_xlfn.XLOOKUP(A699,[1]!Fleksi2022[Ansvar],[1]!Fleksi2022[Tjenesteområde])</f>
        <v>#REF!</v>
      </c>
    </row>
    <row r="700" spans="1:15" x14ac:dyDescent="0.25">
      <c r="A700">
        <v>320472</v>
      </c>
      <c r="B700" t="s">
        <v>406</v>
      </c>
      <c r="C700">
        <v>2541</v>
      </c>
      <c r="D700" t="s">
        <v>327</v>
      </c>
      <c r="E700">
        <v>10</v>
      </c>
      <c r="F700" t="s">
        <v>109</v>
      </c>
      <c r="G700">
        <v>1090</v>
      </c>
      <c r="H700" t="s">
        <v>141</v>
      </c>
      <c r="I700" t="s">
        <v>4</v>
      </c>
      <c r="J700" t="s">
        <v>112</v>
      </c>
      <c r="K700" s="1">
        <v>3146</v>
      </c>
      <c r="L700" s="1">
        <v>1005</v>
      </c>
      <c r="M700" t="e">
        <f>_xlfn.XLOOKUP(A700,[1]!Fleksi2022[Ansvar],[1]!Fleksi2022[Virksomhet])</f>
        <v>#REF!</v>
      </c>
      <c r="N700" t="e">
        <f>_xlfn.XLOOKUP(A700,[1]!Fleksi2022[Ansvar],[1]!Fleksi2022[1B])</f>
        <v>#REF!</v>
      </c>
      <c r="O700" t="e">
        <f>_xlfn.XLOOKUP(A700,[1]!Fleksi2022[Ansvar],[1]!Fleksi2022[Tjenesteområde])</f>
        <v>#REF!</v>
      </c>
    </row>
    <row r="701" spans="1:15" x14ac:dyDescent="0.25">
      <c r="A701">
        <v>246130</v>
      </c>
      <c r="B701" t="s">
        <v>294</v>
      </c>
      <c r="C701">
        <v>2010</v>
      </c>
      <c r="D701" t="s">
        <v>291</v>
      </c>
      <c r="E701">
        <v>10</v>
      </c>
      <c r="F701" t="s">
        <v>109</v>
      </c>
      <c r="G701">
        <v>1099</v>
      </c>
      <c r="H701" t="s">
        <v>113</v>
      </c>
      <c r="I701" t="s">
        <v>3</v>
      </c>
      <c r="J701" t="s">
        <v>111</v>
      </c>
      <c r="K701" s="1">
        <v>1502</v>
      </c>
      <c r="L701" s="1">
        <v>1005</v>
      </c>
      <c r="M701" t="e">
        <f>_xlfn.XLOOKUP(A701,[1]!Fleksi2022[Ansvar],[1]!Fleksi2022[Virksomhet])</f>
        <v>#REF!</v>
      </c>
      <c r="N701" t="e">
        <f>_xlfn.XLOOKUP(A701,[1]!Fleksi2022[Ansvar],[1]!Fleksi2022[1B])</f>
        <v>#REF!</v>
      </c>
      <c r="O701" t="e">
        <f>_xlfn.XLOOKUP(A701,[1]!Fleksi2022[Ansvar],[1]!Fleksi2022[Tjenesteområde])</f>
        <v>#REF!</v>
      </c>
    </row>
    <row r="702" spans="1:15" x14ac:dyDescent="0.25">
      <c r="A702">
        <v>2450</v>
      </c>
      <c r="B702" t="s">
        <v>223</v>
      </c>
      <c r="C702">
        <v>2110</v>
      </c>
      <c r="D702" t="s">
        <v>224</v>
      </c>
      <c r="E702">
        <v>10</v>
      </c>
      <c r="F702" t="s">
        <v>109</v>
      </c>
      <c r="G702">
        <v>1040</v>
      </c>
      <c r="H702" t="s">
        <v>110</v>
      </c>
      <c r="I702" t="s">
        <v>3</v>
      </c>
      <c r="J702" t="s">
        <v>111</v>
      </c>
      <c r="K702" s="1">
        <v>23075</v>
      </c>
      <c r="L702" s="1">
        <v>999</v>
      </c>
      <c r="M702" t="e">
        <f>_xlfn.XLOOKUP(A702,[1]!Fleksi2022[Ansvar],[1]!Fleksi2022[Virksomhet])</f>
        <v>#REF!</v>
      </c>
      <c r="N702" t="e">
        <f>_xlfn.XLOOKUP(A702,[1]!Fleksi2022[Ansvar],[1]!Fleksi2022[1B])</f>
        <v>#REF!</v>
      </c>
      <c r="O702" t="e">
        <f>_xlfn.XLOOKUP(A702,[1]!Fleksi2022[Ansvar],[1]!Fleksi2022[Tjenesteområde])</f>
        <v>#REF!</v>
      </c>
    </row>
    <row r="703" spans="1:15" x14ac:dyDescent="0.25">
      <c r="A703">
        <v>320434</v>
      </c>
      <c r="B703" t="s">
        <v>397</v>
      </c>
      <c r="C703">
        <v>2343</v>
      </c>
      <c r="D703" t="s">
        <v>395</v>
      </c>
      <c r="E703">
        <v>10</v>
      </c>
      <c r="F703" t="s">
        <v>109</v>
      </c>
      <c r="G703">
        <v>1099</v>
      </c>
      <c r="H703" t="s">
        <v>113</v>
      </c>
      <c r="I703" t="s">
        <v>3</v>
      </c>
      <c r="J703" t="s">
        <v>111</v>
      </c>
      <c r="K703" s="1">
        <v>1173</v>
      </c>
      <c r="L703" s="1">
        <v>990</v>
      </c>
      <c r="M703" t="e">
        <f>_xlfn.XLOOKUP(A703,[1]!Fleksi2022[Ansvar],[1]!Fleksi2022[Virksomhet])</f>
        <v>#REF!</v>
      </c>
      <c r="N703" t="e">
        <f>_xlfn.XLOOKUP(A703,[1]!Fleksi2022[Ansvar],[1]!Fleksi2022[1B])</f>
        <v>#REF!</v>
      </c>
      <c r="O703" t="e">
        <f>_xlfn.XLOOKUP(A703,[1]!Fleksi2022[Ansvar],[1]!Fleksi2022[Tjenesteområde])</f>
        <v>#REF!</v>
      </c>
    </row>
    <row r="704" spans="1:15" x14ac:dyDescent="0.25">
      <c r="A704">
        <v>315211</v>
      </c>
      <c r="B704" t="s">
        <v>326</v>
      </c>
      <c r="C704">
        <v>2410</v>
      </c>
      <c r="D704" t="s">
        <v>229</v>
      </c>
      <c r="E704">
        <v>10</v>
      </c>
      <c r="F704" t="s">
        <v>109</v>
      </c>
      <c r="G704">
        <v>1040</v>
      </c>
      <c r="H704" t="s">
        <v>110</v>
      </c>
      <c r="I704" t="s">
        <v>3</v>
      </c>
      <c r="J704" t="s">
        <v>111</v>
      </c>
      <c r="K704" s="1">
        <v>0</v>
      </c>
      <c r="L704" s="1">
        <v>988</v>
      </c>
      <c r="M704" t="e">
        <f>_xlfn.XLOOKUP(A704,[1]!Fleksi2022[Ansvar],[1]!Fleksi2022[Virksomhet])</f>
        <v>#REF!</v>
      </c>
      <c r="N704" t="e">
        <f>_xlfn.XLOOKUP(A704,[1]!Fleksi2022[Ansvar],[1]!Fleksi2022[1B])</f>
        <v>#REF!</v>
      </c>
      <c r="O704" t="e">
        <f>_xlfn.XLOOKUP(A704,[1]!Fleksi2022[Ansvar],[1]!Fleksi2022[Tjenesteområde])</f>
        <v>#REF!</v>
      </c>
    </row>
    <row r="705" spans="1:15" x14ac:dyDescent="0.25">
      <c r="A705">
        <v>2312</v>
      </c>
      <c r="B705" t="s">
        <v>188</v>
      </c>
      <c r="C705">
        <v>2023</v>
      </c>
      <c r="D705" t="s">
        <v>175</v>
      </c>
      <c r="E705">
        <v>10</v>
      </c>
      <c r="F705" t="s">
        <v>109</v>
      </c>
      <c r="G705">
        <v>1099</v>
      </c>
      <c r="H705" t="s">
        <v>113</v>
      </c>
      <c r="I705" t="s">
        <v>3</v>
      </c>
      <c r="J705" t="s">
        <v>111</v>
      </c>
      <c r="K705" s="1">
        <v>1211</v>
      </c>
      <c r="L705" s="1">
        <v>985</v>
      </c>
      <c r="M705" t="e">
        <f>_xlfn.XLOOKUP(A705,[1]!Fleksi2022[Ansvar],[1]!Fleksi2022[Virksomhet])</f>
        <v>#REF!</v>
      </c>
      <c r="N705" t="e">
        <f>_xlfn.XLOOKUP(A705,[1]!Fleksi2022[Ansvar],[1]!Fleksi2022[1B])</f>
        <v>#REF!</v>
      </c>
      <c r="O705" t="e">
        <f>_xlfn.XLOOKUP(A705,[1]!Fleksi2022[Ansvar],[1]!Fleksi2022[Tjenesteområde])</f>
        <v>#REF!</v>
      </c>
    </row>
    <row r="706" spans="1:15" x14ac:dyDescent="0.25">
      <c r="A706">
        <v>246130</v>
      </c>
      <c r="B706" t="s">
        <v>294</v>
      </c>
      <c r="C706">
        <v>2010</v>
      </c>
      <c r="D706" t="s">
        <v>291</v>
      </c>
      <c r="E706">
        <v>10</v>
      </c>
      <c r="F706" t="s">
        <v>109</v>
      </c>
      <c r="G706">
        <v>1090</v>
      </c>
      <c r="H706" t="s">
        <v>141</v>
      </c>
      <c r="I706" t="s">
        <v>4</v>
      </c>
      <c r="J706" t="s">
        <v>112</v>
      </c>
      <c r="K706" s="1">
        <v>9301</v>
      </c>
      <c r="L706" s="1">
        <v>984</v>
      </c>
      <c r="M706" t="e">
        <f>_xlfn.XLOOKUP(A706,[1]!Fleksi2022[Ansvar],[1]!Fleksi2022[Virksomhet])</f>
        <v>#REF!</v>
      </c>
      <c r="N706" t="e">
        <f>_xlfn.XLOOKUP(A706,[1]!Fleksi2022[Ansvar],[1]!Fleksi2022[1B])</f>
        <v>#REF!</v>
      </c>
      <c r="O706" t="e">
        <f>_xlfn.XLOOKUP(A706,[1]!Fleksi2022[Ansvar],[1]!Fleksi2022[Tjenesteområde])</f>
        <v>#REF!</v>
      </c>
    </row>
    <row r="707" spans="1:15" x14ac:dyDescent="0.25">
      <c r="A707">
        <v>320544</v>
      </c>
      <c r="B707" t="s">
        <v>433</v>
      </c>
      <c r="C707">
        <v>2541</v>
      </c>
      <c r="D707" t="s">
        <v>327</v>
      </c>
      <c r="E707">
        <v>10</v>
      </c>
      <c r="F707" t="s">
        <v>109</v>
      </c>
      <c r="G707">
        <v>1090</v>
      </c>
      <c r="H707" t="s">
        <v>141</v>
      </c>
      <c r="I707" t="s">
        <v>4</v>
      </c>
      <c r="J707" t="s">
        <v>112</v>
      </c>
      <c r="K707" s="1">
        <v>6747</v>
      </c>
      <c r="L707" s="1">
        <v>981</v>
      </c>
      <c r="M707" t="e">
        <f>_xlfn.XLOOKUP(A707,[1]!Fleksi2022[Ansvar],[1]!Fleksi2022[Virksomhet])</f>
        <v>#REF!</v>
      </c>
      <c r="N707" t="e">
        <f>_xlfn.XLOOKUP(A707,[1]!Fleksi2022[Ansvar],[1]!Fleksi2022[1B])</f>
        <v>#REF!</v>
      </c>
      <c r="O707" t="e">
        <f>_xlfn.XLOOKUP(A707,[1]!Fleksi2022[Ansvar],[1]!Fleksi2022[Tjenesteområde])</f>
        <v>#REF!</v>
      </c>
    </row>
    <row r="708" spans="1:15" x14ac:dyDescent="0.25">
      <c r="A708">
        <v>2321</v>
      </c>
      <c r="B708" t="s">
        <v>200</v>
      </c>
      <c r="C708">
        <v>2020</v>
      </c>
      <c r="D708" t="s">
        <v>172</v>
      </c>
      <c r="E708">
        <v>10</v>
      </c>
      <c r="F708" t="s">
        <v>109</v>
      </c>
      <c r="G708">
        <v>1090</v>
      </c>
      <c r="H708" t="s">
        <v>141</v>
      </c>
      <c r="I708" t="s">
        <v>3</v>
      </c>
      <c r="J708" t="s">
        <v>111</v>
      </c>
      <c r="K708" s="1">
        <v>13357</v>
      </c>
      <c r="L708" s="1">
        <v>976</v>
      </c>
      <c r="M708" t="e">
        <f>_xlfn.XLOOKUP(A708,[1]!Fleksi2022[Ansvar],[1]!Fleksi2022[Virksomhet])</f>
        <v>#REF!</v>
      </c>
      <c r="N708" t="e">
        <f>_xlfn.XLOOKUP(A708,[1]!Fleksi2022[Ansvar],[1]!Fleksi2022[1B])</f>
        <v>#REF!</v>
      </c>
      <c r="O708" t="e">
        <f>_xlfn.XLOOKUP(A708,[1]!Fleksi2022[Ansvar],[1]!Fleksi2022[Tjenesteområde])</f>
        <v>#REF!</v>
      </c>
    </row>
    <row r="709" spans="1:15" x14ac:dyDescent="0.25">
      <c r="A709">
        <v>320169</v>
      </c>
      <c r="B709" t="s">
        <v>366</v>
      </c>
      <c r="C709">
        <v>2530</v>
      </c>
      <c r="D709" t="s">
        <v>330</v>
      </c>
      <c r="E709">
        <v>10</v>
      </c>
      <c r="F709" t="s">
        <v>109</v>
      </c>
      <c r="G709">
        <v>1012</v>
      </c>
      <c r="H709" t="s">
        <v>128</v>
      </c>
      <c r="I709" t="s">
        <v>4</v>
      </c>
      <c r="J709" t="s">
        <v>112</v>
      </c>
      <c r="K709" s="1">
        <v>6978</v>
      </c>
      <c r="L709" s="1">
        <v>960</v>
      </c>
      <c r="M709" t="e">
        <f>_xlfn.XLOOKUP(A709,[1]!Fleksi2022[Ansvar],[1]!Fleksi2022[Virksomhet])</f>
        <v>#REF!</v>
      </c>
      <c r="N709" t="e">
        <f>_xlfn.XLOOKUP(A709,[1]!Fleksi2022[Ansvar],[1]!Fleksi2022[1B])</f>
        <v>#REF!</v>
      </c>
      <c r="O709" t="e">
        <f>_xlfn.XLOOKUP(A709,[1]!Fleksi2022[Ansvar],[1]!Fleksi2022[Tjenesteområde])</f>
        <v>#REF!</v>
      </c>
    </row>
    <row r="710" spans="1:15" x14ac:dyDescent="0.25">
      <c r="A710">
        <v>2311</v>
      </c>
      <c r="B710" t="s">
        <v>186</v>
      </c>
      <c r="C710">
        <v>2020</v>
      </c>
      <c r="D710" t="s">
        <v>172</v>
      </c>
      <c r="E710">
        <v>10</v>
      </c>
      <c r="F710" t="s">
        <v>109</v>
      </c>
      <c r="G710">
        <v>1021</v>
      </c>
      <c r="H710" t="s">
        <v>187</v>
      </c>
      <c r="I710" t="s">
        <v>3</v>
      </c>
      <c r="J710" t="s">
        <v>111</v>
      </c>
      <c r="K710" s="1">
        <v>0</v>
      </c>
      <c r="L710" s="1">
        <v>960</v>
      </c>
      <c r="M710" t="e">
        <f>_xlfn.XLOOKUP(A710,[1]!Fleksi2022[Ansvar],[1]!Fleksi2022[Virksomhet])</f>
        <v>#REF!</v>
      </c>
      <c r="N710" t="e">
        <f>_xlfn.XLOOKUP(A710,[1]!Fleksi2022[Ansvar],[1]!Fleksi2022[1B])</f>
        <v>#REF!</v>
      </c>
      <c r="O710" t="e">
        <f>_xlfn.XLOOKUP(A710,[1]!Fleksi2022[Ansvar],[1]!Fleksi2022[Tjenesteområde])</f>
        <v>#REF!</v>
      </c>
    </row>
    <row r="711" spans="1:15" x14ac:dyDescent="0.25">
      <c r="A711">
        <v>2332</v>
      </c>
      <c r="B711" t="s">
        <v>205</v>
      </c>
      <c r="C711">
        <v>2023</v>
      </c>
      <c r="D711" t="s">
        <v>175</v>
      </c>
      <c r="E711">
        <v>10</v>
      </c>
      <c r="F711" t="s">
        <v>109</v>
      </c>
      <c r="G711">
        <v>1090</v>
      </c>
      <c r="H711" t="s">
        <v>141</v>
      </c>
      <c r="I711" t="s">
        <v>3</v>
      </c>
      <c r="J711" t="s">
        <v>111</v>
      </c>
      <c r="K711" s="1">
        <v>456</v>
      </c>
      <c r="L711" s="1">
        <v>953</v>
      </c>
      <c r="M711" t="e">
        <f>_xlfn.XLOOKUP(A711,[1]!Fleksi2022[Ansvar],[1]!Fleksi2022[Virksomhet])</f>
        <v>#REF!</v>
      </c>
      <c r="N711" t="e">
        <f>_xlfn.XLOOKUP(A711,[1]!Fleksi2022[Ansvar],[1]!Fleksi2022[1B])</f>
        <v>#REF!</v>
      </c>
      <c r="O711" t="e">
        <f>_xlfn.XLOOKUP(A711,[1]!Fleksi2022[Ansvar],[1]!Fleksi2022[Tjenesteområde])</f>
        <v>#REF!</v>
      </c>
    </row>
    <row r="712" spans="1:15" x14ac:dyDescent="0.25">
      <c r="A712">
        <v>1120</v>
      </c>
      <c r="B712" t="s">
        <v>8</v>
      </c>
      <c r="C712">
        <v>1200</v>
      </c>
      <c r="D712" t="s">
        <v>108</v>
      </c>
      <c r="E712">
        <v>11</v>
      </c>
      <c r="F712" t="s">
        <v>115</v>
      </c>
      <c r="G712">
        <v>1115</v>
      </c>
      <c r="H712" t="s">
        <v>135</v>
      </c>
      <c r="I712" t="s">
        <v>5</v>
      </c>
      <c r="J712" t="s">
        <v>444</v>
      </c>
      <c r="K712" s="1">
        <v>3624</v>
      </c>
      <c r="L712" s="1">
        <v>944</v>
      </c>
      <c r="M712" t="e">
        <f>_xlfn.XLOOKUP(A712,[1]!Fleksi2022[Ansvar],[1]!Fleksi2022[Virksomhet])</f>
        <v>#REF!</v>
      </c>
      <c r="N712" t="e">
        <f>_xlfn.XLOOKUP(A712,[1]!Fleksi2022[Ansvar],[1]!Fleksi2022[1B])</f>
        <v>#REF!</v>
      </c>
      <c r="O712" t="e">
        <f>_xlfn.XLOOKUP(A712,[1]!Fleksi2022[Ansvar],[1]!Fleksi2022[Tjenesteområde])</f>
        <v>#REF!</v>
      </c>
    </row>
    <row r="713" spans="1:15" x14ac:dyDescent="0.25">
      <c r="A713">
        <v>320492</v>
      </c>
      <c r="B713" t="s">
        <v>412</v>
      </c>
      <c r="C713">
        <v>2530</v>
      </c>
      <c r="D713" t="s">
        <v>330</v>
      </c>
      <c r="E713">
        <v>10</v>
      </c>
      <c r="F713" t="s">
        <v>109</v>
      </c>
      <c r="G713">
        <v>1099</v>
      </c>
      <c r="H713" t="s">
        <v>113</v>
      </c>
      <c r="I713" t="s">
        <v>3</v>
      </c>
      <c r="J713" t="s">
        <v>111</v>
      </c>
      <c r="K713" s="1">
        <v>22686</v>
      </c>
      <c r="L713" s="1">
        <v>942</v>
      </c>
      <c r="M713" t="e">
        <f>_xlfn.XLOOKUP(A713,[1]!Fleksi2022[Ansvar],[1]!Fleksi2022[Virksomhet])</f>
        <v>#REF!</v>
      </c>
      <c r="N713" t="e">
        <f>_xlfn.XLOOKUP(A713,[1]!Fleksi2022[Ansvar],[1]!Fleksi2022[1B])</f>
        <v>#REF!</v>
      </c>
      <c r="O713" t="e">
        <f>_xlfn.XLOOKUP(A713,[1]!Fleksi2022[Ansvar],[1]!Fleksi2022[Tjenesteområde])</f>
        <v>#REF!</v>
      </c>
    </row>
    <row r="714" spans="1:15" x14ac:dyDescent="0.25">
      <c r="A714">
        <v>2309</v>
      </c>
      <c r="B714" t="s">
        <v>182</v>
      </c>
      <c r="C714">
        <v>2150</v>
      </c>
      <c r="D714" t="s">
        <v>176</v>
      </c>
      <c r="E714">
        <v>10</v>
      </c>
      <c r="F714" t="s">
        <v>109</v>
      </c>
      <c r="G714">
        <v>1090</v>
      </c>
      <c r="H714" t="s">
        <v>141</v>
      </c>
      <c r="I714" t="s">
        <v>3</v>
      </c>
      <c r="J714" t="s">
        <v>111</v>
      </c>
      <c r="K714" s="1">
        <v>9725</v>
      </c>
      <c r="L714" s="1">
        <v>916</v>
      </c>
      <c r="M714" t="e">
        <f>_xlfn.XLOOKUP(A714,[1]!Fleksi2022[Ansvar],[1]!Fleksi2022[Virksomhet])</f>
        <v>#REF!</v>
      </c>
      <c r="N714" t="e">
        <f>_xlfn.XLOOKUP(A714,[1]!Fleksi2022[Ansvar],[1]!Fleksi2022[1B])</f>
        <v>#REF!</v>
      </c>
      <c r="O714" t="e">
        <f>_xlfn.XLOOKUP(A714,[1]!Fleksi2022[Ansvar],[1]!Fleksi2022[Tjenesteområde])</f>
        <v>#REF!</v>
      </c>
    </row>
    <row r="715" spans="1:15" x14ac:dyDescent="0.25">
      <c r="A715">
        <v>320168</v>
      </c>
      <c r="B715" t="s">
        <v>365</v>
      </c>
      <c r="C715">
        <v>2530</v>
      </c>
      <c r="D715" t="s">
        <v>330</v>
      </c>
      <c r="E715">
        <v>10</v>
      </c>
      <c r="F715" t="s">
        <v>109</v>
      </c>
      <c r="G715">
        <v>1050</v>
      </c>
      <c r="H715" t="s">
        <v>123</v>
      </c>
      <c r="I715" t="s">
        <v>4</v>
      </c>
      <c r="J715" t="s">
        <v>112</v>
      </c>
      <c r="K715" s="1">
        <v>4511</v>
      </c>
      <c r="L715" s="1">
        <v>901</v>
      </c>
      <c r="M715" t="e">
        <f>_xlfn.XLOOKUP(A715,[1]!Fleksi2022[Ansvar],[1]!Fleksi2022[Virksomhet])</f>
        <v>#REF!</v>
      </c>
      <c r="N715" t="e">
        <f>_xlfn.XLOOKUP(A715,[1]!Fleksi2022[Ansvar],[1]!Fleksi2022[1B])</f>
        <v>#REF!</v>
      </c>
      <c r="O715" t="e">
        <f>_xlfn.XLOOKUP(A715,[1]!Fleksi2022[Ansvar],[1]!Fleksi2022[Tjenesteområde])</f>
        <v>#REF!</v>
      </c>
    </row>
    <row r="716" spans="1:15" x14ac:dyDescent="0.25">
      <c r="A716">
        <v>320382</v>
      </c>
      <c r="B716" t="s">
        <v>392</v>
      </c>
      <c r="C716">
        <v>2530</v>
      </c>
      <c r="D716" t="s">
        <v>330</v>
      </c>
      <c r="E716">
        <v>10</v>
      </c>
      <c r="F716" t="s">
        <v>109</v>
      </c>
      <c r="G716">
        <v>1099</v>
      </c>
      <c r="H716" t="s">
        <v>113</v>
      </c>
      <c r="I716" t="s">
        <v>4</v>
      </c>
      <c r="J716" t="s">
        <v>112</v>
      </c>
      <c r="K716" s="1">
        <v>6394</v>
      </c>
      <c r="L716" s="1">
        <v>900</v>
      </c>
      <c r="M716" t="e">
        <f>_xlfn.XLOOKUP(A716,[1]!Fleksi2022[Ansvar],[1]!Fleksi2022[Virksomhet])</f>
        <v>#REF!</v>
      </c>
      <c r="N716" t="e">
        <f>_xlfn.XLOOKUP(A716,[1]!Fleksi2022[Ansvar],[1]!Fleksi2022[1B])</f>
        <v>#REF!</v>
      </c>
      <c r="O716" t="e">
        <f>_xlfn.XLOOKUP(A716,[1]!Fleksi2022[Ansvar],[1]!Fleksi2022[Tjenesteområde])</f>
        <v>#REF!</v>
      </c>
    </row>
    <row r="717" spans="1:15" x14ac:dyDescent="0.25">
      <c r="A717">
        <v>246710</v>
      </c>
      <c r="B717" t="s">
        <v>310</v>
      </c>
      <c r="C717">
        <v>2010</v>
      </c>
      <c r="D717" t="s">
        <v>291</v>
      </c>
      <c r="E717">
        <v>11</v>
      </c>
      <c r="F717" t="s">
        <v>115</v>
      </c>
      <c r="G717">
        <v>1110</v>
      </c>
      <c r="H717" t="s">
        <v>118</v>
      </c>
      <c r="I717" t="s">
        <v>4</v>
      </c>
      <c r="J717" t="s">
        <v>112</v>
      </c>
      <c r="K717" s="1">
        <v>0</v>
      </c>
      <c r="L717" s="1">
        <v>896</v>
      </c>
      <c r="M717" t="e">
        <f>_xlfn.XLOOKUP(A717,[1]!Fleksi2022[Ansvar],[1]!Fleksi2022[Virksomhet])</f>
        <v>#REF!</v>
      </c>
      <c r="N717" t="e">
        <f>_xlfn.XLOOKUP(A717,[1]!Fleksi2022[Ansvar],[1]!Fleksi2022[1B])</f>
        <v>#REF!</v>
      </c>
      <c r="O717" t="e">
        <f>_xlfn.XLOOKUP(A717,[1]!Fleksi2022[Ansvar],[1]!Fleksi2022[Tjenesteområde])</f>
        <v>#REF!</v>
      </c>
    </row>
    <row r="718" spans="1:15" x14ac:dyDescent="0.25">
      <c r="A718">
        <v>320460</v>
      </c>
      <c r="B718" t="s">
        <v>403</v>
      </c>
      <c r="C718">
        <v>2541</v>
      </c>
      <c r="D718" t="s">
        <v>327</v>
      </c>
      <c r="E718">
        <v>10</v>
      </c>
      <c r="F718" t="s">
        <v>109</v>
      </c>
      <c r="G718">
        <v>1050</v>
      </c>
      <c r="H718" t="s">
        <v>123</v>
      </c>
      <c r="I718" t="s">
        <v>4</v>
      </c>
      <c r="J718" t="s">
        <v>112</v>
      </c>
      <c r="K718" s="1">
        <v>0</v>
      </c>
      <c r="L718" s="1">
        <v>896</v>
      </c>
      <c r="M718" t="e">
        <f>_xlfn.XLOOKUP(A718,[1]!Fleksi2022[Ansvar],[1]!Fleksi2022[Virksomhet])</f>
        <v>#REF!</v>
      </c>
      <c r="N718" t="e">
        <f>_xlfn.XLOOKUP(A718,[1]!Fleksi2022[Ansvar],[1]!Fleksi2022[1B])</f>
        <v>#REF!</v>
      </c>
      <c r="O718" t="e">
        <f>_xlfn.XLOOKUP(A718,[1]!Fleksi2022[Ansvar],[1]!Fleksi2022[Tjenesteområde])</f>
        <v>#REF!</v>
      </c>
    </row>
    <row r="719" spans="1:15" x14ac:dyDescent="0.25">
      <c r="A719">
        <v>320166</v>
      </c>
      <c r="B719" t="s">
        <v>363</v>
      </c>
      <c r="C719">
        <v>2530</v>
      </c>
      <c r="D719" t="s">
        <v>330</v>
      </c>
      <c r="E719">
        <v>10</v>
      </c>
      <c r="F719" t="s">
        <v>109</v>
      </c>
      <c r="G719">
        <v>1050</v>
      </c>
      <c r="H719" t="s">
        <v>123</v>
      </c>
      <c r="I719" t="s">
        <v>4</v>
      </c>
      <c r="J719" t="s">
        <v>112</v>
      </c>
      <c r="K719" s="1">
        <v>8133</v>
      </c>
      <c r="L719" s="1">
        <v>890</v>
      </c>
      <c r="M719" t="e">
        <f>_xlfn.XLOOKUP(A719,[1]!Fleksi2022[Ansvar],[1]!Fleksi2022[Virksomhet])</f>
        <v>#REF!</v>
      </c>
      <c r="N719" t="e">
        <f>_xlfn.XLOOKUP(A719,[1]!Fleksi2022[Ansvar],[1]!Fleksi2022[1B])</f>
        <v>#REF!</v>
      </c>
      <c r="O719" t="e">
        <f>_xlfn.XLOOKUP(A719,[1]!Fleksi2022[Ansvar],[1]!Fleksi2022[Tjenesteområde])</f>
        <v>#REF!</v>
      </c>
    </row>
    <row r="720" spans="1:15" x14ac:dyDescent="0.25">
      <c r="A720">
        <v>320109</v>
      </c>
      <c r="B720" t="s">
        <v>342</v>
      </c>
      <c r="C720">
        <v>2530</v>
      </c>
      <c r="D720" t="s">
        <v>330</v>
      </c>
      <c r="E720">
        <v>10</v>
      </c>
      <c r="F720" t="s">
        <v>109</v>
      </c>
      <c r="G720">
        <v>1020</v>
      </c>
      <c r="H720" t="s">
        <v>173</v>
      </c>
      <c r="I720" t="s">
        <v>4</v>
      </c>
      <c r="J720" t="s">
        <v>112</v>
      </c>
      <c r="K720" s="1">
        <v>13479</v>
      </c>
      <c r="L720" s="1">
        <v>889</v>
      </c>
      <c r="M720" t="e">
        <f>_xlfn.XLOOKUP(A720,[1]!Fleksi2022[Ansvar],[1]!Fleksi2022[Virksomhet])</f>
        <v>#REF!</v>
      </c>
      <c r="N720" t="e">
        <f>_xlfn.XLOOKUP(A720,[1]!Fleksi2022[Ansvar],[1]!Fleksi2022[1B])</f>
        <v>#REF!</v>
      </c>
      <c r="O720" t="e">
        <f>_xlfn.XLOOKUP(A720,[1]!Fleksi2022[Ansvar],[1]!Fleksi2022[Tjenesteområde])</f>
        <v>#REF!</v>
      </c>
    </row>
    <row r="721" spans="1:15" x14ac:dyDescent="0.25">
      <c r="A721">
        <v>246410</v>
      </c>
      <c r="B721" t="s">
        <v>301</v>
      </c>
      <c r="C721">
        <v>2010</v>
      </c>
      <c r="D721" t="s">
        <v>291</v>
      </c>
      <c r="E721">
        <v>10</v>
      </c>
      <c r="F721" t="s">
        <v>109</v>
      </c>
      <c r="G721">
        <v>1099</v>
      </c>
      <c r="H721" t="s">
        <v>113</v>
      </c>
      <c r="I721" t="s">
        <v>3</v>
      </c>
      <c r="J721" t="s">
        <v>111</v>
      </c>
      <c r="K721" s="1">
        <v>19784</v>
      </c>
      <c r="L721" s="1">
        <v>887</v>
      </c>
      <c r="M721" t="e">
        <f>_xlfn.XLOOKUP(A721,[1]!Fleksi2022[Ansvar],[1]!Fleksi2022[Virksomhet])</f>
        <v>#REF!</v>
      </c>
      <c r="N721" t="e">
        <f>_xlfn.XLOOKUP(A721,[1]!Fleksi2022[Ansvar],[1]!Fleksi2022[1B])</f>
        <v>#REF!</v>
      </c>
      <c r="O721" t="e">
        <f>_xlfn.XLOOKUP(A721,[1]!Fleksi2022[Ansvar],[1]!Fleksi2022[Tjenesteområde])</f>
        <v>#REF!</v>
      </c>
    </row>
    <row r="722" spans="1:15" x14ac:dyDescent="0.25">
      <c r="A722">
        <v>2312</v>
      </c>
      <c r="B722" t="s">
        <v>188</v>
      </c>
      <c r="C722">
        <v>2023</v>
      </c>
      <c r="D722" t="s">
        <v>175</v>
      </c>
      <c r="E722">
        <v>10</v>
      </c>
      <c r="F722" t="s">
        <v>109</v>
      </c>
      <c r="G722">
        <v>1022</v>
      </c>
      <c r="H722" t="s">
        <v>174</v>
      </c>
      <c r="I722" t="s">
        <v>3</v>
      </c>
      <c r="J722" t="s">
        <v>111</v>
      </c>
      <c r="K722" s="1">
        <v>5002</v>
      </c>
      <c r="L722" s="1">
        <v>880</v>
      </c>
      <c r="M722" t="e">
        <f>_xlfn.XLOOKUP(A722,[1]!Fleksi2022[Ansvar],[1]!Fleksi2022[Virksomhet])</f>
        <v>#REF!</v>
      </c>
      <c r="N722" t="e">
        <f>_xlfn.XLOOKUP(A722,[1]!Fleksi2022[Ansvar],[1]!Fleksi2022[1B])</f>
        <v>#REF!</v>
      </c>
      <c r="O722" t="e">
        <f>_xlfn.XLOOKUP(A722,[1]!Fleksi2022[Ansvar],[1]!Fleksi2022[Tjenesteområde])</f>
        <v>#REF!</v>
      </c>
    </row>
    <row r="723" spans="1:15" x14ac:dyDescent="0.25">
      <c r="A723">
        <v>320112</v>
      </c>
      <c r="B723" t="s">
        <v>344</v>
      </c>
      <c r="C723">
        <v>2530</v>
      </c>
      <c r="D723" t="s">
        <v>330</v>
      </c>
      <c r="E723">
        <v>10</v>
      </c>
      <c r="F723" t="s">
        <v>109</v>
      </c>
      <c r="G723">
        <v>1040</v>
      </c>
      <c r="H723" t="s">
        <v>110</v>
      </c>
      <c r="I723" t="s">
        <v>4</v>
      </c>
      <c r="J723" t="s">
        <v>112</v>
      </c>
      <c r="K723" s="1">
        <v>5142</v>
      </c>
      <c r="L723" s="1">
        <v>866</v>
      </c>
      <c r="M723" t="e">
        <f>_xlfn.XLOOKUP(A723,[1]!Fleksi2022[Ansvar],[1]!Fleksi2022[Virksomhet])</f>
        <v>#REF!</v>
      </c>
      <c r="N723" t="e">
        <f>_xlfn.XLOOKUP(A723,[1]!Fleksi2022[Ansvar],[1]!Fleksi2022[1B])</f>
        <v>#REF!</v>
      </c>
      <c r="O723" t="e">
        <f>_xlfn.XLOOKUP(A723,[1]!Fleksi2022[Ansvar],[1]!Fleksi2022[Tjenesteområde])</f>
        <v>#REF!</v>
      </c>
    </row>
    <row r="724" spans="1:15" x14ac:dyDescent="0.25">
      <c r="A724">
        <v>247210</v>
      </c>
      <c r="B724" t="s">
        <v>320</v>
      </c>
      <c r="C724">
        <v>2010</v>
      </c>
      <c r="D724" t="s">
        <v>291</v>
      </c>
      <c r="E724">
        <v>10</v>
      </c>
      <c r="F724" t="s">
        <v>109</v>
      </c>
      <c r="G724">
        <v>1099</v>
      </c>
      <c r="H724" t="s">
        <v>113</v>
      </c>
      <c r="I724" t="s">
        <v>3</v>
      </c>
      <c r="J724" t="s">
        <v>111</v>
      </c>
      <c r="K724" s="1">
        <v>4981</v>
      </c>
      <c r="L724" s="1">
        <v>865</v>
      </c>
      <c r="M724" t="e">
        <f>_xlfn.XLOOKUP(A724,[1]!Fleksi2022[Ansvar],[1]!Fleksi2022[Virksomhet])</f>
        <v>#REF!</v>
      </c>
      <c r="N724" t="e">
        <f>_xlfn.XLOOKUP(A724,[1]!Fleksi2022[Ansvar],[1]!Fleksi2022[1B])</f>
        <v>#REF!</v>
      </c>
      <c r="O724" t="e">
        <f>_xlfn.XLOOKUP(A724,[1]!Fleksi2022[Ansvar],[1]!Fleksi2022[Tjenesteområde])</f>
        <v>#REF!</v>
      </c>
    </row>
    <row r="725" spans="1:15" x14ac:dyDescent="0.25">
      <c r="A725">
        <v>320543</v>
      </c>
      <c r="B725" t="s">
        <v>432</v>
      </c>
      <c r="C725">
        <v>2542</v>
      </c>
      <c r="D725" t="s">
        <v>333</v>
      </c>
      <c r="E725">
        <v>10</v>
      </c>
      <c r="F725" t="s">
        <v>109</v>
      </c>
      <c r="G725">
        <v>1012</v>
      </c>
      <c r="H725" t="s">
        <v>128</v>
      </c>
      <c r="I725" t="s">
        <v>4</v>
      </c>
      <c r="J725" t="s">
        <v>112</v>
      </c>
      <c r="K725" s="1">
        <v>4699</v>
      </c>
      <c r="L725" s="1">
        <v>856</v>
      </c>
      <c r="M725" t="e">
        <f>_xlfn.XLOOKUP(A725,[1]!Fleksi2022[Ansvar],[1]!Fleksi2022[Virksomhet])</f>
        <v>#REF!</v>
      </c>
      <c r="N725" t="e">
        <f>_xlfn.XLOOKUP(A725,[1]!Fleksi2022[Ansvar],[1]!Fleksi2022[1B])</f>
        <v>#REF!</v>
      </c>
      <c r="O725" t="e">
        <f>_xlfn.XLOOKUP(A725,[1]!Fleksi2022[Ansvar],[1]!Fleksi2022[Tjenesteområde])</f>
        <v>#REF!</v>
      </c>
    </row>
    <row r="726" spans="1:15" x14ac:dyDescent="0.25">
      <c r="A726">
        <v>320169</v>
      </c>
      <c r="B726" t="s">
        <v>366</v>
      </c>
      <c r="C726">
        <v>2530</v>
      </c>
      <c r="D726" t="s">
        <v>330</v>
      </c>
      <c r="E726">
        <v>10</v>
      </c>
      <c r="F726" t="s">
        <v>109</v>
      </c>
      <c r="G726">
        <v>1099</v>
      </c>
      <c r="H726" t="s">
        <v>113</v>
      </c>
      <c r="I726" t="s">
        <v>4</v>
      </c>
      <c r="J726" t="s">
        <v>112</v>
      </c>
      <c r="K726" s="1">
        <v>8817</v>
      </c>
      <c r="L726" s="1">
        <v>855</v>
      </c>
      <c r="M726" t="e">
        <f>_xlfn.XLOOKUP(A726,[1]!Fleksi2022[Ansvar],[1]!Fleksi2022[Virksomhet])</f>
        <v>#REF!</v>
      </c>
      <c r="N726" t="e">
        <f>_xlfn.XLOOKUP(A726,[1]!Fleksi2022[Ansvar],[1]!Fleksi2022[1B])</f>
        <v>#REF!</v>
      </c>
      <c r="O726" t="e">
        <f>_xlfn.XLOOKUP(A726,[1]!Fleksi2022[Ansvar],[1]!Fleksi2022[Tjenesteområde])</f>
        <v>#REF!</v>
      </c>
    </row>
    <row r="727" spans="1:15" x14ac:dyDescent="0.25">
      <c r="A727">
        <v>2308</v>
      </c>
      <c r="B727" t="s">
        <v>181</v>
      </c>
      <c r="C727">
        <v>2150</v>
      </c>
      <c r="D727" t="s">
        <v>176</v>
      </c>
      <c r="E727">
        <v>10</v>
      </c>
      <c r="F727" t="s">
        <v>109</v>
      </c>
      <c r="G727">
        <v>1099</v>
      </c>
      <c r="H727" t="s">
        <v>113</v>
      </c>
      <c r="I727" t="s">
        <v>3</v>
      </c>
      <c r="J727" t="s">
        <v>111</v>
      </c>
      <c r="K727" s="1">
        <v>9173</v>
      </c>
      <c r="L727" s="1">
        <v>834</v>
      </c>
      <c r="M727" t="e">
        <f>_xlfn.XLOOKUP(A727,[1]!Fleksi2022[Ansvar],[1]!Fleksi2022[Virksomhet])</f>
        <v>#REF!</v>
      </c>
      <c r="N727" t="e">
        <f>_xlfn.XLOOKUP(A727,[1]!Fleksi2022[Ansvar],[1]!Fleksi2022[1B])</f>
        <v>#REF!</v>
      </c>
      <c r="O727" t="e">
        <f>_xlfn.XLOOKUP(A727,[1]!Fleksi2022[Ansvar],[1]!Fleksi2022[Tjenesteområde])</f>
        <v>#REF!</v>
      </c>
    </row>
    <row r="728" spans="1:15" x14ac:dyDescent="0.25">
      <c r="A728">
        <v>2341</v>
      </c>
      <c r="B728" t="s">
        <v>212</v>
      </c>
      <c r="C728">
        <v>2020</v>
      </c>
      <c r="D728" t="s">
        <v>172</v>
      </c>
      <c r="E728">
        <v>10</v>
      </c>
      <c r="F728" t="s">
        <v>109</v>
      </c>
      <c r="G728">
        <v>1099</v>
      </c>
      <c r="H728" t="s">
        <v>113</v>
      </c>
      <c r="I728" t="s">
        <v>3</v>
      </c>
      <c r="J728" t="s">
        <v>111</v>
      </c>
      <c r="K728" s="1">
        <v>74777</v>
      </c>
      <c r="L728" s="1">
        <v>831</v>
      </c>
      <c r="M728" t="e">
        <f>_xlfn.XLOOKUP(A728,[1]!Fleksi2022[Ansvar],[1]!Fleksi2022[Virksomhet])</f>
        <v>#REF!</v>
      </c>
      <c r="N728" t="e">
        <f>_xlfn.XLOOKUP(A728,[1]!Fleksi2022[Ansvar],[1]!Fleksi2022[1B])</f>
        <v>#REF!</v>
      </c>
      <c r="O728" t="e">
        <f>_xlfn.XLOOKUP(A728,[1]!Fleksi2022[Ansvar],[1]!Fleksi2022[Tjenesteområde])</f>
        <v>#REF!</v>
      </c>
    </row>
    <row r="729" spans="1:15" x14ac:dyDescent="0.25">
      <c r="A729">
        <v>320434</v>
      </c>
      <c r="B729" t="s">
        <v>397</v>
      </c>
      <c r="C729">
        <v>2343</v>
      </c>
      <c r="D729" t="s">
        <v>395</v>
      </c>
      <c r="E729">
        <v>10</v>
      </c>
      <c r="F729" t="s">
        <v>109</v>
      </c>
      <c r="G729">
        <v>1099</v>
      </c>
      <c r="H729" t="s">
        <v>113</v>
      </c>
      <c r="I729" t="s">
        <v>4</v>
      </c>
      <c r="J729" t="s">
        <v>112</v>
      </c>
      <c r="K729" s="1">
        <v>2049</v>
      </c>
      <c r="L729" s="1">
        <v>829</v>
      </c>
      <c r="M729" t="e">
        <f>_xlfn.XLOOKUP(A729,[1]!Fleksi2022[Ansvar],[1]!Fleksi2022[Virksomhet])</f>
        <v>#REF!</v>
      </c>
      <c r="N729" t="e">
        <f>_xlfn.XLOOKUP(A729,[1]!Fleksi2022[Ansvar],[1]!Fleksi2022[1B])</f>
        <v>#REF!</v>
      </c>
      <c r="O729" t="e">
        <f>_xlfn.XLOOKUP(A729,[1]!Fleksi2022[Ansvar],[1]!Fleksi2022[Tjenesteområde])</f>
        <v>#REF!</v>
      </c>
    </row>
    <row r="730" spans="1:15" x14ac:dyDescent="0.25">
      <c r="A730">
        <v>320161</v>
      </c>
      <c r="B730" t="s">
        <v>358</v>
      </c>
      <c r="C730">
        <v>2530</v>
      </c>
      <c r="D730" t="s">
        <v>330</v>
      </c>
      <c r="E730">
        <v>10</v>
      </c>
      <c r="F730" t="s">
        <v>109</v>
      </c>
      <c r="G730">
        <v>1050</v>
      </c>
      <c r="H730" t="s">
        <v>123</v>
      </c>
      <c r="I730" t="s">
        <v>4</v>
      </c>
      <c r="J730" t="s">
        <v>112</v>
      </c>
      <c r="K730" s="1">
        <v>0</v>
      </c>
      <c r="L730" s="1">
        <v>824</v>
      </c>
      <c r="M730" t="e">
        <f>_xlfn.XLOOKUP(A730,[1]!Fleksi2022[Ansvar],[1]!Fleksi2022[Virksomhet])</f>
        <v>#REF!</v>
      </c>
      <c r="N730" t="e">
        <f>_xlfn.XLOOKUP(A730,[1]!Fleksi2022[Ansvar],[1]!Fleksi2022[1B])</f>
        <v>#REF!</v>
      </c>
      <c r="O730" t="e">
        <f>_xlfn.XLOOKUP(A730,[1]!Fleksi2022[Ansvar],[1]!Fleksi2022[Tjenesteområde])</f>
        <v>#REF!</v>
      </c>
    </row>
    <row r="731" spans="1:15" x14ac:dyDescent="0.25">
      <c r="A731">
        <v>5020</v>
      </c>
      <c r="B731" t="s">
        <v>453</v>
      </c>
      <c r="C731">
        <v>3700</v>
      </c>
      <c r="D731" t="s">
        <v>454</v>
      </c>
      <c r="E731">
        <v>10</v>
      </c>
      <c r="F731" t="s">
        <v>109</v>
      </c>
      <c r="G731">
        <v>1012</v>
      </c>
      <c r="H731" t="s">
        <v>128</v>
      </c>
      <c r="I731" t="s">
        <v>5</v>
      </c>
      <c r="J731" t="s">
        <v>444</v>
      </c>
      <c r="K731" s="1">
        <v>1248</v>
      </c>
      <c r="L731" s="1">
        <v>816</v>
      </c>
      <c r="M731" t="e">
        <f>_xlfn.XLOOKUP(A731,[1]!Fleksi2022[Ansvar],[1]!Fleksi2022[Virksomhet])</f>
        <v>#REF!</v>
      </c>
      <c r="N731" t="e">
        <f>_xlfn.XLOOKUP(A731,[1]!Fleksi2022[Ansvar],[1]!Fleksi2022[1B])</f>
        <v>#REF!</v>
      </c>
      <c r="O731" t="e">
        <f>_xlfn.XLOOKUP(A731,[1]!Fleksi2022[Ansvar],[1]!Fleksi2022[Tjenesteområde])</f>
        <v>#REF!</v>
      </c>
    </row>
    <row r="732" spans="1:15" x14ac:dyDescent="0.25">
      <c r="A732">
        <v>320531</v>
      </c>
      <c r="B732" t="s">
        <v>426</v>
      </c>
      <c r="C732">
        <v>2542</v>
      </c>
      <c r="D732" t="s">
        <v>333</v>
      </c>
      <c r="E732">
        <v>10</v>
      </c>
      <c r="F732" t="s">
        <v>109</v>
      </c>
      <c r="G732">
        <v>1025</v>
      </c>
      <c r="H732" t="s">
        <v>155</v>
      </c>
      <c r="I732" t="s">
        <v>4</v>
      </c>
      <c r="J732" t="s">
        <v>112</v>
      </c>
      <c r="K732" s="1">
        <v>0</v>
      </c>
      <c r="L732" s="1">
        <v>812</v>
      </c>
      <c r="M732" t="e">
        <f>_xlfn.XLOOKUP(A732,[1]!Fleksi2022[Ansvar],[1]!Fleksi2022[Virksomhet])</f>
        <v>#REF!</v>
      </c>
      <c r="N732" t="e">
        <f>_xlfn.XLOOKUP(A732,[1]!Fleksi2022[Ansvar],[1]!Fleksi2022[1B])</f>
        <v>#REF!</v>
      </c>
      <c r="O732" t="e">
        <f>_xlfn.XLOOKUP(A732,[1]!Fleksi2022[Ansvar],[1]!Fleksi2022[Tjenesteområde])</f>
        <v>#REF!</v>
      </c>
    </row>
    <row r="733" spans="1:15" x14ac:dyDescent="0.25">
      <c r="A733">
        <v>2336</v>
      </c>
      <c r="B733" t="s">
        <v>208</v>
      </c>
      <c r="C733">
        <v>2150</v>
      </c>
      <c r="D733" t="s">
        <v>176</v>
      </c>
      <c r="E733">
        <v>10</v>
      </c>
      <c r="F733" t="s">
        <v>109</v>
      </c>
      <c r="G733">
        <v>1090</v>
      </c>
      <c r="H733" t="s">
        <v>141</v>
      </c>
      <c r="I733" t="s">
        <v>4</v>
      </c>
      <c r="J733" t="s">
        <v>112</v>
      </c>
      <c r="K733" s="1">
        <v>2338</v>
      </c>
      <c r="L733" s="1">
        <v>811</v>
      </c>
      <c r="M733" t="e">
        <f>_xlfn.XLOOKUP(A733,[1]!Fleksi2022[Ansvar],[1]!Fleksi2022[Virksomhet])</f>
        <v>#REF!</v>
      </c>
      <c r="N733" t="e">
        <f>_xlfn.XLOOKUP(A733,[1]!Fleksi2022[Ansvar],[1]!Fleksi2022[1B])</f>
        <v>#REF!</v>
      </c>
      <c r="O733" t="e">
        <f>_xlfn.XLOOKUP(A733,[1]!Fleksi2022[Ansvar],[1]!Fleksi2022[Tjenesteområde])</f>
        <v>#REF!</v>
      </c>
    </row>
    <row r="734" spans="1:15" x14ac:dyDescent="0.25">
      <c r="A734">
        <v>320381</v>
      </c>
      <c r="B734" t="s">
        <v>391</v>
      </c>
      <c r="C734">
        <v>2530</v>
      </c>
      <c r="D734" t="s">
        <v>330</v>
      </c>
      <c r="E734">
        <v>10</v>
      </c>
      <c r="F734" t="s">
        <v>109</v>
      </c>
      <c r="G734">
        <v>1099</v>
      </c>
      <c r="H734" t="s">
        <v>113</v>
      </c>
      <c r="I734" t="s">
        <v>4</v>
      </c>
      <c r="J734" t="s">
        <v>112</v>
      </c>
      <c r="K734" s="1">
        <v>12899</v>
      </c>
      <c r="L734" s="1">
        <v>808</v>
      </c>
      <c r="M734" t="e">
        <f>_xlfn.XLOOKUP(A734,[1]!Fleksi2022[Ansvar],[1]!Fleksi2022[Virksomhet])</f>
        <v>#REF!</v>
      </c>
      <c r="N734" t="e">
        <f>_xlfn.XLOOKUP(A734,[1]!Fleksi2022[Ansvar],[1]!Fleksi2022[1B])</f>
        <v>#REF!</v>
      </c>
      <c r="O734" t="e">
        <f>_xlfn.XLOOKUP(A734,[1]!Fleksi2022[Ansvar],[1]!Fleksi2022[Tjenesteområde])</f>
        <v>#REF!</v>
      </c>
    </row>
    <row r="735" spans="1:15" x14ac:dyDescent="0.25">
      <c r="A735">
        <v>2340</v>
      </c>
      <c r="B735" t="s">
        <v>211</v>
      </c>
      <c r="C735">
        <v>2020</v>
      </c>
      <c r="D735" t="s">
        <v>172</v>
      </c>
      <c r="E735">
        <v>10</v>
      </c>
      <c r="F735" t="s">
        <v>109</v>
      </c>
      <c r="G735">
        <v>1090</v>
      </c>
      <c r="H735" t="s">
        <v>141</v>
      </c>
      <c r="I735" t="s">
        <v>3</v>
      </c>
      <c r="J735" t="s">
        <v>111</v>
      </c>
      <c r="K735" s="1">
        <v>11298</v>
      </c>
      <c r="L735" s="1">
        <v>804</v>
      </c>
      <c r="M735" t="e">
        <f>_xlfn.XLOOKUP(A735,[1]!Fleksi2022[Ansvar],[1]!Fleksi2022[Virksomhet])</f>
        <v>#REF!</v>
      </c>
      <c r="N735" t="e">
        <f>_xlfn.XLOOKUP(A735,[1]!Fleksi2022[Ansvar],[1]!Fleksi2022[1B])</f>
        <v>#REF!</v>
      </c>
      <c r="O735" t="e">
        <f>_xlfn.XLOOKUP(A735,[1]!Fleksi2022[Ansvar],[1]!Fleksi2022[Tjenesteområde])</f>
        <v>#REF!</v>
      </c>
    </row>
    <row r="736" spans="1:15" x14ac:dyDescent="0.25">
      <c r="A736">
        <v>320512</v>
      </c>
      <c r="B736" t="s">
        <v>422</v>
      </c>
      <c r="C736">
        <v>2542</v>
      </c>
      <c r="D736" t="s">
        <v>333</v>
      </c>
      <c r="E736">
        <v>10</v>
      </c>
      <c r="F736" t="s">
        <v>109</v>
      </c>
      <c r="G736">
        <v>1099</v>
      </c>
      <c r="H736" t="s">
        <v>113</v>
      </c>
      <c r="I736" t="s">
        <v>4</v>
      </c>
      <c r="J736" t="s">
        <v>112</v>
      </c>
      <c r="K736" s="1">
        <v>1601</v>
      </c>
      <c r="L736" s="1">
        <v>802</v>
      </c>
      <c r="M736" t="e">
        <f>_xlfn.XLOOKUP(A736,[1]!Fleksi2022[Ansvar],[1]!Fleksi2022[Virksomhet])</f>
        <v>#REF!</v>
      </c>
      <c r="N736" t="e">
        <f>_xlfn.XLOOKUP(A736,[1]!Fleksi2022[Ansvar],[1]!Fleksi2022[1B])</f>
        <v>#REF!</v>
      </c>
      <c r="O736" t="e">
        <f>_xlfn.XLOOKUP(A736,[1]!Fleksi2022[Ansvar],[1]!Fleksi2022[Tjenesteområde])</f>
        <v>#REF!</v>
      </c>
    </row>
    <row r="737" spans="1:15" x14ac:dyDescent="0.25">
      <c r="A737">
        <v>2336</v>
      </c>
      <c r="B737" t="s">
        <v>208</v>
      </c>
      <c r="C737">
        <v>2020</v>
      </c>
      <c r="D737" t="s">
        <v>172</v>
      </c>
      <c r="E737">
        <v>10</v>
      </c>
      <c r="F737" t="s">
        <v>109</v>
      </c>
      <c r="G737">
        <v>1090</v>
      </c>
      <c r="H737" t="s">
        <v>141</v>
      </c>
      <c r="I737" t="s">
        <v>4</v>
      </c>
      <c r="J737" t="s">
        <v>112</v>
      </c>
      <c r="K737" s="1">
        <v>3338</v>
      </c>
      <c r="L737" s="1">
        <v>796</v>
      </c>
      <c r="M737" t="e">
        <f>_xlfn.XLOOKUP(A737,[1]!Fleksi2022[Ansvar],[1]!Fleksi2022[Virksomhet])</f>
        <v>#REF!</v>
      </c>
      <c r="N737" t="e">
        <f>_xlfn.XLOOKUP(A737,[1]!Fleksi2022[Ansvar],[1]!Fleksi2022[1B])</f>
        <v>#REF!</v>
      </c>
      <c r="O737" t="e">
        <f>_xlfn.XLOOKUP(A737,[1]!Fleksi2022[Ansvar],[1]!Fleksi2022[Tjenesteområde])</f>
        <v>#REF!</v>
      </c>
    </row>
    <row r="738" spans="1:15" x14ac:dyDescent="0.25">
      <c r="A738">
        <v>320367</v>
      </c>
      <c r="B738" t="s">
        <v>386</v>
      </c>
      <c r="C738">
        <v>2530</v>
      </c>
      <c r="D738" t="s">
        <v>330</v>
      </c>
      <c r="E738">
        <v>10</v>
      </c>
      <c r="F738" t="s">
        <v>109</v>
      </c>
      <c r="G738">
        <v>1099</v>
      </c>
      <c r="H738" t="s">
        <v>113</v>
      </c>
      <c r="I738" t="s">
        <v>3</v>
      </c>
      <c r="J738" t="s">
        <v>111</v>
      </c>
      <c r="K738" s="1">
        <v>9594</v>
      </c>
      <c r="L738" s="1">
        <v>785</v>
      </c>
      <c r="M738" t="e">
        <f>_xlfn.XLOOKUP(A738,[1]!Fleksi2022[Ansvar],[1]!Fleksi2022[Virksomhet])</f>
        <v>#REF!</v>
      </c>
      <c r="N738" t="e">
        <f>_xlfn.XLOOKUP(A738,[1]!Fleksi2022[Ansvar],[1]!Fleksi2022[1B])</f>
        <v>#REF!</v>
      </c>
      <c r="O738" t="e">
        <f>_xlfn.XLOOKUP(A738,[1]!Fleksi2022[Ansvar],[1]!Fleksi2022[Tjenesteområde])</f>
        <v>#REF!</v>
      </c>
    </row>
    <row r="739" spans="1:15" x14ac:dyDescent="0.25">
      <c r="A739">
        <v>320564</v>
      </c>
      <c r="B739" t="s">
        <v>443</v>
      </c>
      <c r="C739">
        <v>2542</v>
      </c>
      <c r="D739" t="s">
        <v>333</v>
      </c>
      <c r="E739">
        <v>10</v>
      </c>
      <c r="F739" t="s">
        <v>109</v>
      </c>
      <c r="G739">
        <v>1012</v>
      </c>
      <c r="H739" t="s">
        <v>128</v>
      </c>
      <c r="I739" t="s">
        <v>4</v>
      </c>
      <c r="J739" t="s">
        <v>112</v>
      </c>
      <c r="K739" s="1">
        <v>753</v>
      </c>
      <c r="L739" s="1">
        <v>784</v>
      </c>
      <c r="M739" t="e">
        <f>_xlfn.XLOOKUP(A739,[1]!Fleksi2022[Ansvar],[1]!Fleksi2022[Virksomhet])</f>
        <v>#REF!</v>
      </c>
      <c r="N739" t="e">
        <f>_xlfn.XLOOKUP(A739,[1]!Fleksi2022[Ansvar],[1]!Fleksi2022[1B])</f>
        <v>#REF!</v>
      </c>
      <c r="O739" t="e">
        <f>_xlfn.XLOOKUP(A739,[1]!Fleksi2022[Ansvar],[1]!Fleksi2022[Tjenesteområde])</f>
        <v>#REF!</v>
      </c>
    </row>
    <row r="740" spans="1:15" x14ac:dyDescent="0.25">
      <c r="A740">
        <v>5020</v>
      </c>
      <c r="B740" t="s">
        <v>453</v>
      </c>
      <c r="C740">
        <v>3700</v>
      </c>
      <c r="D740" t="s">
        <v>454</v>
      </c>
      <c r="E740">
        <v>10</v>
      </c>
      <c r="F740" t="s">
        <v>109</v>
      </c>
      <c r="G740">
        <v>1013</v>
      </c>
      <c r="H740" t="s">
        <v>154</v>
      </c>
      <c r="I740" t="s">
        <v>5</v>
      </c>
      <c r="J740" t="s">
        <v>444</v>
      </c>
      <c r="K740" s="1">
        <v>1183</v>
      </c>
      <c r="L740" s="1">
        <v>773</v>
      </c>
      <c r="M740" t="e">
        <f>_xlfn.XLOOKUP(A740,[1]!Fleksi2022[Ansvar],[1]!Fleksi2022[Virksomhet])</f>
        <v>#REF!</v>
      </c>
      <c r="N740" t="e">
        <f>_xlfn.XLOOKUP(A740,[1]!Fleksi2022[Ansvar],[1]!Fleksi2022[1B])</f>
        <v>#REF!</v>
      </c>
      <c r="O740" t="e">
        <f>_xlfn.XLOOKUP(A740,[1]!Fleksi2022[Ansvar],[1]!Fleksi2022[Tjenesteområde])</f>
        <v>#REF!</v>
      </c>
    </row>
    <row r="741" spans="1:15" x14ac:dyDescent="0.25">
      <c r="A741">
        <v>3302</v>
      </c>
      <c r="B741" t="s">
        <v>246</v>
      </c>
      <c r="C741">
        <v>2441</v>
      </c>
      <c r="D741" t="s">
        <v>242</v>
      </c>
      <c r="E741">
        <v>10</v>
      </c>
      <c r="F741" t="s">
        <v>109</v>
      </c>
      <c r="G741">
        <v>1099</v>
      </c>
      <c r="H741" t="s">
        <v>113</v>
      </c>
      <c r="I741" t="s">
        <v>3</v>
      </c>
      <c r="J741" t="s">
        <v>111</v>
      </c>
      <c r="K741" s="1">
        <v>7895</v>
      </c>
      <c r="L741" s="1">
        <v>765</v>
      </c>
      <c r="M741" t="e">
        <f>_xlfn.XLOOKUP(A741,[1]!Fleksi2022[Ansvar],[1]!Fleksi2022[Virksomhet])</f>
        <v>#REF!</v>
      </c>
      <c r="N741" t="e">
        <f>_xlfn.XLOOKUP(A741,[1]!Fleksi2022[Ansvar],[1]!Fleksi2022[1B])</f>
        <v>#REF!</v>
      </c>
      <c r="O741" t="e">
        <f>_xlfn.XLOOKUP(A741,[1]!Fleksi2022[Ansvar],[1]!Fleksi2022[Tjenesteområde])</f>
        <v>#REF!</v>
      </c>
    </row>
    <row r="742" spans="1:15" x14ac:dyDescent="0.25">
      <c r="A742">
        <v>246530</v>
      </c>
      <c r="B742" t="s">
        <v>306</v>
      </c>
      <c r="C742">
        <v>2010</v>
      </c>
      <c r="D742" t="s">
        <v>291</v>
      </c>
      <c r="E742">
        <v>10</v>
      </c>
      <c r="F742" t="s">
        <v>109</v>
      </c>
      <c r="G742">
        <v>1099</v>
      </c>
      <c r="H742" t="s">
        <v>113</v>
      </c>
      <c r="I742" t="s">
        <v>3</v>
      </c>
      <c r="J742" t="s">
        <v>111</v>
      </c>
      <c r="K742" s="1">
        <v>4769</v>
      </c>
      <c r="L742" s="1">
        <v>765</v>
      </c>
      <c r="M742" t="e">
        <f>_xlfn.XLOOKUP(A742,[1]!Fleksi2022[Ansvar],[1]!Fleksi2022[Virksomhet])</f>
        <v>#REF!</v>
      </c>
      <c r="N742" t="e">
        <f>_xlfn.XLOOKUP(A742,[1]!Fleksi2022[Ansvar],[1]!Fleksi2022[1B])</f>
        <v>#REF!</v>
      </c>
      <c r="O742" t="e">
        <f>_xlfn.XLOOKUP(A742,[1]!Fleksi2022[Ansvar],[1]!Fleksi2022[Tjenesteområde])</f>
        <v>#REF!</v>
      </c>
    </row>
    <row r="743" spans="1:15" x14ac:dyDescent="0.25">
      <c r="A743">
        <v>2307</v>
      </c>
      <c r="B743" t="s">
        <v>180</v>
      </c>
      <c r="C743">
        <v>2150</v>
      </c>
      <c r="D743" t="s">
        <v>176</v>
      </c>
      <c r="E743">
        <v>10</v>
      </c>
      <c r="F743" t="s">
        <v>109</v>
      </c>
      <c r="G743">
        <v>1090</v>
      </c>
      <c r="H743" t="s">
        <v>141</v>
      </c>
      <c r="I743" t="s">
        <v>3</v>
      </c>
      <c r="J743" t="s">
        <v>111</v>
      </c>
      <c r="K743" s="1">
        <v>3743</v>
      </c>
      <c r="L743" s="1">
        <v>747</v>
      </c>
      <c r="M743" t="e">
        <f>_xlfn.XLOOKUP(A743,[1]!Fleksi2022[Ansvar],[1]!Fleksi2022[Virksomhet])</f>
        <v>#REF!</v>
      </c>
      <c r="N743" t="e">
        <f>_xlfn.XLOOKUP(A743,[1]!Fleksi2022[Ansvar],[1]!Fleksi2022[1B])</f>
        <v>#REF!</v>
      </c>
      <c r="O743" t="e">
        <f>_xlfn.XLOOKUP(A743,[1]!Fleksi2022[Ansvar],[1]!Fleksi2022[Tjenesteområde])</f>
        <v>#REF!</v>
      </c>
    </row>
    <row r="744" spans="1:15" x14ac:dyDescent="0.25">
      <c r="A744">
        <v>320168</v>
      </c>
      <c r="B744" t="s">
        <v>365</v>
      </c>
      <c r="C744">
        <v>2530</v>
      </c>
      <c r="D744" t="s">
        <v>330</v>
      </c>
      <c r="E744">
        <v>10</v>
      </c>
      <c r="F744" t="s">
        <v>109</v>
      </c>
      <c r="G744">
        <v>1012</v>
      </c>
      <c r="H744" t="s">
        <v>128</v>
      </c>
      <c r="I744" t="s">
        <v>4</v>
      </c>
      <c r="J744" t="s">
        <v>112</v>
      </c>
      <c r="K744" s="1">
        <v>12226</v>
      </c>
      <c r="L744" s="1">
        <v>744</v>
      </c>
      <c r="M744" t="e">
        <f>_xlfn.XLOOKUP(A744,[1]!Fleksi2022[Ansvar],[1]!Fleksi2022[Virksomhet])</f>
        <v>#REF!</v>
      </c>
      <c r="N744" t="e">
        <f>_xlfn.XLOOKUP(A744,[1]!Fleksi2022[Ansvar],[1]!Fleksi2022[1B])</f>
        <v>#REF!</v>
      </c>
      <c r="O744" t="e">
        <f>_xlfn.XLOOKUP(A744,[1]!Fleksi2022[Ansvar],[1]!Fleksi2022[Tjenesteområde])</f>
        <v>#REF!</v>
      </c>
    </row>
    <row r="745" spans="1:15" x14ac:dyDescent="0.25">
      <c r="A745">
        <v>246610</v>
      </c>
      <c r="B745" t="s">
        <v>308</v>
      </c>
      <c r="C745">
        <v>2010</v>
      </c>
      <c r="D745" t="s">
        <v>291</v>
      </c>
      <c r="E745">
        <v>10</v>
      </c>
      <c r="F745" t="s">
        <v>109</v>
      </c>
      <c r="G745">
        <v>1099</v>
      </c>
      <c r="H745" t="s">
        <v>113</v>
      </c>
      <c r="I745" t="s">
        <v>3</v>
      </c>
      <c r="J745" t="s">
        <v>111</v>
      </c>
      <c r="K745" s="1">
        <v>19358</v>
      </c>
      <c r="L745" s="1">
        <v>737</v>
      </c>
      <c r="M745" t="e">
        <f>_xlfn.XLOOKUP(A745,[1]!Fleksi2022[Ansvar],[1]!Fleksi2022[Virksomhet])</f>
        <v>#REF!</v>
      </c>
      <c r="N745" t="e">
        <f>_xlfn.XLOOKUP(A745,[1]!Fleksi2022[Ansvar],[1]!Fleksi2022[1B])</f>
        <v>#REF!</v>
      </c>
      <c r="O745" t="e">
        <f>_xlfn.XLOOKUP(A745,[1]!Fleksi2022[Ansvar],[1]!Fleksi2022[Tjenesteområde])</f>
        <v>#REF!</v>
      </c>
    </row>
    <row r="746" spans="1:15" x14ac:dyDescent="0.25">
      <c r="A746">
        <v>320540</v>
      </c>
      <c r="B746" t="s">
        <v>429</v>
      </c>
      <c r="C746">
        <v>2542</v>
      </c>
      <c r="D746" t="s">
        <v>333</v>
      </c>
      <c r="E746">
        <v>10</v>
      </c>
      <c r="F746" t="s">
        <v>109</v>
      </c>
      <c r="G746">
        <v>1099</v>
      </c>
      <c r="H746" t="s">
        <v>113</v>
      </c>
      <c r="I746" t="s">
        <v>4</v>
      </c>
      <c r="J746" t="s">
        <v>112</v>
      </c>
      <c r="K746" s="1">
        <v>14967</v>
      </c>
      <c r="L746" s="1">
        <v>731</v>
      </c>
      <c r="M746" t="e">
        <f>_xlfn.XLOOKUP(A746,[1]!Fleksi2022[Ansvar],[1]!Fleksi2022[Virksomhet])</f>
        <v>#REF!</v>
      </c>
      <c r="N746" t="e">
        <f>_xlfn.XLOOKUP(A746,[1]!Fleksi2022[Ansvar],[1]!Fleksi2022[1B])</f>
        <v>#REF!</v>
      </c>
      <c r="O746" t="e">
        <f>_xlfn.XLOOKUP(A746,[1]!Fleksi2022[Ansvar],[1]!Fleksi2022[Tjenesteområde])</f>
        <v>#REF!</v>
      </c>
    </row>
    <row r="747" spans="1:15" x14ac:dyDescent="0.25">
      <c r="A747">
        <v>2314</v>
      </c>
      <c r="B747" t="s">
        <v>190</v>
      </c>
      <c r="C747">
        <v>2150</v>
      </c>
      <c r="D747" t="s">
        <v>176</v>
      </c>
      <c r="E747">
        <v>10</v>
      </c>
      <c r="F747" t="s">
        <v>109</v>
      </c>
      <c r="G747">
        <v>1090</v>
      </c>
      <c r="H747" t="s">
        <v>141</v>
      </c>
      <c r="I747" t="s">
        <v>4</v>
      </c>
      <c r="J747" t="s">
        <v>112</v>
      </c>
      <c r="K747" s="1">
        <v>3233</v>
      </c>
      <c r="L747" s="1">
        <v>728</v>
      </c>
      <c r="M747" t="e">
        <f>_xlfn.XLOOKUP(A747,[1]!Fleksi2022[Ansvar],[1]!Fleksi2022[Virksomhet])</f>
        <v>#REF!</v>
      </c>
      <c r="N747" t="e">
        <f>_xlfn.XLOOKUP(A747,[1]!Fleksi2022[Ansvar],[1]!Fleksi2022[1B])</f>
        <v>#REF!</v>
      </c>
      <c r="O747" t="e">
        <f>_xlfn.XLOOKUP(A747,[1]!Fleksi2022[Ansvar],[1]!Fleksi2022[Tjenesteområde])</f>
        <v>#REF!</v>
      </c>
    </row>
    <row r="748" spans="1:15" x14ac:dyDescent="0.25">
      <c r="A748">
        <v>320562</v>
      </c>
      <c r="B748" t="s">
        <v>441</v>
      </c>
      <c r="C748">
        <v>2542</v>
      </c>
      <c r="D748" t="s">
        <v>333</v>
      </c>
      <c r="E748">
        <v>10</v>
      </c>
      <c r="F748" t="s">
        <v>109</v>
      </c>
      <c r="G748">
        <v>1012</v>
      </c>
      <c r="H748" t="s">
        <v>128</v>
      </c>
      <c r="I748" t="s">
        <v>4</v>
      </c>
      <c r="J748" t="s">
        <v>112</v>
      </c>
      <c r="K748" s="1">
        <v>4350</v>
      </c>
      <c r="L748" s="1">
        <v>721</v>
      </c>
      <c r="M748" t="e">
        <f>_xlfn.XLOOKUP(A748,[1]!Fleksi2022[Ansvar],[1]!Fleksi2022[Virksomhet])</f>
        <v>#REF!</v>
      </c>
      <c r="N748" t="e">
        <f>_xlfn.XLOOKUP(A748,[1]!Fleksi2022[Ansvar],[1]!Fleksi2022[1B])</f>
        <v>#REF!</v>
      </c>
      <c r="O748" t="e">
        <f>_xlfn.XLOOKUP(A748,[1]!Fleksi2022[Ansvar],[1]!Fleksi2022[Tjenesteområde])</f>
        <v>#REF!</v>
      </c>
    </row>
    <row r="749" spans="1:15" x14ac:dyDescent="0.25">
      <c r="A749">
        <v>320122</v>
      </c>
      <c r="B749" t="s">
        <v>349</v>
      </c>
      <c r="C749">
        <v>2530</v>
      </c>
      <c r="D749" t="s">
        <v>330</v>
      </c>
      <c r="E749">
        <v>10</v>
      </c>
      <c r="F749" t="s">
        <v>109</v>
      </c>
      <c r="G749">
        <v>1099</v>
      </c>
      <c r="H749" t="s">
        <v>113</v>
      </c>
      <c r="I749" t="s">
        <v>4</v>
      </c>
      <c r="J749" t="s">
        <v>112</v>
      </c>
      <c r="K749" s="1">
        <v>9050</v>
      </c>
      <c r="L749" s="1">
        <v>712</v>
      </c>
      <c r="M749" t="e">
        <f>_xlfn.XLOOKUP(A749,[1]!Fleksi2022[Ansvar],[1]!Fleksi2022[Virksomhet])</f>
        <v>#REF!</v>
      </c>
      <c r="N749" t="e">
        <f>_xlfn.XLOOKUP(A749,[1]!Fleksi2022[Ansvar],[1]!Fleksi2022[1B])</f>
        <v>#REF!</v>
      </c>
      <c r="O749" t="e">
        <f>_xlfn.XLOOKUP(A749,[1]!Fleksi2022[Ansvar],[1]!Fleksi2022[Tjenesteområde])</f>
        <v>#REF!</v>
      </c>
    </row>
    <row r="750" spans="1:15" x14ac:dyDescent="0.25">
      <c r="A750">
        <v>2306</v>
      </c>
      <c r="B750" t="s">
        <v>177</v>
      </c>
      <c r="C750">
        <v>2150</v>
      </c>
      <c r="D750" t="s">
        <v>176</v>
      </c>
      <c r="E750">
        <v>10</v>
      </c>
      <c r="F750" t="s">
        <v>109</v>
      </c>
      <c r="G750">
        <v>1099</v>
      </c>
      <c r="H750" t="s">
        <v>113</v>
      </c>
      <c r="I750" t="s">
        <v>4</v>
      </c>
      <c r="J750" t="s">
        <v>112</v>
      </c>
      <c r="K750" s="1">
        <v>0</v>
      </c>
      <c r="L750" s="1">
        <v>712</v>
      </c>
      <c r="M750" t="e">
        <f>_xlfn.XLOOKUP(A750,[1]!Fleksi2022[Ansvar],[1]!Fleksi2022[Virksomhet])</f>
        <v>#REF!</v>
      </c>
      <c r="N750" t="e">
        <f>_xlfn.XLOOKUP(A750,[1]!Fleksi2022[Ansvar],[1]!Fleksi2022[1B])</f>
        <v>#REF!</v>
      </c>
      <c r="O750" t="e">
        <f>_xlfn.XLOOKUP(A750,[1]!Fleksi2022[Ansvar],[1]!Fleksi2022[Tjenesteområde])</f>
        <v>#REF!</v>
      </c>
    </row>
    <row r="751" spans="1:15" x14ac:dyDescent="0.25">
      <c r="A751">
        <v>320133</v>
      </c>
      <c r="B751" t="s">
        <v>354</v>
      </c>
      <c r="C751">
        <v>2611</v>
      </c>
      <c r="D751" t="s">
        <v>351</v>
      </c>
      <c r="E751">
        <v>10</v>
      </c>
      <c r="F751" t="s">
        <v>109</v>
      </c>
      <c r="G751">
        <v>1099</v>
      </c>
      <c r="H751" t="s">
        <v>113</v>
      </c>
      <c r="I751" t="s">
        <v>4</v>
      </c>
      <c r="J751" t="s">
        <v>112</v>
      </c>
      <c r="K751" s="1">
        <v>1092</v>
      </c>
      <c r="L751" s="1">
        <v>708</v>
      </c>
      <c r="M751" t="e">
        <f>_xlfn.XLOOKUP(A751,[1]!Fleksi2022[Ansvar],[1]!Fleksi2022[Virksomhet])</f>
        <v>#REF!</v>
      </c>
      <c r="N751" t="e">
        <f>_xlfn.XLOOKUP(A751,[1]!Fleksi2022[Ansvar],[1]!Fleksi2022[1B])</f>
        <v>#REF!</v>
      </c>
      <c r="O751" t="e">
        <f>_xlfn.XLOOKUP(A751,[1]!Fleksi2022[Ansvar],[1]!Fleksi2022[Tjenesteområde])</f>
        <v>#REF!</v>
      </c>
    </row>
    <row r="752" spans="1:15" x14ac:dyDescent="0.25">
      <c r="A752">
        <v>320305</v>
      </c>
      <c r="B752" t="s">
        <v>373</v>
      </c>
      <c r="C752">
        <v>2530</v>
      </c>
      <c r="D752" t="s">
        <v>330</v>
      </c>
      <c r="E752">
        <v>11</v>
      </c>
      <c r="F752" t="s">
        <v>115</v>
      </c>
      <c r="G752">
        <v>1429</v>
      </c>
      <c r="H752" t="s">
        <v>119</v>
      </c>
      <c r="I752" t="s">
        <v>4</v>
      </c>
      <c r="J752" t="s">
        <v>112</v>
      </c>
      <c r="K752" s="1">
        <v>15027</v>
      </c>
      <c r="L752" s="1">
        <v>706</v>
      </c>
      <c r="M752" t="e">
        <f>_xlfn.XLOOKUP(A752,[1]!Fleksi2022[Ansvar],[1]!Fleksi2022[Virksomhet])</f>
        <v>#REF!</v>
      </c>
      <c r="N752" t="e">
        <f>_xlfn.XLOOKUP(A752,[1]!Fleksi2022[Ansvar],[1]!Fleksi2022[1B])</f>
        <v>#REF!</v>
      </c>
      <c r="O752" t="e">
        <f>_xlfn.XLOOKUP(A752,[1]!Fleksi2022[Ansvar],[1]!Fleksi2022[Tjenesteområde])</f>
        <v>#REF!</v>
      </c>
    </row>
    <row r="753" spans="1:15" x14ac:dyDescent="0.25">
      <c r="A753">
        <v>320470</v>
      </c>
      <c r="B753" t="s">
        <v>405</v>
      </c>
      <c r="C753">
        <v>2541</v>
      </c>
      <c r="D753" t="s">
        <v>327</v>
      </c>
      <c r="E753">
        <v>10</v>
      </c>
      <c r="F753" t="s">
        <v>109</v>
      </c>
      <c r="G753">
        <v>1099</v>
      </c>
      <c r="H753" t="s">
        <v>113</v>
      </c>
      <c r="I753" t="s">
        <v>4</v>
      </c>
      <c r="J753" t="s">
        <v>112</v>
      </c>
      <c r="K753" s="1">
        <v>8769</v>
      </c>
      <c r="L753" s="1">
        <v>706</v>
      </c>
      <c r="M753" t="e">
        <f>_xlfn.XLOOKUP(A753,[1]!Fleksi2022[Ansvar],[1]!Fleksi2022[Virksomhet])</f>
        <v>#REF!</v>
      </c>
      <c r="N753" t="e">
        <f>_xlfn.XLOOKUP(A753,[1]!Fleksi2022[Ansvar],[1]!Fleksi2022[1B])</f>
        <v>#REF!</v>
      </c>
      <c r="O753" t="e">
        <f>_xlfn.XLOOKUP(A753,[1]!Fleksi2022[Ansvar],[1]!Fleksi2022[Tjenesteområde])</f>
        <v>#REF!</v>
      </c>
    </row>
    <row r="754" spans="1:15" x14ac:dyDescent="0.25">
      <c r="A754">
        <v>2336</v>
      </c>
      <c r="B754" t="s">
        <v>208</v>
      </c>
      <c r="C754">
        <v>2150</v>
      </c>
      <c r="D754" t="s">
        <v>176</v>
      </c>
      <c r="E754">
        <v>10</v>
      </c>
      <c r="F754" t="s">
        <v>109</v>
      </c>
      <c r="G754">
        <v>1099</v>
      </c>
      <c r="H754" t="s">
        <v>113</v>
      </c>
      <c r="I754" t="s">
        <v>3</v>
      </c>
      <c r="J754" t="s">
        <v>111</v>
      </c>
      <c r="K754" s="1">
        <v>4889</v>
      </c>
      <c r="L754" s="1">
        <v>693</v>
      </c>
      <c r="M754" t="e">
        <f>_xlfn.XLOOKUP(A754,[1]!Fleksi2022[Ansvar],[1]!Fleksi2022[Virksomhet])</f>
        <v>#REF!</v>
      </c>
      <c r="N754" t="e">
        <f>_xlfn.XLOOKUP(A754,[1]!Fleksi2022[Ansvar],[1]!Fleksi2022[1B])</f>
        <v>#REF!</v>
      </c>
      <c r="O754" t="e">
        <f>_xlfn.XLOOKUP(A754,[1]!Fleksi2022[Ansvar],[1]!Fleksi2022[Tjenesteområde])</f>
        <v>#REF!</v>
      </c>
    </row>
    <row r="755" spans="1:15" x14ac:dyDescent="0.25">
      <c r="A755">
        <v>2348</v>
      </c>
      <c r="B755" t="s">
        <v>49</v>
      </c>
      <c r="C755">
        <v>2020</v>
      </c>
      <c r="D755" t="s">
        <v>172</v>
      </c>
      <c r="E755">
        <v>10</v>
      </c>
      <c r="F755" t="s">
        <v>109</v>
      </c>
      <c r="G755">
        <v>1020</v>
      </c>
      <c r="H755" t="s">
        <v>173</v>
      </c>
      <c r="I755" t="s">
        <v>3</v>
      </c>
      <c r="J755" t="s">
        <v>111</v>
      </c>
      <c r="K755" s="1">
        <v>4441</v>
      </c>
      <c r="L755" s="1">
        <v>686</v>
      </c>
      <c r="M755" t="e">
        <f>_xlfn.XLOOKUP(A755,[1]!Fleksi2022[Ansvar],[1]!Fleksi2022[Virksomhet])</f>
        <v>#REF!</v>
      </c>
      <c r="N755" t="e">
        <f>_xlfn.XLOOKUP(A755,[1]!Fleksi2022[Ansvar],[1]!Fleksi2022[1B])</f>
        <v>#REF!</v>
      </c>
      <c r="O755" t="e">
        <f>_xlfn.XLOOKUP(A755,[1]!Fleksi2022[Ansvar],[1]!Fleksi2022[Tjenesteområde])</f>
        <v>#REF!</v>
      </c>
    </row>
    <row r="756" spans="1:15" x14ac:dyDescent="0.25">
      <c r="A756">
        <v>320133</v>
      </c>
      <c r="B756" t="s">
        <v>354</v>
      </c>
      <c r="C756">
        <v>2611</v>
      </c>
      <c r="D756" t="s">
        <v>351</v>
      </c>
      <c r="E756">
        <v>10</v>
      </c>
      <c r="F756" t="s">
        <v>109</v>
      </c>
      <c r="G756">
        <v>1090</v>
      </c>
      <c r="H756" t="s">
        <v>141</v>
      </c>
      <c r="I756" t="s">
        <v>4</v>
      </c>
      <c r="J756" t="s">
        <v>112</v>
      </c>
      <c r="K756" s="1">
        <v>525</v>
      </c>
      <c r="L756" s="1">
        <v>681</v>
      </c>
      <c r="M756" t="e">
        <f>_xlfn.XLOOKUP(A756,[1]!Fleksi2022[Ansvar],[1]!Fleksi2022[Virksomhet])</f>
        <v>#REF!</v>
      </c>
      <c r="N756" t="e">
        <f>_xlfn.XLOOKUP(A756,[1]!Fleksi2022[Ansvar],[1]!Fleksi2022[1B])</f>
        <v>#REF!</v>
      </c>
      <c r="O756" t="e">
        <f>_xlfn.XLOOKUP(A756,[1]!Fleksi2022[Ansvar],[1]!Fleksi2022[Tjenesteområde])</f>
        <v>#REF!</v>
      </c>
    </row>
    <row r="757" spans="1:15" x14ac:dyDescent="0.25">
      <c r="A757">
        <v>320510</v>
      </c>
      <c r="B757" t="s">
        <v>419</v>
      </c>
      <c r="C757">
        <v>2533</v>
      </c>
      <c r="D757" t="s">
        <v>420</v>
      </c>
      <c r="E757">
        <v>10</v>
      </c>
      <c r="F757" t="s">
        <v>109</v>
      </c>
      <c r="G757">
        <v>1050</v>
      </c>
      <c r="H757" t="s">
        <v>123</v>
      </c>
      <c r="I757" t="s">
        <v>4</v>
      </c>
      <c r="J757" t="s">
        <v>112</v>
      </c>
      <c r="K757" s="1">
        <v>0</v>
      </c>
      <c r="L757" s="1">
        <v>678</v>
      </c>
      <c r="M757" t="e">
        <f>_xlfn.XLOOKUP(A757,[1]!Fleksi2022[Ansvar],[1]!Fleksi2022[Virksomhet])</f>
        <v>#REF!</v>
      </c>
      <c r="N757" t="e">
        <f>_xlfn.XLOOKUP(A757,[1]!Fleksi2022[Ansvar],[1]!Fleksi2022[1B])</f>
        <v>#REF!</v>
      </c>
      <c r="O757" t="e">
        <f>_xlfn.XLOOKUP(A757,[1]!Fleksi2022[Ansvar],[1]!Fleksi2022[Tjenesteområde])</f>
        <v>#REF!</v>
      </c>
    </row>
    <row r="758" spans="1:15" x14ac:dyDescent="0.25">
      <c r="A758">
        <v>2337</v>
      </c>
      <c r="B758" t="s">
        <v>209</v>
      </c>
      <c r="C758">
        <v>2150</v>
      </c>
      <c r="D758" t="s">
        <v>176</v>
      </c>
      <c r="E758">
        <v>10</v>
      </c>
      <c r="F758" t="s">
        <v>109</v>
      </c>
      <c r="G758">
        <v>1090</v>
      </c>
      <c r="H758" t="s">
        <v>141</v>
      </c>
      <c r="I758" t="s">
        <v>4</v>
      </c>
      <c r="J758" t="s">
        <v>112</v>
      </c>
      <c r="K758" s="1">
        <v>11351</v>
      </c>
      <c r="L758" s="1">
        <v>675</v>
      </c>
      <c r="M758" t="e">
        <f>_xlfn.XLOOKUP(A758,[1]!Fleksi2022[Ansvar],[1]!Fleksi2022[Virksomhet])</f>
        <v>#REF!</v>
      </c>
      <c r="N758" t="e">
        <f>_xlfn.XLOOKUP(A758,[1]!Fleksi2022[Ansvar],[1]!Fleksi2022[1B])</f>
        <v>#REF!</v>
      </c>
      <c r="O758" t="e">
        <f>_xlfn.XLOOKUP(A758,[1]!Fleksi2022[Ansvar],[1]!Fleksi2022[Tjenesteområde])</f>
        <v>#REF!</v>
      </c>
    </row>
    <row r="759" spans="1:15" x14ac:dyDescent="0.25">
      <c r="A759">
        <v>2322</v>
      </c>
      <c r="B759" t="s">
        <v>202</v>
      </c>
      <c r="C759">
        <v>2150</v>
      </c>
      <c r="D759" t="s">
        <v>176</v>
      </c>
      <c r="E759">
        <v>10</v>
      </c>
      <c r="F759" t="s">
        <v>109</v>
      </c>
      <c r="G759">
        <v>1090</v>
      </c>
      <c r="H759" t="s">
        <v>141</v>
      </c>
      <c r="I759" t="s">
        <v>3</v>
      </c>
      <c r="J759" t="s">
        <v>111</v>
      </c>
      <c r="K759" s="1">
        <v>2884</v>
      </c>
      <c r="L759" s="1">
        <v>665</v>
      </c>
      <c r="M759" t="e">
        <f>_xlfn.XLOOKUP(A759,[1]!Fleksi2022[Ansvar],[1]!Fleksi2022[Virksomhet])</f>
        <v>#REF!</v>
      </c>
      <c r="N759" t="e">
        <f>_xlfn.XLOOKUP(A759,[1]!Fleksi2022[Ansvar],[1]!Fleksi2022[1B])</f>
        <v>#REF!</v>
      </c>
      <c r="O759" t="e">
        <f>_xlfn.XLOOKUP(A759,[1]!Fleksi2022[Ansvar],[1]!Fleksi2022[Tjenesteområde])</f>
        <v>#REF!</v>
      </c>
    </row>
    <row r="760" spans="1:15" x14ac:dyDescent="0.25">
      <c r="A760">
        <v>320544</v>
      </c>
      <c r="B760" t="s">
        <v>433</v>
      </c>
      <c r="C760">
        <v>2541</v>
      </c>
      <c r="D760" t="s">
        <v>327</v>
      </c>
      <c r="E760">
        <v>10</v>
      </c>
      <c r="F760" t="s">
        <v>109</v>
      </c>
      <c r="G760">
        <v>1050</v>
      </c>
      <c r="H760" t="s">
        <v>123</v>
      </c>
      <c r="I760" t="s">
        <v>4</v>
      </c>
      <c r="J760" t="s">
        <v>112</v>
      </c>
      <c r="K760" s="1">
        <v>6192</v>
      </c>
      <c r="L760" s="1">
        <v>662</v>
      </c>
      <c r="M760" t="e">
        <f>_xlfn.XLOOKUP(A760,[1]!Fleksi2022[Ansvar],[1]!Fleksi2022[Virksomhet])</f>
        <v>#REF!</v>
      </c>
      <c r="N760" t="e">
        <f>_xlfn.XLOOKUP(A760,[1]!Fleksi2022[Ansvar],[1]!Fleksi2022[1B])</f>
        <v>#REF!</v>
      </c>
      <c r="O760" t="e">
        <f>_xlfn.XLOOKUP(A760,[1]!Fleksi2022[Ansvar],[1]!Fleksi2022[Tjenesteområde])</f>
        <v>#REF!</v>
      </c>
    </row>
    <row r="761" spans="1:15" x14ac:dyDescent="0.25">
      <c r="A761">
        <v>320122</v>
      </c>
      <c r="B761" t="s">
        <v>349</v>
      </c>
      <c r="C761">
        <v>2530</v>
      </c>
      <c r="D761" t="s">
        <v>330</v>
      </c>
      <c r="E761">
        <v>10</v>
      </c>
      <c r="F761" t="s">
        <v>109</v>
      </c>
      <c r="G761">
        <v>1012</v>
      </c>
      <c r="H761" t="s">
        <v>128</v>
      </c>
      <c r="I761" t="s">
        <v>4</v>
      </c>
      <c r="J761" t="s">
        <v>112</v>
      </c>
      <c r="K761" s="1">
        <v>4039</v>
      </c>
      <c r="L761" s="1">
        <v>659</v>
      </c>
      <c r="M761" t="e">
        <f>_xlfn.XLOOKUP(A761,[1]!Fleksi2022[Ansvar],[1]!Fleksi2022[Virksomhet])</f>
        <v>#REF!</v>
      </c>
      <c r="N761" t="e">
        <f>_xlfn.XLOOKUP(A761,[1]!Fleksi2022[Ansvar],[1]!Fleksi2022[1B])</f>
        <v>#REF!</v>
      </c>
      <c r="O761" t="e">
        <f>_xlfn.XLOOKUP(A761,[1]!Fleksi2022[Ansvar],[1]!Fleksi2022[Tjenesteområde])</f>
        <v>#REF!</v>
      </c>
    </row>
    <row r="762" spans="1:15" x14ac:dyDescent="0.25">
      <c r="A762">
        <v>1120</v>
      </c>
      <c r="B762" t="s">
        <v>8</v>
      </c>
      <c r="C762">
        <v>1200</v>
      </c>
      <c r="D762" t="s">
        <v>108</v>
      </c>
      <c r="E762">
        <v>11</v>
      </c>
      <c r="F762" t="s">
        <v>115</v>
      </c>
      <c r="G762">
        <v>1100</v>
      </c>
      <c r="H762" t="s">
        <v>130</v>
      </c>
      <c r="I762" t="s">
        <v>4</v>
      </c>
      <c r="J762" t="s">
        <v>112</v>
      </c>
      <c r="K762" s="1">
        <v>4742</v>
      </c>
      <c r="L762" s="1">
        <v>649</v>
      </c>
      <c r="M762" t="e">
        <f>_xlfn.XLOOKUP(A762,[1]!Fleksi2022[Ansvar],[1]!Fleksi2022[Virksomhet])</f>
        <v>#REF!</v>
      </c>
      <c r="N762" t="e">
        <f>_xlfn.XLOOKUP(A762,[1]!Fleksi2022[Ansvar],[1]!Fleksi2022[1B])</f>
        <v>#REF!</v>
      </c>
      <c r="O762" t="e">
        <f>_xlfn.XLOOKUP(A762,[1]!Fleksi2022[Ansvar],[1]!Fleksi2022[Tjenesteområde])</f>
        <v>#REF!</v>
      </c>
    </row>
    <row r="763" spans="1:15" x14ac:dyDescent="0.25">
      <c r="A763">
        <v>320560</v>
      </c>
      <c r="B763" t="s">
        <v>439</v>
      </c>
      <c r="C763">
        <v>2542</v>
      </c>
      <c r="D763" t="s">
        <v>333</v>
      </c>
      <c r="E763">
        <v>11</v>
      </c>
      <c r="F763" t="s">
        <v>115</v>
      </c>
      <c r="G763">
        <v>1110</v>
      </c>
      <c r="H763" t="s">
        <v>118</v>
      </c>
      <c r="I763" t="s">
        <v>4</v>
      </c>
      <c r="J763" t="s">
        <v>112</v>
      </c>
      <c r="K763" s="1">
        <v>0</v>
      </c>
      <c r="L763" s="1">
        <v>649</v>
      </c>
      <c r="M763" t="e">
        <f>_xlfn.XLOOKUP(A763,[1]!Fleksi2022[Ansvar],[1]!Fleksi2022[Virksomhet])</f>
        <v>#REF!</v>
      </c>
      <c r="N763" t="e">
        <f>_xlfn.XLOOKUP(A763,[1]!Fleksi2022[Ansvar],[1]!Fleksi2022[1B])</f>
        <v>#REF!</v>
      </c>
      <c r="O763" t="e">
        <f>_xlfn.XLOOKUP(A763,[1]!Fleksi2022[Ansvar],[1]!Fleksi2022[Tjenesteområde])</f>
        <v>#REF!</v>
      </c>
    </row>
    <row r="764" spans="1:15" x14ac:dyDescent="0.25">
      <c r="A764">
        <v>5041</v>
      </c>
      <c r="B764" t="s">
        <v>278</v>
      </c>
      <c r="C764">
        <v>2311</v>
      </c>
      <c r="D764" t="s">
        <v>279</v>
      </c>
      <c r="E764">
        <v>11</v>
      </c>
      <c r="F764" t="s">
        <v>115</v>
      </c>
      <c r="G764">
        <v>1161</v>
      </c>
      <c r="H764" t="s">
        <v>124</v>
      </c>
      <c r="I764" t="s">
        <v>4</v>
      </c>
      <c r="J764" t="s">
        <v>112</v>
      </c>
      <c r="K764" s="1">
        <v>2108</v>
      </c>
      <c r="L764" s="1">
        <v>645</v>
      </c>
      <c r="M764" t="e">
        <f>_xlfn.XLOOKUP(A764,[1]!Fleksi2022[Ansvar],[1]!Fleksi2022[Virksomhet])</f>
        <v>#REF!</v>
      </c>
      <c r="N764" t="e">
        <f>_xlfn.XLOOKUP(A764,[1]!Fleksi2022[Ansvar],[1]!Fleksi2022[1B])</f>
        <v>#REF!</v>
      </c>
      <c r="O764" t="e">
        <f>_xlfn.XLOOKUP(A764,[1]!Fleksi2022[Ansvar],[1]!Fleksi2022[Tjenesteområde])</f>
        <v>#REF!</v>
      </c>
    </row>
    <row r="765" spans="1:15" x14ac:dyDescent="0.25">
      <c r="A765">
        <v>320542</v>
      </c>
      <c r="B765" t="s">
        <v>431</v>
      </c>
      <c r="C765">
        <v>2542</v>
      </c>
      <c r="D765" t="s">
        <v>333</v>
      </c>
      <c r="E765">
        <v>11</v>
      </c>
      <c r="F765" t="s">
        <v>115</v>
      </c>
      <c r="G765">
        <v>1121</v>
      </c>
      <c r="H765" t="s">
        <v>201</v>
      </c>
      <c r="I765" t="s">
        <v>4</v>
      </c>
      <c r="J765" t="s">
        <v>112</v>
      </c>
      <c r="K765" s="1">
        <v>0</v>
      </c>
      <c r="L765" s="1">
        <v>640</v>
      </c>
      <c r="M765" t="e">
        <f>_xlfn.XLOOKUP(A765,[1]!Fleksi2022[Ansvar],[1]!Fleksi2022[Virksomhet])</f>
        <v>#REF!</v>
      </c>
      <c r="N765" t="e">
        <f>_xlfn.XLOOKUP(A765,[1]!Fleksi2022[Ansvar],[1]!Fleksi2022[1B])</f>
        <v>#REF!</v>
      </c>
      <c r="O765" t="e">
        <f>_xlfn.XLOOKUP(A765,[1]!Fleksi2022[Ansvar],[1]!Fleksi2022[Tjenesteområde])</f>
        <v>#REF!</v>
      </c>
    </row>
    <row r="766" spans="1:15" x14ac:dyDescent="0.25">
      <c r="A766">
        <v>246810</v>
      </c>
      <c r="B766" t="s">
        <v>312</v>
      </c>
      <c r="C766">
        <v>2010</v>
      </c>
      <c r="D766" t="s">
        <v>291</v>
      </c>
      <c r="E766">
        <v>10</v>
      </c>
      <c r="F766" t="s">
        <v>109</v>
      </c>
      <c r="G766">
        <v>1099</v>
      </c>
      <c r="H766" t="s">
        <v>113</v>
      </c>
      <c r="I766" t="s">
        <v>3</v>
      </c>
      <c r="J766" t="s">
        <v>111</v>
      </c>
      <c r="K766" s="1">
        <v>8938</v>
      </c>
      <c r="L766" s="1">
        <v>639</v>
      </c>
      <c r="M766" t="e">
        <f>_xlfn.XLOOKUP(A766,[1]!Fleksi2022[Ansvar],[1]!Fleksi2022[Virksomhet])</f>
        <v>#REF!</v>
      </c>
      <c r="N766" t="e">
        <f>_xlfn.XLOOKUP(A766,[1]!Fleksi2022[Ansvar],[1]!Fleksi2022[1B])</f>
        <v>#REF!</v>
      </c>
      <c r="O766" t="e">
        <f>_xlfn.XLOOKUP(A766,[1]!Fleksi2022[Ansvar],[1]!Fleksi2022[Tjenesteområde])</f>
        <v>#REF!</v>
      </c>
    </row>
    <row r="767" spans="1:15" x14ac:dyDescent="0.25">
      <c r="A767">
        <v>246310</v>
      </c>
      <c r="B767" t="s">
        <v>298</v>
      </c>
      <c r="C767">
        <v>2010</v>
      </c>
      <c r="D767" t="s">
        <v>291</v>
      </c>
      <c r="E767">
        <v>10</v>
      </c>
      <c r="F767" t="s">
        <v>109</v>
      </c>
      <c r="G767">
        <v>1099</v>
      </c>
      <c r="H767" t="s">
        <v>113</v>
      </c>
      <c r="I767" t="s">
        <v>3</v>
      </c>
      <c r="J767" t="s">
        <v>111</v>
      </c>
      <c r="K767" s="1">
        <v>6172</v>
      </c>
      <c r="L767" s="1">
        <v>639</v>
      </c>
      <c r="M767" t="e">
        <f>_xlfn.XLOOKUP(A767,[1]!Fleksi2022[Ansvar],[1]!Fleksi2022[Virksomhet])</f>
        <v>#REF!</v>
      </c>
      <c r="N767" t="e">
        <f>_xlfn.XLOOKUP(A767,[1]!Fleksi2022[Ansvar],[1]!Fleksi2022[1B])</f>
        <v>#REF!</v>
      </c>
      <c r="O767" t="e">
        <f>_xlfn.XLOOKUP(A767,[1]!Fleksi2022[Ansvar],[1]!Fleksi2022[Tjenesteområde])</f>
        <v>#REF!</v>
      </c>
    </row>
    <row r="768" spans="1:15" x14ac:dyDescent="0.25">
      <c r="A768">
        <v>3158</v>
      </c>
      <c r="B768" t="s">
        <v>239</v>
      </c>
      <c r="C768">
        <v>2412</v>
      </c>
      <c r="D768" t="s">
        <v>236</v>
      </c>
      <c r="E768">
        <v>11</v>
      </c>
      <c r="F768" t="s">
        <v>115</v>
      </c>
      <c r="G768">
        <v>1429</v>
      </c>
      <c r="H768" t="s">
        <v>119</v>
      </c>
      <c r="I768" t="s">
        <v>4</v>
      </c>
      <c r="J768" t="s">
        <v>112</v>
      </c>
      <c r="K768" s="1">
        <v>3384</v>
      </c>
      <c r="L768" s="1">
        <v>633</v>
      </c>
      <c r="M768" t="e">
        <f>_xlfn.XLOOKUP(A768,[1]!Fleksi2022[Ansvar],[1]!Fleksi2022[Virksomhet])</f>
        <v>#REF!</v>
      </c>
      <c r="N768" t="e">
        <f>_xlfn.XLOOKUP(A768,[1]!Fleksi2022[Ansvar],[1]!Fleksi2022[1B])</f>
        <v>#REF!</v>
      </c>
      <c r="O768" t="e">
        <f>_xlfn.XLOOKUP(A768,[1]!Fleksi2022[Ansvar],[1]!Fleksi2022[Tjenesteområde])</f>
        <v>#REF!</v>
      </c>
    </row>
    <row r="769" spans="1:15" x14ac:dyDescent="0.25">
      <c r="A769">
        <v>3151</v>
      </c>
      <c r="B769" t="s">
        <v>18</v>
      </c>
      <c r="C769">
        <v>2410</v>
      </c>
      <c r="D769" t="s">
        <v>229</v>
      </c>
      <c r="E769">
        <v>10</v>
      </c>
      <c r="F769" t="s">
        <v>109</v>
      </c>
      <c r="G769">
        <v>1099</v>
      </c>
      <c r="H769" t="s">
        <v>113</v>
      </c>
      <c r="I769" t="s">
        <v>3</v>
      </c>
      <c r="J769" t="s">
        <v>111</v>
      </c>
      <c r="K769" s="1">
        <v>0</v>
      </c>
      <c r="L769" s="1">
        <v>632</v>
      </c>
      <c r="M769" t="e">
        <f>_xlfn.XLOOKUP(A769,[1]!Fleksi2022[Ansvar],[1]!Fleksi2022[Virksomhet])</f>
        <v>#REF!</v>
      </c>
      <c r="N769" t="e">
        <f>_xlfn.XLOOKUP(A769,[1]!Fleksi2022[Ansvar],[1]!Fleksi2022[1B])</f>
        <v>#REF!</v>
      </c>
      <c r="O769" t="e">
        <f>_xlfn.XLOOKUP(A769,[1]!Fleksi2022[Ansvar],[1]!Fleksi2022[Tjenesteområde])</f>
        <v>#REF!</v>
      </c>
    </row>
    <row r="770" spans="1:15" x14ac:dyDescent="0.25">
      <c r="A770">
        <v>2345</v>
      </c>
      <c r="B770" t="s">
        <v>219</v>
      </c>
      <c r="C770">
        <v>2022</v>
      </c>
      <c r="D770" t="s">
        <v>192</v>
      </c>
      <c r="E770">
        <v>10</v>
      </c>
      <c r="F770" t="s">
        <v>109</v>
      </c>
      <c r="G770">
        <v>1090</v>
      </c>
      <c r="H770" t="s">
        <v>141</v>
      </c>
      <c r="I770" t="s">
        <v>4</v>
      </c>
      <c r="J770" t="s">
        <v>112</v>
      </c>
      <c r="K770" s="1">
        <v>629</v>
      </c>
      <c r="L770" s="1">
        <v>629</v>
      </c>
      <c r="M770" t="e">
        <f>_xlfn.XLOOKUP(A770,[1]!Fleksi2022[Ansvar],[1]!Fleksi2022[Virksomhet])</f>
        <v>#REF!</v>
      </c>
      <c r="N770" t="e">
        <f>_xlfn.XLOOKUP(A770,[1]!Fleksi2022[Ansvar],[1]!Fleksi2022[1B])</f>
        <v>#REF!</v>
      </c>
      <c r="O770" t="e">
        <f>_xlfn.XLOOKUP(A770,[1]!Fleksi2022[Ansvar],[1]!Fleksi2022[Tjenesteområde])</f>
        <v>#REF!</v>
      </c>
    </row>
    <row r="771" spans="1:15" x14ac:dyDescent="0.25">
      <c r="A771">
        <v>320323</v>
      </c>
      <c r="B771" t="s">
        <v>378</v>
      </c>
      <c r="C771">
        <v>2530</v>
      </c>
      <c r="D771" t="s">
        <v>330</v>
      </c>
      <c r="E771">
        <v>10</v>
      </c>
      <c r="F771" t="s">
        <v>109</v>
      </c>
      <c r="G771">
        <v>1099</v>
      </c>
      <c r="H771" t="s">
        <v>113</v>
      </c>
      <c r="I771" t="s">
        <v>3</v>
      </c>
      <c r="J771" t="s">
        <v>111</v>
      </c>
      <c r="K771" s="1">
        <v>23973</v>
      </c>
      <c r="L771" s="1">
        <v>623</v>
      </c>
      <c r="M771" t="e">
        <f>_xlfn.XLOOKUP(A771,[1]!Fleksi2022[Ansvar],[1]!Fleksi2022[Virksomhet])</f>
        <v>#REF!</v>
      </c>
      <c r="N771" t="e">
        <f>_xlfn.XLOOKUP(A771,[1]!Fleksi2022[Ansvar],[1]!Fleksi2022[1B])</f>
        <v>#REF!</v>
      </c>
      <c r="O771" t="e">
        <f>_xlfn.XLOOKUP(A771,[1]!Fleksi2022[Ansvar],[1]!Fleksi2022[Tjenesteområde])</f>
        <v>#REF!</v>
      </c>
    </row>
    <row r="772" spans="1:15" x14ac:dyDescent="0.25">
      <c r="A772">
        <v>2306</v>
      </c>
      <c r="B772" t="s">
        <v>177</v>
      </c>
      <c r="C772">
        <v>2020</v>
      </c>
      <c r="D772" t="s">
        <v>172</v>
      </c>
      <c r="E772">
        <v>11</v>
      </c>
      <c r="F772" t="s">
        <v>115</v>
      </c>
      <c r="G772">
        <v>1107</v>
      </c>
      <c r="H772" t="s">
        <v>178</v>
      </c>
      <c r="I772" t="s">
        <v>4</v>
      </c>
      <c r="J772" t="s">
        <v>112</v>
      </c>
      <c r="K772" s="1">
        <v>0</v>
      </c>
      <c r="L772" s="1">
        <v>620</v>
      </c>
      <c r="M772" t="e">
        <f>_xlfn.XLOOKUP(A772,[1]!Fleksi2022[Ansvar],[1]!Fleksi2022[Virksomhet])</f>
        <v>#REF!</v>
      </c>
      <c r="N772" t="e">
        <f>_xlfn.XLOOKUP(A772,[1]!Fleksi2022[Ansvar],[1]!Fleksi2022[1B])</f>
        <v>#REF!</v>
      </c>
      <c r="O772" t="e">
        <f>_xlfn.XLOOKUP(A772,[1]!Fleksi2022[Ansvar],[1]!Fleksi2022[Tjenesteområde])</f>
        <v>#REF!</v>
      </c>
    </row>
    <row r="773" spans="1:15" x14ac:dyDescent="0.25">
      <c r="A773">
        <v>2337</v>
      </c>
      <c r="B773" t="s">
        <v>209</v>
      </c>
      <c r="C773">
        <v>2150</v>
      </c>
      <c r="D773" t="s">
        <v>176</v>
      </c>
      <c r="E773">
        <v>10</v>
      </c>
      <c r="F773" t="s">
        <v>109</v>
      </c>
      <c r="G773">
        <v>1090</v>
      </c>
      <c r="H773" t="s">
        <v>141</v>
      </c>
      <c r="I773" t="s">
        <v>3</v>
      </c>
      <c r="J773" t="s">
        <v>111</v>
      </c>
      <c r="K773" s="1">
        <v>0</v>
      </c>
      <c r="L773" s="1">
        <v>620</v>
      </c>
      <c r="M773" t="e">
        <f>_xlfn.XLOOKUP(A773,[1]!Fleksi2022[Ansvar],[1]!Fleksi2022[Virksomhet])</f>
        <v>#REF!</v>
      </c>
      <c r="N773" t="e">
        <f>_xlfn.XLOOKUP(A773,[1]!Fleksi2022[Ansvar],[1]!Fleksi2022[1B])</f>
        <v>#REF!</v>
      </c>
      <c r="O773" t="e">
        <f>_xlfn.XLOOKUP(A773,[1]!Fleksi2022[Ansvar],[1]!Fleksi2022[Tjenesteområde])</f>
        <v>#REF!</v>
      </c>
    </row>
    <row r="774" spans="1:15" x14ac:dyDescent="0.25">
      <c r="A774">
        <v>320462</v>
      </c>
      <c r="B774" t="s">
        <v>404</v>
      </c>
      <c r="C774">
        <v>2541</v>
      </c>
      <c r="D774" t="s">
        <v>327</v>
      </c>
      <c r="E774">
        <v>10</v>
      </c>
      <c r="F774" t="s">
        <v>109</v>
      </c>
      <c r="G774">
        <v>1050</v>
      </c>
      <c r="H774" t="s">
        <v>123</v>
      </c>
      <c r="I774" t="s">
        <v>4</v>
      </c>
      <c r="J774" t="s">
        <v>112</v>
      </c>
      <c r="K774" s="1">
        <v>2633</v>
      </c>
      <c r="L774" s="1">
        <v>617</v>
      </c>
      <c r="M774" t="e">
        <f>_xlfn.XLOOKUP(A774,[1]!Fleksi2022[Ansvar],[1]!Fleksi2022[Virksomhet])</f>
        <v>#REF!</v>
      </c>
      <c r="N774" t="e">
        <f>_xlfn.XLOOKUP(A774,[1]!Fleksi2022[Ansvar],[1]!Fleksi2022[1B])</f>
        <v>#REF!</v>
      </c>
      <c r="O774" t="e">
        <f>_xlfn.XLOOKUP(A774,[1]!Fleksi2022[Ansvar],[1]!Fleksi2022[Tjenesteområde])</f>
        <v>#REF!</v>
      </c>
    </row>
    <row r="775" spans="1:15" x14ac:dyDescent="0.25">
      <c r="A775">
        <v>320372</v>
      </c>
      <c r="B775" t="s">
        <v>388</v>
      </c>
      <c r="C775">
        <v>2541</v>
      </c>
      <c r="D775" t="s">
        <v>327</v>
      </c>
      <c r="E775">
        <v>10</v>
      </c>
      <c r="F775" t="s">
        <v>109</v>
      </c>
      <c r="G775">
        <v>1050</v>
      </c>
      <c r="H775" t="s">
        <v>123</v>
      </c>
      <c r="I775" t="s">
        <v>4</v>
      </c>
      <c r="J775" t="s">
        <v>112</v>
      </c>
      <c r="K775" s="1">
        <v>0</v>
      </c>
      <c r="L775" s="1">
        <v>617</v>
      </c>
      <c r="M775" t="e">
        <f>_xlfn.XLOOKUP(A775,[1]!Fleksi2022[Ansvar],[1]!Fleksi2022[Virksomhet])</f>
        <v>#REF!</v>
      </c>
      <c r="N775" t="e">
        <f>_xlfn.XLOOKUP(A775,[1]!Fleksi2022[Ansvar],[1]!Fleksi2022[1B])</f>
        <v>#REF!</v>
      </c>
      <c r="O775" t="e">
        <f>_xlfn.XLOOKUP(A775,[1]!Fleksi2022[Ansvar],[1]!Fleksi2022[Tjenesteområde])</f>
        <v>#REF!</v>
      </c>
    </row>
    <row r="776" spans="1:15" x14ac:dyDescent="0.25">
      <c r="A776">
        <v>315224</v>
      </c>
      <c r="B776" t="s">
        <v>332</v>
      </c>
      <c r="C776">
        <v>2547</v>
      </c>
      <c r="D776" t="s">
        <v>328</v>
      </c>
      <c r="E776">
        <v>10</v>
      </c>
      <c r="F776" t="s">
        <v>109</v>
      </c>
      <c r="G776">
        <v>1099</v>
      </c>
      <c r="H776" t="s">
        <v>113</v>
      </c>
      <c r="I776" t="s">
        <v>3</v>
      </c>
      <c r="J776" t="s">
        <v>111</v>
      </c>
      <c r="K776" s="1">
        <v>12886</v>
      </c>
      <c r="L776" s="1">
        <v>610</v>
      </c>
      <c r="M776" t="e">
        <f>_xlfn.XLOOKUP(A776,[1]!Fleksi2022[Ansvar],[1]!Fleksi2022[Virksomhet])</f>
        <v>#REF!</v>
      </c>
      <c r="N776" t="e">
        <f>_xlfn.XLOOKUP(A776,[1]!Fleksi2022[Ansvar],[1]!Fleksi2022[1B])</f>
        <v>#REF!</v>
      </c>
      <c r="O776" t="e">
        <f>_xlfn.XLOOKUP(A776,[1]!Fleksi2022[Ansvar],[1]!Fleksi2022[Tjenesteområde])</f>
        <v>#REF!</v>
      </c>
    </row>
    <row r="777" spans="1:15" x14ac:dyDescent="0.25">
      <c r="A777">
        <v>320460</v>
      </c>
      <c r="B777" t="s">
        <v>403</v>
      </c>
      <c r="C777">
        <v>2541</v>
      </c>
      <c r="D777" t="s">
        <v>327</v>
      </c>
      <c r="E777">
        <v>10</v>
      </c>
      <c r="F777" t="s">
        <v>109</v>
      </c>
      <c r="G777">
        <v>1090</v>
      </c>
      <c r="H777" t="s">
        <v>141</v>
      </c>
      <c r="I777" t="s">
        <v>4</v>
      </c>
      <c r="J777" t="s">
        <v>112</v>
      </c>
      <c r="K777" s="1">
        <v>656</v>
      </c>
      <c r="L777" s="1">
        <v>609</v>
      </c>
      <c r="M777" t="e">
        <f>_xlfn.XLOOKUP(A777,[1]!Fleksi2022[Ansvar],[1]!Fleksi2022[Virksomhet])</f>
        <v>#REF!</v>
      </c>
      <c r="N777" t="e">
        <f>_xlfn.XLOOKUP(A777,[1]!Fleksi2022[Ansvar],[1]!Fleksi2022[1B])</f>
        <v>#REF!</v>
      </c>
      <c r="O777" t="e">
        <f>_xlfn.XLOOKUP(A777,[1]!Fleksi2022[Ansvar],[1]!Fleksi2022[Tjenesteområde])</f>
        <v>#REF!</v>
      </c>
    </row>
    <row r="778" spans="1:15" x14ac:dyDescent="0.25">
      <c r="A778">
        <v>320533</v>
      </c>
      <c r="B778" t="s">
        <v>428</v>
      </c>
      <c r="C778">
        <v>2541</v>
      </c>
      <c r="D778" t="s">
        <v>327</v>
      </c>
      <c r="E778">
        <v>11</v>
      </c>
      <c r="F778" t="s">
        <v>115</v>
      </c>
      <c r="G778">
        <v>1121</v>
      </c>
      <c r="H778" t="s">
        <v>201</v>
      </c>
      <c r="I778" t="s">
        <v>4</v>
      </c>
      <c r="J778" t="s">
        <v>112</v>
      </c>
      <c r="K778" s="1">
        <v>0</v>
      </c>
      <c r="L778" s="1">
        <v>608</v>
      </c>
      <c r="M778" t="e">
        <f>_xlfn.XLOOKUP(A778,[1]!Fleksi2022[Ansvar],[1]!Fleksi2022[Virksomhet])</f>
        <v>#REF!</v>
      </c>
      <c r="N778" t="e">
        <f>_xlfn.XLOOKUP(A778,[1]!Fleksi2022[Ansvar],[1]!Fleksi2022[1B])</f>
        <v>#REF!</v>
      </c>
      <c r="O778" t="e">
        <f>_xlfn.XLOOKUP(A778,[1]!Fleksi2022[Ansvar],[1]!Fleksi2022[Tjenesteområde])</f>
        <v>#REF!</v>
      </c>
    </row>
    <row r="779" spans="1:15" x14ac:dyDescent="0.25">
      <c r="A779">
        <v>320533</v>
      </c>
      <c r="B779" t="s">
        <v>428</v>
      </c>
      <c r="C779">
        <v>2541</v>
      </c>
      <c r="D779" t="s">
        <v>327</v>
      </c>
      <c r="E779">
        <v>10</v>
      </c>
      <c r="F779" t="s">
        <v>109</v>
      </c>
      <c r="G779">
        <v>1012</v>
      </c>
      <c r="H779" t="s">
        <v>128</v>
      </c>
      <c r="I779" t="s">
        <v>4</v>
      </c>
      <c r="J779" t="s">
        <v>112</v>
      </c>
      <c r="K779" s="1">
        <v>6672</v>
      </c>
      <c r="L779" s="1">
        <v>603</v>
      </c>
      <c r="M779" t="e">
        <f>_xlfn.XLOOKUP(A779,[1]!Fleksi2022[Ansvar],[1]!Fleksi2022[Virksomhet])</f>
        <v>#REF!</v>
      </c>
      <c r="N779" t="e">
        <f>_xlfn.XLOOKUP(A779,[1]!Fleksi2022[Ansvar],[1]!Fleksi2022[1B])</f>
        <v>#REF!</v>
      </c>
      <c r="O779" t="e">
        <f>_xlfn.XLOOKUP(A779,[1]!Fleksi2022[Ansvar],[1]!Fleksi2022[Tjenesteområde])</f>
        <v>#REF!</v>
      </c>
    </row>
    <row r="780" spans="1:15" x14ac:dyDescent="0.25">
      <c r="A780">
        <v>320310</v>
      </c>
      <c r="B780" t="s">
        <v>374</v>
      </c>
      <c r="C780">
        <v>2530</v>
      </c>
      <c r="D780" t="s">
        <v>330</v>
      </c>
      <c r="E780">
        <v>10</v>
      </c>
      <c r="F780" t="s">
        <v>109</v>
      </c>
      <c r="G780">
        <v>1099</v>
      </c>
      <c r="H780" t="s">
        <v>113</v>
      </c>
      <c r="I780" t="s">
        <v>4</v>
      </c>
      <c r="J780" t="s">
        <v>112</v>
      </c>
      <c r="K780" s="1">
        <v>24433</v>
      </c>
      <c r="L780" s="1">
        <v>594</v>
      </c>
      <c r="M780" t="e">
        <f>_xlfn.XLOOKUP(A780,[1]!Fleksi2022[Ansvar],[1]!Fleksi2022[Virksomhet])</f>
        <v>#REF!</v>
      </c>
      <c r="N780" t="e">
        <f>_xlfn.XLOOKUP(A780,[1]!Fleksi2022[Ansvar],[1]!Fleksi2022[1B])</f>
        <v>#REF!</v>
      </c>
      <c r="O780" t="e">
        <f>_xlfn.XLOOKUP(A780,[1]!Fleksi2022[Ansvar],[1]!Fleksi2022[Tjenesteområde])</f>
        <v>#REF!</v>
      </c>
    </row>
    <row r="781" spans="1:15" x14ac:dyDescent="0.25">
      <c r="A781">
        <v>3153</v>
      </c>
      <c r="B781" t="s">
        <v>231</v>
      </c>
      <c r="C781">
        <v>2321</v>
      </c>
      <c r="D781" t="s">
        <v>195</v>
      </c>
      <c r="E781">
        <v>10</v>
      </c>
      <c r="F781" t="s">
        <v>109</v>
      </c>
      <c r="G781">
        <v>1040</v>
      </c>
      <c r="H781" t="s">
        <v>110</v>
      </c>
      <c r="I781" t="s">
        <v>4</v>
      </c>
      <c r="J781" t="s">
        <v>112</v>
      </c>
      <c r="K781" s="1">
        <v>17012</v>
      </c>
      <c r="L781" s="1">
        <v>561</v>
      </c>
      <c r="M781" t="e">
        <f>_xlfn.XLOOKUP(A781,[1]!Fleksi2022[Ansvar],[1]!Fleksi2022[Virksomhet])</f>
        <v>#REF!</v>
      </c>
      <c r="N781" t="e">
        <f>_xlfn.XLOOKUP(A781,[1]!Fleksi2022[Ansvar],[1]!Fleksi2022[1B])</f>
        <v>#REF!</v>
      </c>
      <c r="O781" t="e">
        <f>_xlfn.XLOOKUP(A781,[1]!Fleksi2022[Ansvar],[1]!Fleksi2022[Tjenesteområde])</f>
        <v>#REF!</v>
      </c>
    </row>
    <row r="782" spans="1:15" x14ac:dyDescent="0.25">
      <c r="A782">
        <v>320541</v>
      </c>
      <c r="B782" t="s">
        <v>430</v>
      </c>
      <c r="C782">
        <v>2542</v>
      </c>
      <c r="D782" t="s">
        <v>333</v>
      </c>
      <c r="E782">
        <v>10</v>
      </c>
      <c r="F782" t="s">
        <v>109</v>
      </c>
      <c r="G782">
        <v>1099</v>
      </c>
      <c r="H782" t="s">
        <v>113</v>
      </c>
      <c r="I782" t="s">
        <v>3</v>
      </c>
      <c r="J782" t="s">
        <v>111</v>
      </c>
      <c r="K782" s="1">
        <v>9550</v>
      </c>
      <c r="L782" s="1">
        <v>556</v>
      </c>
      <c r="M782" t="e">
        <f>_xlfn.XLOOKUP(A782,[1]!Fleksi2022[Ansvar],[1]!Fleksi2022[Virksomhet])</f>
        <v>#REF!</v>
      </c>
      <c r="N782" t="e">
        <f>_xlfn.XLOOKUP(A782,[1]!Fleksi2022[Ansvar],[1]!Fleksi2022[1B])</f>
        <v>#REF!</v>
      </c>
      <c r="O782" t="e">
        <f>_xlfn.XLOOKUP(A782,[1]!Fleksi2022[Ansvar],[1]!Fleksi2022[Tjenesteområde])</f>
        <v>#REF!</v>
      </c>
    </row>
    <row r="783" spans="1:15" x14ac:dyDescent="0.25">
      <c r="A783">
        <v>2334</v>
      </c>
      <c r="B783" t="s">
        <v>207</v>
      </c>
      <c r="C783">
        <v>2150</v>
      </c>
      <c r="D783" t="s">
        <v>176</v>
      </c>
      <c r="E783">
        <v>10</v>
      </c>
      <c r="F783" t="s">
        <v>109</v>
      </c>
      <c r="G783">
        <v>1090</v>
      </c>
      <c r="H783" t="s">
        <v>141</v>
      </c>
      <c r="I783" t="s">
        <v>3</v>
      </c>
      <c r="J783" t="s">
        <v>111</v>
      </c>
      <c r="K783" s="1">
        <v>1137</v>
      </c>
      <c r="L783" s="1">
        <v>554</v>
      </c>
      <c r="M783" t="e">
        <f>_xlfn.XLOOKUP(A783,[1]!Fleksi2022[Ansvar],[1]!Fleksi2022[Virksomhet])</f>
        <v>#REF!</v>
      </c>
      <c r="N783" t="e">
        <f>_xlfn.XLOOKUP(A783,[1]!Fleksi2022[Ansvar],[1]!Fleksi2022[1B])</f>
        <v>#REF!</v>
      </c>
      <c r="O783" t="e">
        <f>_xlfn.XLOOKUP(A783,[1]!Fleksi2022[Ansvar],[1]!Fleksi2022[Tjenesteområde])</f>
        <v>#REF!</v>
      </c>
    </row>
    <row r="784" spans="1:15" x14ac:dyDescent="0.25">
      <c r="A784">
        <v>320311</v>
      </c>
      <c r="B784" t="s">
        <v>375</v>
      </c>
      <c r="C784">
        <v>2530</v>
      </c>
      <c r="D784" t="s">
        <v>330</v>
      </c>
      <c r="E784">
        <v>10</v>
      </c>
      <c r="F784" t="s">
        <v>109</v>
      </c>
      <c r="G784">
        <v>1090</v>
      </c>
      <c r="H784" t="s">
        <v>141</v>
      </c>
      <c r="I784" t="s">
        <v>4</v>
      </c>
      <c r="J784" t="s">
        <v>112</v>
      </c>
      <c r="K784" s="1">
        <v>832</v>
      </c>
      <c r="L784" s="1">
        <v>545</v>
      </c>
      <c r="M784" t="e">
        <f>_xlfn.XLOOKUP(A784,[1]!Fleksi2022[Ansvar],[1]!Fleksi2022[Virksomhet])</f>
        <v>#REF!</v>
      </c>
      <c r="N784" t="e">
        <f>_xlfn.XLOOKUP(A784,[1]!Fleksi2022[Ansvar],[1]!Fleksi2022[1B])</f>
        <v>#REF!</v>
      </c>
      <c r="O784" t="e">
        <f>_xlfn.XLOOKUP(A784,[1]!Fleksi2022[Ansvar],[1]!Fleksi2022[Tjenesteområde])</f>
        <v>#REF!</v>
      </c>
    </row>
    <row r="785" spans="1:15" x14ac:dyDescent="0.25">
      <c r="A785">
        <v>2306</v>
      </c>
      <c r="B785" t="s">
        <v>177</v>
      </c>
      <c r="C785">
        <v>2020</v>
      </c>
      <c r="D785" t="s">
        <v>172</v>
      </c>
      <c r="E785">
        <v>11</v>
      </c>
      <c r="F785" t="s">
        <v>115</v>
      </c>
      <c r="G785">
        <v>1429</v>
      </c>
      <c r="H785" t="s">
        <v>119</v>
      </c>
      <c r="I785" t="s">
        <v>4</v>
      </c>
      <c r="J785" t="s">
        <v>112</v>
      </c>
      <c r="K785" s="1">
        <v>1543</v>
      </c>
      <c r="L785" s="1">
        <v>541</v>
      </c>
      <c r="M785" t="e">
        <f>_xlfn.XLOOKUP(A785,[1]!Fleksi2022[Ansvar],[1]!Fleksi2022[Virksomhet])</f>
        <v>#REF!</v>
      </c>
      <c r="N785" t="e">
        <f>_xlfn.XLOOKUP(A785,[1]!Fleksi2022[Ansvar],[1]!Fleksi2022[1B])</f>
        <v>#REF!</v>
      </c>
      <c r="O785" t="e">
        <f>_xlfn.XLOOKUP(A785,[1]!Fleksi2022[Ansvar],[1]!Fleksi2022[Tjenesteområde])</f>
        <v>#REF!</v>
      </c>
    </row>
    <row r="786" spans="1:15" x14ac:dyDescent="0.25">
      <c r="A786">
        <v>2337</v>
      </c>
      <c r="B786" t="s">
        <v>209</v>
      </c>
      <c r="C786">
        <v>2020</v>
      </c>
      <c r="D786" t="s">
        <v>172</v>
      </c>
      <c r="E786">
        <v>10</v>
      </c>
      <c r="F786" t="s">
        <v>109</v>
      </c>
      <c r="G786">
        <v>1090</v>
      </c>
      <c r="H786" t="s">
        <v>141</v>
      </c>
      <c r="I786" t="s">
        <v>4</v>
      </c>
      <c r="J786" t="s">
        <v>112</v>
      </c>
      <c r="K786" s="1">
        <v>3506</v>
      </c>
      <c r="L786" s="1">
        <v>540</v>
      </c>
      <c r="M786" t="e">
        <f>_xlfn.XLOOKUP(A786,[1]!Fleksi2022[Ansvar],[1]!Fleksi2022[Virksomhet])</f>
        <v>#REF!</v>
      </c>
      <c r="N786" t="e">
        <f>_xlfn.XLOOKUP(A786,[1]!Fleksi2022[Ansvar],[1]!Fleksi2022[1B])</f>
        <v>#REF!</v>
      </c>
      <c r="O786" t="e">
        <f>_xlfn.XLOOKUP(A786,[1]!Fleksi2022[Ansvar],[1]!Fleksi2022[Tjenesteområde])</f>
        <v>#REF!</v>
      </c>
    </row>
    <row r="787" spans="1:15" x14ac:dyDescent="0.25">
      <c r="A787">
        <v>246220</v>
      </c>
      <c r="B787" t="s">
        <v>296</v>
      </c>
      <c r="C787">
        <v>2110</v>
      </c>
      <c r="D787" t="s">
        <v>224</v>
      </c>
      <c r="E787">
        <v>10</v>
      </c>
      <c r="F787" t="s">
        <v>109</v>
      </c>
      <c r="G787">
        <v>1099</v>
      </c>
      <c r="H787" t="s">
        <v>113</v>
      </c>
      <c r="I787" t="s">
        <v>3</v>
      </c>
      <c r="J787" t="s">
        <v>111</v>
      </c>
      <c r="K787" s="1">
        <v>529</v>
      </c>
      <c r="L787" s="1">
        <v>527</v>
      </c>
      <c r="M787" t="e">
        <f>_xlfn.XLOOKUP(A787,[1]!Fleksi2022[Ansvar],[1]!Fleksi2022[Virksomhet])</f>
        <v>#REF!</v>
      </c>
      <c r="N787" t="e">
        <f>_xlfn.XLOOKUP(A787,[1]!Fleksi2022[Ansvar],[1]!Fleksi2022[1B])</f>
        <v>#REF!</v>
      </c>
      <c r="O787" t="e">
        <f>_xlfn.XLOOKUP(A787,[1]!Fleksi2022[Ansvar],[1]!Fleksi2022[Tjenesteområde])</f>
        <v>#REF!</v>
      </c>
    </row>
    <row r="788" spans="1:15" x14ac:dyDescent="0.25">
      <c r="A788">
        <v>320110</v>
      </c>
      <c r="B788" t="s">
        <v>343</v>
      </c>
      <c r="C788">
        <v>2530</v>
      </c>
      <c r="D788" t="s">
        <v>330</v>
      </c>
      <c r="E788">
        <v>10</v>
      </c>
      <c r="F788" t="s">
        <v>109</v>
      </c>
      <c r="G788">
        <v>1099</v>
      </c>
      <c r="H788" t="s">
        <v>113</v>
      </c>
      <c r="I788" t="s">
        <v>4</v>
      </c>
      <c r="J788" t="s">
        <v>112</v>
      </c>
      <c r="K788" s="1">
        <v>23377</v>
      </c>
      <c r="L788" s="1">
        <v>515</v>
      </c>
      <c r="M788" t="e">
        <f>_xlfn.XLOOKUP(A788,[1]!Fleksi2022[Ansvar],[1]!Fleksi2022[Virksomhet])</f>
        <v>#REF!</v>
      </c>
      <c r="N788" t="e">
        <f>_xlfn.XLOOKUP(A788,[1]!Fleksi2022[Ansvar],[1]!Fleksi2022[1B])</f>
        <v>#REF!</v>
      </c>
      <c r="O788" t="e">
        <f>_xlfn.XLOOKUP(A788,[1]!Fleksi2022[Ansvar],[1]!Fleksi2022[Tjenesteområde])</f>
        <v>#REF!</v>
      </c>
    </row>
    <row r="789" spans="1:15" x14ac:dyDescent="0.25">
      <c r="A789">
        <v>246510</v>
      </c>
      <c r="B789" t="s">
        <v>304</v>
      </c>
      <c r="C789">
        <v>2010</v>
      </c>
      <c r="D789" t="s">
        <v>291</v>
      </c>
      <c r="E789">
        <v>10</v>
      </c>
      <c r="F789" t="s">
        <v>109</v>
      </c>
      <c r="G789">
        <v>1040</v>
      </c>
      <c r="H789" t="s">
        <v>110</v>
      </c>
      <c r="I789" t="s">
        <v>3</v>
      </c>
      <c r="J789" t="s">
        <v>111</v>
      </c>
      <c r="K789" s="1">
        <v>5871</v>
      </c>
      <c r="L789" s="1">
        <v>515</v>
      </c>
      <c r="M789" t="e">
        <f>_xlfn.XLOOKUP(A789,[1]!Fleksi2022[Ansvar],[1]!Fleksi2022[Virksomhet])</f>
        <v>#REF!</v>
      </c>
      <c r="N789" t="e">
        <f>_xlfn.XLOOKUP(A789,[1]!Fleksi2022[Ansvar],[1]!Fleksi2022[1B])</f>
        <v>#REF!</v>
      </c>
      <c r="O789" t="e">
        <f>_xlfn.XLOOKUP(A789,[1]!Fleksi2022[Ansvar],[1]!Fleksi2022[Tjenesteområde])</f>
        <v>#REF!</v>
      </c>
    </row>
    <row r="790" spans="1:15" x14ac:dyDescent="0.25">
      <c r="A790">
        <v>5041</v>
      </c>
      <c r="B790" t="s">
        <v>278</v>
      </c>
      <c r="C790">
        <v>2348</v>
      </c>
      <c r="D790" t="s">
        <v>281</v>
      </c>
      <c r="E790">
        <v>10</v>
      </c>
      <c r="F790" t="s">
        <v>109</v>
      </c>
      <c r="G790">
        <v>1011</v>
      </c>
      <c r="H790" t="s">
        <v>140</v>
      </c>
      <c r="I790" t="s">
        <v>4</v>
      </c>
      <c r="J790" t="s">
        <v>112</v>
      </c>
      <c r="K790" s="1">
        <v>392</v>
      </c>
      <c r="L790" s="1">
        <v>502</v>
      </c>
      <c r="M790" t="e">
        <f>_xlfn.XLOOKUP(A790,[1]!Fleksi2022[Ansvar],[1]!Fleksi2022[Virksomhet])</f>
        <v>#REF!</v>
      </c>
      <c r="N790" t="e">
        <f>_xlfn.XLOOKUP(A790,[1]!Fleksi2022[Ansvar],[1]!Fleksi2022[1B])</f>
        <v>#REF!</v>
      </c>
      <c r="O790" t="e">
        <f>_xlfn.XLOOKUP(A790,[1]!Fleksi2022[Ansvar],[1]!Fleksi2022[Tjenesteområde])</f>
        <v>#REF!</v>
      </c>
    </row>
    <row r="791" spans="1:15" x14ac:dyDescent="0.25">
      <c r="A791">
        <v>320120</v>
      </c>
      <c r="B791" t="s">
        <v>347</v>
      </c>
      <c r="C791">
        <v>2530</v>
      </c>
      <c r="D791" t="s">
        <v>330</v>
      </c>
      <c r="E791">
        <v>10</v>
      </c>
      <c r="F791" t="s">
        <v>109</v>
      </c>
      <c r="G791">
        <v>1099</v>
      </c>
      <c r="H791" t="s">
        <v>113</v>
      </c>
      <c r="I791" t="s">
        <v>3</v>
      </c>
      <c r="J791" t="s">
        <v>111</v>
      </c>
      <c r="K791" s="1">
        <v>19980</v>
      </c>
      <c r="L791" s="1">
        <v>499</v>
      </c>
      <c r="M791" t="e">
        <f>_xlfn.XLOOKUP(A791,[1]!Fleksi2022[Ansvar],[1]!Fleksi2022[Virksomhet])</f>
        <v>#REF!</v>
      </c>
      <c r="N791" t="e">
        <f>_xlfn.XLOOKUP(A791,[1]!Fleksi2022[Ansvar],[1]!Fleksi2022[1B])</f>
        <v>#REF!</v>
      </c>
      <c r="O791" t="e">
        <f>_xlfn.XLOOKUP(A791,[1]!Fleksi2022[Ansvar],[1]!Fleksi2022[Tjenesteområde])</f>
        <v>#REF!</v>
      </c>
    </row>
    <row r="792" spans="1:15" x14ac:dyDescent="0.25">
      <c r="A792">
        <v>5041</v>
      </c>
      <c r="B792" t="s">
        <v>278</v>
      </c>
      <c r="C792">
        <v>2311</v>
      </c>
      <c r="D792" t="s">
        <v>279</v>
      </c>
      <c r="E792">
        <v>11</v>
      </c>
      <c r="F792" t="s">
        <v>115</v>
      </c>
      <c r="G792">
        <v>1170</v>
      </c>
      <c r="H792" t="s">
        <v>125</v>
      </c>
      <c r="I792" t="s">
        <v>4</v>
      </c>
      <c r="J792" t="s">
        <v>112</v>
      </c>
      <c r="K792" s="1">
        <v>1628</v>
      </c>
      <c r="L792" s="1">
        <v>497</v>
      </c>
      <c r="M792" t="e">
        <f>_xlfn.XLOOKUP(A792,[1]!Fleksi2022[Ansvar],[1]!Fleksi2022[Virksomhet])</f>
        <v>#REF!</v>
      </c>
      <c r="N792" t="e">
        <f>_xlfn.XLOOKUP(A792,[1]!Fleksi2022[Ansvar],[1]!Fleksi2022[1B])</f>
        <v>#REF!</v>
      </c>
      <c r="O792" t="e">
        <f>_xlfn.XLOOKUP(A792,[1]!Fleksi2022[Ansvar],[1]!Fleksi2022[Tjenesteområde])</f>
        <v>#REF!</v>
      </c>
    </row>
    <row r="793" spans="1:15" x14ac:dyDescent="0.25">
      <c r="A793">
        <v>2342</v>
      </c>
      <c r="B793" t="s">
        <v>214</v>
      </c>
      <c r="C793">
        <v>2130</v>
      </c>
      <c r="D793" t="s">
        <v>215</v>
      </c>
      <c r="E793">
        <v>10</v>
      </c>
      <c r="F793" t="s">
        <v>109</v>
      </c>
      <c r="G793">
        <v>1099</v>
      </c>
      <c r="H793" t="s">
        <v>113</v>
      </c>
      <c r="I793" t="s">
        <v>4</v>
      </c>
      <c r="J793" t="s">
        <v>112</v>
      </c>
      <c r="K793" s="1">
        <v>4493</v>
      </c>
      <c r="L793" s="1">
        <v>495</v>
      </c>
      <c r="M793" t="e">
        <f>_xlfn.XLOOKUP(A793,[1]!Fleksi2022[Ansvar],[1]!Fleksi2022[Virksomhet])</f>
        <v>#REF!</v>
      </c>
      <c r="N793" t="e">
        <f>_xlfn.XLOOKUP(A793,[1]!Fleksi2022[Ansvar],[1]!Fleksi2022[1B])</f>
        <v>#REF!</v>
      </c>
      <c r="O793" t="e">
        <f>_xlfn.XLOOKUP(A793,[1]!Fleksi2022[Ansvar],[1]!Fleksi2022[Tjenesteområde])</f>
        <v>#REF!</v>
      </c>
    </row>
    <row r="794" spans="1:15" x14ac:dyDescent="0.25">
      <c r="A794">
        <v>320462</v>
      </c>
      <c r="B794" t="s">
        <v>404</v>
      </c>
      <c r="C794">
        <v>2541</v>
      </c>
      <c r="D794" t="s">
        <v>327</v>
      </c>
      <c r="E794">
        <v>10</v>
      </c>
      <c r="F794" t="s">
        <v>109</v>
      </c>
      <c r="G794">
        <v>1099</v>
      </c>
      <c r="H794" t="s">
        <v>113</v>
      </c>
      <c r="I794" t="s">
        <v>3</v>
      </c>
      <c r="J794" t="s">
        <v>111</v>
      </c>
      <c r="K794" s="1">
        <v>26918</v>
      </c>
      <c r="L794" s="1">
        <v>493</v>
      </c>
      <c r="M794" t="e">
        <f>_xlfn.XLOOKUP(A794,[1]!Fleksi2022[Ansvar],[1]!Fleksi2022[Virksomhet])</f>
        <v>#REF!</v>
      </c>
      <c r="N794" t="e">
        <f>_xlfn.XLOOKUP(A794,[1]!Fleksi2022[Ansvar],[1]!Fleksi2022[1B])</f>
        <v>#REF!</v>
      </c>
      <c r="O794" t="e">
        <f>_xlfn.XLOOKUP(A794,[1]!Fleksi2022[Ansvar],[1]!Fleksi2022[Tjenesteområde])</f>
        <v>#REF!</v>
      </c>
    </row>
    <row r="795" spans="1:15" x14ac:dyDescent="0.25">
      <c r="A795">
        <v>320112</v>
      </c>
      <c r="B795" t="s">
        <v>344</v>
      </c>
      <c r="C795">
        <v>2530</v>
      </c>
      <c r="D795" t="s">
        <v>330</v>
      </c>
      <c r="E795">
        <v>10</v>
      </c>
      <c r="F795" t="s">
        <v>109</v>
      </c>
      <c r="G795">
        <v>1099</v>
      </c>
      <c r="H795" t="s">
        <v>113</v>
      </c>
      <c r="I795" t="s">
        <v>4</v>
      </c>
      <c r="J795" t="s">
        <v>112</v>
      </c>
      <c r="K795" s="1">
        <v>5756</v>
      </c>
      <c r="L795" s="1">
        <v>481</v>
      </c>
      <c r="M795" t="e">
        <f>_xlfn.XLOOKUP(A795,[1]!Fleksi2022[Ansvar],[1]!Fleksi2022[Virksomhet])</f>
        <v>#REF!</v>
      </c>
      <c r="N795" t="e">
        <f>_xlfn.XLOOKUP(A795,[1]!Fleksi2022[Ansvar],[1]!Fleksi2022[1B])</f>
        <v>#REF!</v>
      </c>
      <c r="O795" t="e">
        <f>_xlfn.XLOOKUP(A795,[1]!Fleksi2022[Ansvar],[1]!Fleksi2022[Tjenesteområde])</f>
        <v>#REF!</v>
      </c>
    </row>
    <row r="796" spans="1:15" x14ac:dyDescent="0.25">
      <c r="A796">
        <v>2332</v>
      </c>
      <c r="B796" t="s">
        <v>205</v>
      </c>
      <c r="C796">
        <v>2150</v>
      </c>
      <c r="D796" t="s">
        <v>176</v>
      </c>
      <c r="E796">
        <v>10</v>
      </c>
      <c r="F796" t="s">
        <v>109</v>
      </c>
      <c r="G796">
        <v>1099</v>
      </c>
      <c r="H796" t="s">
        <v>113</v>
      </c>
      <c r="I796" t="s">
        <v>3</v>
      </c>
      <c r="J796" t="s">
        <v>111</v>
      </c>
      <c r="K796" s="1">
        <v>503</v>
      </c>
      <c r="L796" s="1">
        <v>479</v>
      </c>
      <c r="M796" t="e">
        <f>_xlfn.XLOOKUP(A796,[1]!Fleksi2022[Ansvar],[1]!Fleksi2022[Virksomhet])</f>
        <v>#REF!</v>
      </c>
      <c r="N796" t="e">
        <f>_xlfn.XLOOKUP(A796,[1]!Fleksi2022[Ansvar],[1]!Fleksi2022[1B])</f>
        <v>#REF!</v>
      </c>
      <c r="O796" t="e">
        <f>_xlfn.XLOOKUP(A796,[1]!Fleksi2022[Ansvar],[1]!Fleksi2022[Tjenesteområde])</f>
        <v>#REF!</v>
      </c>
    </row>
    <row r="797" spans="1:15" x14ac:dyDescent="0.25">
      <c r="A797">
        <v>246230</v>
      </c>
      <c r="B797" t="s">
        <v>297</v>
      </c>
      <c r="C797">
        <v>2010</v>
      </c>
      <c r="D797" t="s">
        <v>291</v>
      </c>
      <c r="E797">
        <v>10</v>
      </c>
      <c r="F797" t="s">
        <v>109</v>
      </c>
      <c r="G797">
        <v>1099</v>
      </c>
      <c r="H797" t="s">
        <v>113</v>
      </c>
      <c r="I797" t="s">
        <v>3</v>
      </c>
      <c r="J797" t="s">
        <v>111</v>
      </c>
      <c r="K797" s="1">
        <v>3204</v>
      </c>
      <c r="L797" s="1">
        <v>478</v>
      </c>
      <c r="M797" t="e">
        <f>_xlfn.XLOOKUP(A797,[1]!Fleksi2022[Ansvar],[1]!Fleksi2022[Virksomhet])</f>
        <v>#REF!</v>
      </c>
      <c r="N797" t="e">
        <f>_xlfn.XLOOKUP(A797,[1]!Fleksi2022[Ansvar],[1]!Fleksi2022[1B])</f>
        <v>#REF!</v>
      </c>
      <c r="O797" t="e">
        <f>_xlfn.XLOOKUP(A797,[1]!Fleksi2022[Ansvar],[1]!Fleksi2022[Tjenesteområde])</f>
        <v>#REF!</v>
      </c>
    </row>
    <row r="798" spans="1:15" x14ac:dyDescent="0.25">
      <c r="A798">
        <v>320541</v>
      </c>
      <c r="B798" t="s">
        <v>430</v>
      </c>
      <c r="C798">
        <v>2542</v>
      </c>
      <c r="D798" t="s">
        <v>333</v>
      </c>
      <c r="E798">
        <v>10</v>
      </c>
      <c r="F798" t="s">
        <v>109</v>
      </c>
      <c r="G798">
        <v>1090</v>
      </c>
      <c r="H798" t="s">
        <v>141</v>
      </c>
      <c r="I798" t="s">
        <v>4</v>
      </c>
      <c r="J798" t="s">
        <v>112</v>
      </c>
      <c r="K798" s="1">
        <v>2989</v>
      </c>
      <c r="L798" s="1">
        <v>469</v>
      </c>
      <c r="M798" t="e">
        <f>_xlfn.XLOOKUP(A798,[1]!Fleksi2022[Ansvar],[1]!Fleksi2022[Virksomhet])</f>
        <v>#REF!</v>
      </c>
      <c r="N798" t="e">
        <f>_xlfn.XLOOKUP(A798,[1]!Fleksi2022[Ansvar],[1]!Fleksi2022[1B])</f>
        <v>#REF!</v>
      </c>
      <c r="O798" t="e">
        <f>_xlfn.XLOOKUP(A798,[1]!Fleksi2022[Ansvar],[1]!Fleksi2022[Tjenesteområde])</f>
        <v>#REF!</v>
      </c>
    </row>
    <row r="799" spans="1:15" x14ac:dyDescent="0.25">
      <c r="A799">
        <v>320512</v>
      </c>
      <c r="B799" t="s">
        <v>422</v>
      </c>
      <c r="C799">
        <v>2542</v>
      </c>
      <c r="D799" t="s">
        <v>333</v>
      </c>
      <c r="E799">
        <v>10</v>
      </c>
      <c r="F799" t="s">
        <v>109</v>
      </c>
      <c r="G799">
        <v>1090</v>
      </c>
      <c r="H799" t="s">
        <v>141</v>
      </c>
      <c r="I799" t="s">
        <v>4</v>
      </c>
      <c r="J799" t="s">
        <v>112</v>
      </c>
      <c r="K799" s="1">
        <v>661</v>
      </c>
      <c r="L799" s="1">
        <v>461</v>
      </c>
      <c r="M799" t="e">
        <f>_xlfn.XLOOKUP(A799,[1]!Fleksi2022[Ansvar],[1]!Fleksi2022[Virksomhet])</f>
        <v>#REF!</v>
      </c>
      <c r="N799" t="e">
        <f>_xlfn.XLOOKUP(A799,[1]!Fleksi2022[Ansvar],[1]!Fleksi2022[1B])</f>
        <v>#REF!</v>
      </c>
      <c r="O799" t="e">
        <f>_xlfn.XLOOKUP(A799,[1]!Fleksi2022[Ansvar],[1]!Fleksi2022[Tjenesteområde])</f>
        <v>#REF!</v>
      </c>
    </row>
    <row r="800" spans="1:15" x14ac:dyDescent="0.25">
      <c r="A800">
        <v>320372</v>
      </c>
      <c r="B800" t="s">
        <v>388</v>
      </c>
      <c r="C800">
        <v>2541</v>
      </c>
      <c r="D800" t="s">
        <v>327</v>
      </c>
      <c r="E800">
        <v>10</v>
      </c>
      <c r="F800" t="s">
        <v>109</v>
      </c>
      <c r="G800">
        <v>1090</v>
      </c>
      <c r="H800" t="s">
        <v>141</v>
      </c>
      <c r="I800" t="s">
        <v>4</v>
      </c>
      <c r="J800" t="s">
        <v>112</v>
      </c>
      <c r="K800" s="1">
        <v>1700</v>
      </c>
      <c r="L800" s="1">
        <v>456</v>
      </c>
      <c r="M800" t="e">
        <f>_xlfn.XLOOKUP(A800,[1]!Fleksi2022[Ansvar],[1]!Fleksi2022[Virksomhet])</f>
        <v>#REF!</v>
      </c>
      <c r="N800" t="e">
        <f>_xlfn.XLOOKUP(A800,[1]!Fleksi2022[Ansvar],[1]!Fleksi2022[1B])</f>
        <v>#REF!</v>
      </c>
      <c r="O800" t="e">
        <f>_xlfn.XLOOKUP(A800,[1]!Fleksi2022[Ansvar],[1]!Fleksi2022[Tjenesteområde])</f>
        <v>#REF!</v>
      </c>
    </row>
    <row r="801" spans="1:15" x14ac:dyDescent="0.25">
      <c r="A801">
        <v>1441</v>
      </c>
      <c r="B801" t="s">
        <v>162</v>
      </c>
      <c r="C801">
        <v>1203</v>
      </c>
      <c r="D801" t="s">
        <v>163</v>
      </c>
      <c r="E801">
        <v>10</v>
      </c>
      <c r="F801" t="s">
        <v>109</v>
      </c>
      <c r="G801">
        <v>1040</v>
      </c>
      <c r="H801" t="s">
        <v>110</v>
      </c>
      <c r="I801" t="s">
        <v>4</v>
      </c>
      <c r="J801" t="s">
        <v>112</v>
      </c>
      <c r="K801" s="1">
        <v>19707</v>
      </c>
      <c r="L801" s="1">
        <v>453</v>
      </c>
      <c r="M801" t="e">
        <f>_xlfn.XLOOKUP(A801,[1]!Fleksi2022[Ansvar],[1]!Fleksi2022[Virksomhet])</f>
        <v>#REF!</v>
      </c>
      <c r="N801" t="e">
        <f>_xlfn.XLOOKUP(A801,[1]!Fleksi2022[Ansvar],[1]!Fleksi2022[1B])</f>
        <v>#REF!</v>
      </c>
      <c r="O801" t="e">
        <f>_xlfn.XLOOKUP(A801,[1]!Fleksi2022[Ansvar],[1]!Fleksi2022[Tjenesteområde])</f>
        <v>#REF!</v>
      </c>
    </row>
    <row r="802" spans="1:15" x14ac:dyDescent="0.25">
      <c r="A802">
        <v>3153</v>
      </c>
      <c r="B802" t="s">
        <v>231</v>
      </c>
      <c r="C802">
        <v>2321</v>
      </c>
      <c r="D802" t="s">
        <v>195</v>
      </c>
      <c r="E802">
        <v>10</v>
      </c>
      <c r="F802" t="s">
        <v>109</v>
      </c>
      <c r="G802">
        <v>1099</v>
      </c>
      <c r="H802" t="s">
        <v>113</v>
      </c>
      <c r="I802" t="s">
        <v>5</v>
      </c>
      <c r="J802" t="s">
        <v>444</v>
      </c>
      <c r="K802" s="1">
        <v>16525</v>
      </c>
      <c r="L802" s="1">
        <v>453</v>
      </c>
      <c r="M802" t="e">
        <f>_xlfn.XLOOKUP(A802,[1]!Fleksi2022[Ansvar],[1]!Fleksi2022[Virksomhet])</f>
        <v>#REF!</v>
      </c>
      <c r="N802" t="e">
        <f>_xlfn.XLOOKUP(A802,[1]!Fleksi2022[Ansvar],[1]!Fleksi2022[1B])</f>
        <v>#REF!</v>
      </c>
      <c r="O802" t="e">
        <f>_xlfn.XLOOKUP(A802,[1]!Fleksi2022[Ansvar],[1]!Fleksi2022[Tjenesteområde])</f>
        <v>#REF!</v>
      </c>
    </row>
    <row r="803" spans="1:15" x14ac:dyDescent="0.25">
      <c r="A803">
        <v>320462</v>
      </c>
      <c r="B803" t="s">
        <v>404</v>
      </c>
      <c r="C803">
        <v>2541</v>
      </c>
      <c r="D803" t="s">
        <v>327</v>
      </c>
      <c r="E803">
        <v>10</v>
      </c>
      <c r="F803" t="s">
        <v>109</v>
      </c>
      <c r="G803">
        <v>1012</v>
      </c>
      <c r="H803" t="s">
        <v>128</v>
      </c>
      <c r="I803" t="s">
        <v>4</v>
      </c>
      <c r="J803" t="s">
        <v>112</v>
      </c>
      <c r="K803" s="1">
        <v>1534</v>
      </c>
      <c r="L803" s="1">
        <v>449</v>
      </c>
      <c r="M803" t="e">
        <f>_xlfn.XLOOKUP(A803,[1]!Fleksi2022[Ansvar],[1]!Fleksi2022[Virksomhet])</f>
        <v>#REF!</v>
      </c>
      <c r="N803" t="e">
        <f>_xlfn.XLOOKUP(A803,[1]!Fleksi2022[Ansvar],[1]!Fleksi2022[1B])</f>
        <v>#REF!</v>
      </c>
      <c r="O803" t="e">
        <f>_xlfn.XLOOKUP(A803,[1]!Fleksi2022[Ansvar],[1]!Fleksi2022[Tjenesteområde])</f>
        <v>#REF!</v>
      </c>
    </row>
    <row r="804" spans="1:15" x14ac:dyDescent="0.25">
      <c r="A804">
        <v>320166</v>
      </c>
      <c r="B804" t="s">
        <v>363</v>
      </c>
      <c r="C804">
        <v>2530</v>
      </c>
      <c r="D804" t="s">
        <v>330</v>
      </c>
      <c r="E804">
        <v>10</v>
      </c>
      <c r="F804" t="s">
        <v>109</v>
      </c>
      <c r="G804">
        <v>1090</v>
      </c>
      <c r="H804" t="s">
        <v>141</v>
      </c>
      <c r="I804" t="s">
        <v>4</v>
      </c>
      <c r="J804" t="s">
        <v>112</v>
      </c>
      <c r="K804" s="1">
        <v>4088</v>
      </c>
      <c r="L804" s="1">
        <v>444</v>
      </c>
      <c r="M804" t="e">
        <f>_xlfn.XLOOKUP(A804,[1]!Fleksi2022[Ansvar],[1]!Fleksi2022[Virksomhet])</f>
        <v>#REF!</v>
      </c>
      <c r="N804" t="e">
        <f>_xlfn.XLOOKUP(A804,[1]!Fleksi2022[Ansvar],[1]!Fleksi2022[1B])</f>
        <v>#REF!</v>
      </c>
      <c r="O804" t="e">
        <f>_xlfn.XLOOKUP(A804,[1]!Fleksi2022[Ansvar],[1]!Fleksi2022[Tjenesteområde])</f>
        <v>#REF!</v>
      </c>
    </row>
    <row r="805" spans="1:15" x14ac:dyDescent="0.25">
      <c r="A805">
        <v>320540</v>
      </c>
      <c r="B805" t="s">
        <v>429</v>
      </c>
      <c r="C805">
        <v>2542</v>
      </c>
      <c r="D805" t="s">
        <v>333</v>
      </c>
      <c r="E805">
        <v>10</v>
      </c>
      <c r="F805" t="s">
        <v>109</v>
      </c>
      <c r="G805">
        <v>1012</v>
      </c>
      <c r="H805" t="s">
        <v>128</v>
      </c>
      <c r="I805" t="s">
        <v>4</v>
      </c>
      <c r="J805" t="s">
        <v>112</v>
      </c>
      <c r="K805" s="1">
        <v>11066</v>
      </c>
      <c r="L805" s="1">
        <v>443</v>
      </c>
      <c r="M805" t="e">
        <f>_xlfn.XLOOKUP(A805,[1]!Fleksi2022[Ansvar],[1]!Fleksi2022[Virksomhet])</f>
        <v>#REF!</v>
      </c>
      <c r="N805" t="e">
        <f>_xlfn.XLOOKUP(A805,[1]!Fleksi2022[Ansvar],[1]!Fleksi2022[1B])</f>
        <v>#REF!</v>
      </c>
      <c r="O805" t="e">
        <f>_xlfn.XLOOKUP(A805,[1]!Fleksi2022[Ansvar],[1]!Fleksi2022[Tjenesteområde])</f>
        <v>#REF!</v>
      </c>
    </row>
    <row r="806" spans="1:15" x14ac:dyDescent="0.25">
      <c r="A806">
        <v>320170</v>
      </c>
      <c r="B806" t="s">
        <v>367</v>
      </c>
      <c r="C806">
        <v>2530</v>
      </c>
      <c r="D806" t="s">
        <v>330</v>
      </c>
      <c r="E806">
        <v>10</v>
      </c>
      <c r="F806" t="s">
        <v>109</v>
      </c>
      <c r="G806">
        <v>1099</v>
      </c>
      <c r="H806" t="s">
        <v>113</v>
      </c>
      <c r="I806" t="s">
        <v>4</v>
      </c>
      <c r="J806" t="s">
        <v>112</v>
      </c>
      <c r="K806" s="1">
        <v>1423</v>
      </c>
      <c r="L806" s="1">
        <v>442</v>
      </c>
      <c r="M806" t="e">
        <f>_xlfn.XLOOKUP(A806,[1]!Fleksi2022[Ansvar],[1]!Fleksi2022[Virksomhet])</f>
        <v>#REF!</v>
      </c>
      <c r="N806" t="e">
        <f>_xlfn.XLOOKUP(A806,[1]!Fleksi2022[Ansvar],[1]!Fleksi2022[1B])</f>
        <v>#REF!</v>
      </c>
      <c r="O806" t="e">
        <f>_xlfn.XLOOKUP(A806,[1]!Fleksi2022[Ansvar],[1]!Fleksi2022[Tjenesteområde])</f>
        <v>#REF!</v>
      </c>
    </row>
    <row r="807" spans="1:15" x14ac:dyDescent="0.25">
      <c r="A807">
        <v>320170</v>
      </c>
      <c r="B807" t="s">
        <v>367</v>
      </c>
      <c r="C807">
        <v>2530</v>
      </c>
      <c r="D807" t="s">
        <v>330</v>
      </c>
      <c r="E807">
        <v>10</v>
      </c>
      <c r="F807" t="s">
        <v>109</v>
      </c>
      <c r="G807">
        <v>1090</v>
      </c>
      <c r="H807" t="s">
        <v>141</v>
      </c>
      <c r="I807" t="s">
        <v>4</v>
      </c>
      <c r="J807" t="s">
        <v>112</v>
      </c>
      <c r="K807" s="1">
        <v>234</v>
      </c>
      <c r="L807" s="1">
        <v>438</v>
      </c>
      <c r="M807" t="e">
        <f>_xlfn.XLOOKUP(A807,[1]!Fleksi2022[Ansvar],[1]!Fleksi2022[Virksomhet])</f>
        <v>#REF!</v>
      </c>
      <c r="N807" t="e">
        <f>_xlfn.XLOOKUP(A807,[1]!Fleksi2022[Ansvar],[1]!Fleksi2022[1B])</f>
        <v>#REF!</v>
      </c>
      <c r="O807" t="e">
        <f>_xlfn.XLOOKUP(A807,[1]!Fleksi2022[Ansvar],[1]!Fleksi2022[Tjenesteområde])</f>
        <v>#REF!</v>
      </c>
    </row>
    <row r="808" spans="1:15" x14ac:dyDescent="0.25">
      <c r="A808">
        <v>320540</v>
      </c>
      <c r="B808" t="s">
        <v>429</v>
      </c>
      <c r="C808">
        <v>2542</v>
      </c>
      <c r="D808" t="s">
        <v>333</v>
      </c>
      <c r="E808">
        <v>10</v>
      </c>
      <c r="F808" t="s">
        <v>109</v>
      </c>
      <c r="G808">
        <v>1090</v>
      </c>
      <c r="H808" t="s">
        <v>141</v>
      </c>
      <c r="I808" t="s">
        <v>4</v>
      </c>
      <c r="J808" t="s">
        <v>112</v>
      </c>
      <c r="K808" s="1">
        <v>4393</v>
      </c>
      <c r="L808" s="1">
        <v>434</v>
      </c>
      <c r="M808" t="e">
        <f>_xlfn.XLOOKUP(A808,[1]!Fleksi2022[Ansvar],[1]!Fleksi2022[Virksomhet])</f>
        <v>#REF!</v>
      </c>
      <c r="N808" t="e">
        <f>_xlfn.XLOOKUP(A808,[1]!Fleksi2022[Ansvar],[1]!Fleksi2022[1B])</f>
        <v>#REF!</v>
      </c>
      <c r="O808" t="e">
        <f>_xlfn.XLOOKUP(A808,[1]!Fleksi2022[Ansvar],[1]!Fleksi2022[Tjenesteområde])</f>
        <v>#REF!</v>
      </c>
    </row>
    <row r="809" spans="1:15" x14ac:dyDescent="0.25">
      <c r="A809">
        <v>320122</v>
      </c>
      <c r="B809" t="s">
        <v>349</v>
      </c>
      <c r="C809">
        <v>2530</v>
      </c>
      <c r="D809" t="s">
        <v>330</v>
      </c>
      <c r="E809">
        <v>10</v>
      </c>
      <c r="F809" t="s">
        <v>109</v>
      </c>
      <c r="G809">
        <v>1090</v>
      </c>
      <c r="H809" t="s">
        <v>141</v>
      </c>
      <c r="I809" t="s">
        <v>4</v>
      </c>
      <c r="J809" t="s">
        <v>112</v>
      </c>
      <c r="K809" s="1">
        <v>2922</v>
      </c>
      <c r="L809" s="1">
        <v>432</v>
      </c>
      <c r="M809" t="e">
        <f>_xlfn.XLOOKUP(A809,[1]!Fleksi2022[Ansvar],[1]!Fleksi2022[Virksomhet])</f>
        <v>#REF!</v>
      </c>
      <c r="N809" t="e">
        <f>_xlfn.XLOOKUP(A809,[1]!Fleksi2022[Ansvar],[1]!Fleksi2022[1B])</f>
        <v>#REF!</v>
      </c>
      <c r="O809" t="e">
        <f>_xlfn.XLOOKUP(A809,[1]!Fleksi2022[Ansvar],[1]!Fleksi2022[Tjenesteområde])</f>
        <v>#REF!</v>
      </c>
    </row>
    <row r="810" spans="1:15" x14ac:dyDescent="0.25">
      <c r="A810">
        <v>320561</v>
      </c>
      <c r="B810" t="s">
        <v>440</v>
      </c>
      <c r="C810">
        <v>2542</v>
      </c>
      <c r="D810" t="s">
        <v>333</v>
      </c>
      <c r="E810">
        <v>10</v>
      </c>
      <c r="F810" t="s">
        <v>109</v>
      </c>
      <c r="G810">
        <v>1099</v>
      </c>
      <c r="H810" t="s">
        <v>113</v>
      </c>
      <c r="I810" t="s">
        <v>4</v>
      </c>
      <c r="J810" t="s">
        <v>112</v>
      </c>
      <c r="K810" s="1">
        <v>8399</v>
      </c>
      <c r="L810" s="1">
        <v>428</v>
      </c>
      <c r="M810" t="e">
        <f>_xlfn.XLOOKUP(A810,[1]!Fleksi2022[Ansvar],[1]!Fleksi2022[Virksomhet])</f>
        <v>#REF!</v>
      </c>
      <c r="N810" t="e">
        <f>_xlfn.XLOOKUP(A810,[1]!Fleksi2022[Ansvar],[1]!Fleksi2022[1B])</f>
        <v>#REF!</v>
      </c>
      <c r="O810" t="e">
        <f>_xlfn.XLOOKUP(A810,[1]!Fleksi2022[Ansvar],[1]!Fleksi2022[Tjenesteområde])</f>
        <v>#REF!</v>
      </c>
    </row>
    <row r="811" spans="1:15" x14ac:dyDescent="0.25">
      <c r="A811">
        <v>320332</v>
      </c>
      <c r="B811" t="s">
        <v>381</v>
      </c>
      <c r="C811">
        <v>2611</v>
      </c>
      <c r="D811" t="s">
        <v>351</v>
      </c>
      <c r="E811">
        <v>11</v>
      </c>
      <c r="F811" t="s">
        <v>115</v>
      </c>
      <c r="G811">
        <v>1429</v>
      </c>
      <c r="H811" t="s">
        <v>119</v>
      </c>
      <c r="I811" t="s">
        <v>4</v>
      </c>
      <c r="J811" t="s">
        <v>112</v>
      </c>
      <c r="K811" s="1">
        <v>576</v>
      </c>
      <c r="L811" s="1">
        <v>428</v>
      </c>
      <c r="M811" t="e">
        <f>_xlfn.XLOOKUP(A811,[1]!Fleksi2022[Ansvar],[1]!Fleksi2022[Virksomhet])</f>
        <v>#REF!</v>
      </c>
      <c r="N811" t="e">
        <f>_xlfn.XLOOKUP(A811,[1]!Fleksi2022[Ansvar],[1]!Fleksi2022[1B])</f>
        <v>#REF!</v>
      </c>
      <c r="O811" t="e">
        <f>_xlfn.XLOOKUP(A811,[1]!Fleksi2022[Ansvar],[1]!Fleksi2022[Tjenesteområde])</f>
        <v>#REF!</v>
      </c>
    </row>
    <row r="812" spans="1:15" x14ac:dyDescent="0.25">
      <c r="A812">
        <v>246830</v>
      </c>
      <c r="B812" t="s">
        <v>314</v>
      </c>
      <c r="C812">
        <v>2010</v>
      </c>
      <c r="D812" t="s">
        <v>291</v>
      </c>
      <c r="E812">
        <v>10</v>
      </c>
      <c r="F812" t="s">
        <v>109</v>
      </c>
      <c r="G812">
        <v>1099</v>
      </c>
      <c r="H812" t="s">
        <v>113</v>
      </c>
      <c r="I812" t="s">
        <v>4</v>
      </c>
      <c r="J812" t="s">
        <v>112</v>
      </c>
      <c r="K812" s="1">
        <v>14208</v>
      </c>
      <c r="L812" s="1">
        <v>419</v>
      </c>
      <c r="M812" t="e">
        <f>_xlfn.XLOOKUP(A812,[1]!Fleksi2022[Ansvar],[1]!Fleksi2022[Virksomhet])</f>
        <v>#REF!</v>
      </c>
      <c r="N812" t="e">
        <f>_xlfn.XLOOKUP(A812,[1]!Fleksi2022[Ansvar],[1]!Fleksi2022[1B])</f>
        <v>#REF!</v>
      </c>
      <c r="O812" t="e">
        <f>_xlfn.XLOOKUP(A812,[1]!Fleksi2022[Ansvar],[1]!Fleksi2022[Tjenesteområde])</f>
        <v>#REF!</v>
      </c>
    </row>
    <row r="813" spans="1:15" x14ac:dyDescent="0.25">
      <c r="A813">
        <v>2319</v>
      </c>
      <c r="B813" t="s">
        <v>196</v>
      </c>
      <c r="C813">
        <v>2020</v>
      </c>
      <c r="D813" t="s">
        <v>172</v>
      </c>
      <c r="E813">
        <v>10</v>
      </c>
      <c r="F813" t="s">
        <v>109</v>
      </c>
      <c r="G813">
        <v>1050</v>
      </c>
      <c r="H813" t="s">
        <v>123</v>
      </c>
      <c r="I813" t="s">
        <v>4</v>
      </c>
      <c r="J813" t="s">
        <v>112</v>
      </c>
      <c r="K813" s="1">
        <v>333</v>
      </c>
      <c r="L813" s="1">
        <v>417</v>
      </c>
      <c r="M813" t="e">
        <f>_xlfn.XLOOKUP(A813,[1]!Fleksi2022[Ansvar],[1]!Fleksi2022[Virksomhet])</f>
        <v>#REF!</v>
      </c>
      <c r="N813" t="e">
        <f>_xlfn.XLOOKUP(A813,[1]!Fleksi2022[Ansvar],[1]!Fleksi2022[1B])</f>
        <v>#REF!</v>
      </c>
      <c r="O813" t="e">
        <f>_xlfn.XLOOKUP(A813,[1]!Fleksi2022[Ansvar],[1]!Fleksi2022[Tjenesteområde])</f>
        <v>#REF!</v>
      </c>
    </row>
    <row r="814" spans="1:15" x14ac:dyDescent="0.25">
      <c r="A814">
        <v>2344</v>
      </c>
      <c r="B814" t="s">
        <v>218</v>
      </c>
      <c r="C814">
        <v>2150</v>
      </c>
      <c r="D814" t="s">
        <v>176</v>
      </c>
      <c r="E814">
        <v>10</v>
      </c>
      <c r="F814" t="s">
        <v>109</v>
      </c>
      <c r="G814">
        <v>1099</v>
      </c>
      <c r="H814" t="s">
        <v>113</v>
      </c>
      <c r="I814" t="s">
        <v>3</v>
      </c>
      <c r="J814" t="s">
        <v>111</v>
      </c>
      <c r="K814" s="1">
        <v>3175</v>
      </c>
      <c r="L814" s="1">
        <v>413</v>
      </c>
      <c r="M814" t="e">
        <f>_xlfn.XLOOKUP(A814,[1]!Fleksi2022[Ansvar],[1]!Fleksi2022[Virksomhet])</f>
        <v>#REF!</v>
      </c>
      <c r="N814" t="e">
        <f>_xlfn.XLOOKUP(A814,[1]!Fleksi2022[Ansvar],[1]!Fleksi2022[1B])</f>
        <v>#REF!</v>
      </c>
      <c r="O814" t="e">
        <f>_xlfn.XLOOKUP(A814,[1]!Fleksi2022[Ansvar],[1]!Fleksi2022[Tjenesteområde])</f>
        <v>#REF!</v>
      </c>
    </row>
    <row r="815" spans="1:15" x14ac:dyDescent="0.25">
      <c r="A815">
        <v>247210</v>
      </c>
      <c r="B815" t="s">
        <v>320</v>
      </c>
      <c r="C815">
        <v>2111</v>
      </c>
      <c r="D815" t="s">
        <v>170</v>
      </c>
      <c r="E815">
        <v>10</v>
      </c>
      <c r="F815" t="s">
        <v>109</v>
      </c>
      <c r="G815">
        <v>1099</v>
      </c>
      <c r="H815" t="s">
        <v>113</v>
      </c>
      <c r="I815" t="s">
        <v>4</v>
      </c>
      <c r="J815" t="s">
        <v>112</v>
      </c>
      <c r="K815" s="1">
        <v>3284</v>
      </c>
      <c r="L815" s="1">
        <v>411</v>
      </c>
      <c r="M815" t="e">
        <f>_xlfn.XLOOKUP(A815,[1]!Fleksi2022[Ansvar],[1]!Fleksi2022[Virksomhet])</f>
        <v>#REF!</v>
      </c>
      <c r="N815" t="e">
        <f>_xlfn.XLOOKUP(A815,[1]!Fleksi2022[Ansvar],[1]!Fleksi2022[1B])</f>
        <v>#REF!</v>
      </c>
      <c r="O815" t="e">
        <f>_xlfn.XLOOKUP(A815,[1]!Fleksi2022[Ansvar],[1]!Fleksi2022[Tjenesteområde])</f>
        <v>#REF!</v>
      </c>
    </row>
    <row r="816" spans="1:15" x14ac:dyDescent="0.25">
      <c r="A816">
        <v>320540</v>
      </c>
      <c r="B816" t="s">
        <v>429</v>
      </c>
      <c r="C816">
        <v>2542</v>
      </c>
      <c r="D816" t="s">
        <v>333</v>
      </c>
      <c r="E816">
        <v>11</v>
      </c>
      <c r="F816" t="s">
        <v>115</v>
      </c>
      <c r="G816">
        <v>1121</v>
      </c>
      <c r="H816" t="s">
        <v>201</v>
      </c>
      <c r="I816" t="s">
        <v>4</v>
      </c>
      <c r="J816" t="s">
        <v>112</v>
      </c>
      <c r="K816" s="1">
        <v>0</v>
      </c>
      <c r="L816" s="1">
        <v>405</v>
      </c>
      <c r="M816" t="e">
        <f>_xlfn.XLOOKUP(A816,[1]!Fleksi2022[Ansvar],[1]!Fleksi2022[Virksomhet])</f>
        <v>#REF!</v>
      </c>
      <c r="N816" t="e">
        <f>_xlfn.XLOOKUP(A816,[1]!Fleksi2022[Ansvar],[1]!Fleksi2022[1B])</f>
        <v>#REF!</v>
      </c>
      <c r="O816" t="e">
        <f>_xlfn.XLOOKUP(A816,[1]!Fleksi2022[Ansvar],[1]!Fleksi2022[Tjenesteområde])</f>
        <v>#REF!</v>
      </c>
    </row>
    <row r="817" spans="1:15" x14ac:dyDescent="0.25">
      <c r="A817">
        <v>2312</v>
      </c>
      <c r="B817" t="s">
        <v>188</v>
      </c>
      <c r="C817">
        <v>2023</v>
      </c>
      <c r="D817" t="s">
        <v>175</v>
      </c>
      <c r="E817">
        <v>10</v>
      </c>
      <c r="F817" t="s">
        <v>109</v>
      </c>
      <c r="G817">
        <v>1090</v>
      </c>
      <c r="H817" t="s">
        <v>141</v>
      </c>
      <c r="I817" t="s">
        <v>3</v>
      </c>
      <c r="J817" t="s">
        <v>111</v>
      </c>
      <c r="K817" s="1">
        <v>490</v>
      </c>
      <c r="L817" s="1">
        <v>400</v>
      </c>
      <c r="M817" t="e">
        <f>_xlfn.XLOOKUP(A817,[1]!Fleksi2022[Ansvar],[1]!Fleksi2022[Virksomhet])</f>
        <v>#REF!</v>
      </c>
      <c r="N817" t="e">
        <f>_xlfn.XLOOKUP(A817,[1]!Fleksi2022[Ansvar],[1]!Fleksi2022[1B])</f>
        <v>#REF!</v>
      </c>
      <c r="O817" t="e">
        <f>_xlfn.XLOOKUP(A817,[1]!Fleksi2022[Ansvar],[1]!Fleksi2022[Tjenesteområde])</f>
        <v>#REF!</v>
      </c>
    </row>
    <row r="818" spans="1:15" x14ac:dyDescent="0.25">
      <c r="A818">
        <v>320459</v>
      </c>
      <c r="B818" t="s">
        <v>402</v>
      </c>
      <c r="C818">
        <v>2541</v>
      </c>
      <c r="D818" t="s">
        <v>327</v>
      </c>
      <c r="E818">
        <v>10</v>
      </c>
      <c r="F818" t="s">
        <v>109</v>
      </c>
      <c r="G818">
        <v>1090</v>
      </c>
      <c r="H818" t="s">
        <v>141</v>
      </c>
      <c r="I818" t="s">
        <v>4</v>
      </c>
      <c r="J818" t="s">
        <v>112</v>
      </c>
      <c r="K818" s="1">
        <v>0</v>
      </c>
      <c r="L818" s="1">
        <v>397</v>
      </c>
      <c r="M818" t="e">
        <f>_xlfn.XLOOKUP(A818,[1]!Fleksi2022[Ansvar],[1]!Fleksi2022[Virksomhet])</f>
        <v>#REF!</v>
      </c>
      <c r="N818" t="e">
        <f>_xlfn.XLOOKUP(A818,[1]!Fleksi2022[Ansvar],[1]!Fleksi2022[1B])</f>
        <v>#REF!</v>
      </c>
      <c r="O818" t="e">
        <f>_xlfn.XLOOKUP(A818,[1]!Fleksi2022[Ansvar],[1]!Fleksi2022[Tjenesteområde])</f>
        <v>#REF!</v>
      </c>
    </row>
    <row r="819" spans="1:15" x14ac:dyDescent="0.25">
      <c r="A819">
        <v>320382</v>
      </c>
      <c r="B819" t="s">
        <v>392</v>
      </c>
      <c r="C819">
        <v>2530</v>
      </c>
      <c r="D819" t="s">
        <v>330</v>
      </c>
      <c r="E819">
        <v>10</v>
      </c>
      <c r="F819" t="s">
        <v>109</v>
      </c>
      <c r="G819">
        <v>1012</v>
      </c>
      <c r="H819" t="s">
        <v>128</v>
      </c>
      <c r="I819" t="s">
        <v>4</v>
      </c>
      <c r="J819" t="s">
        <v>112</v>
      </c>
      <c r="K819" s="1">
        <v>3259</v>
      </c>
      <c r="L819" s="1">
        <v>393</v>
      </c>
      <c r="M819" t="e">
        <f>_xlfn.XLOOKUP(A819,[1]!Fleksi2022[Ansvar],[1]!Fleksi2022[Virksomhet])</f>
        <v>#REF!</v>
      </c>
      <c r="N819" t="e">
        <f>_xlfn.XLOOKUP(A819,[1]!Fleksi2022[Ansvar],[1]!Fleksi2022[1B])</f>
        <v>#REF!</v>
      </c>
      <c r="O819" t="e">
        <f>_xlfn.XLOOKUP(A819,[1]!Fleksi2022[Ansvar],[1]!Fleksi2022[Tjenesteområde])</f>
        <v>#REF!</v>
      </c>
    </row>
    <row r="820" spans="1:15" x14ac:dyDescent="0.25">
      <c r="A820">
        <v>3155</v>
      </c>
      <c r="B820" t="s">
        <v>235</v>
      </c>
      <c r="C820">
        <v>2412</v>
      </c>
      <c r="D820" t="s">
        <v>236</v>
      </c>
      <c r="E820">
        <v>10</v>
      </c>
      <c r="F820" t="s">
        <v>109</v>
      </c>
      <c r="G820">
        <v>1010</v>
      </c>
      <c r="H820" t="s">
        <v>122</v>
      </c>
      <c r="I820" t="s">
        <v>4</v>
      </c>
      <c r="J820" t="s">
        <v>112</v>
      </c>
      <c r="K820" s="1">
        <v>0</v>
      </c>
      <c r="L820" s="1">
        <v>387</v>
      </c>
      <c r="M820" t="e">
        <f>_xlfn.XLOOKUP(A820,[1]!Fleksi2022[Ansvar],[1]!Fleksi2022[Virksomhet])</f>
        <v>#REF!</v>
      </c>
      <c r="N820" t="e">
        <f>_xlfn.XLOOKUP(A820,[1]!Fleksi2022[Ansvar],[1]!Fleksi2022[1B])</f>
        <v>#REF!</v>
      </c>
      <c r="O820" t="e">
        <f>_xlfn.XLOOKUP(A820,[1]!Fleksi2022[Ansvar],[1]!Fleksi2022[Tjenesteområde])</f>
        <v>#REF!</v>
      </c>
    </row>
    <row r="821" spans="1:15" x14ac:dyDescent="0.25">
      <c r="A821">
        <v>5041</v>
      </c>
      <c r="B821" t="s">
        <v>278</v>
      </c>
      <c r="C821">
        <v>2348</v>
      </c>
      <c r="D821" t="s">
        <v>281</v>
      </c>
      <c r="E821">
        <v>10</v>
      </c>
      <c r="F821" t="s">
        <v>109</v>
      </c>
      <c r="G821">
        <v>1090</v>
      </c>
      <c r="H821" t="s">
        <v>141</v>
      </c>
      <c r="I821" t="s">
        <v>4</v>
      </c>
      <c r="J821" t="s">
        <v>112</v>
      </c>
      <c r="K821" s="1">
        <v>280</v>
      </c>
      <c r="L821" s="1">
        <v>386</v>
      </c>
      <c r="M821" t="e">
        <f>_xlfn.XLOOKUP(A821,[1]!Fleksi2022[Ansvar],[1]!Fleksi2022[Virksomhet])</f>
        <v>#REF!</v>
      </c>
      <c r="N821" t="e">
        <f>_xlfn.XLOOKUP(A821,[1]!Fleksi2022[Ansvar],[1]!Fleksi2022[1B])</f>
        <v>#REF!</v>
      </c>
      <c r="O821" t="e">
        <f>_xlfn.XLOOKUP(A821,[1]!Fleksi2022[Ansvar],[1]!Fleksi2022[Tjenesteområde])</f>
        <v>#REF!</v>
      </c>
    </row>
    <row r="822" spans="1:15" x14ac:dyDescent="0.25">
      <c r="A822">
        <v>246830</v>
      </c>
      <c r="B822" t="s">
        <v>314</v>
      </c>
      <c r="C822">
        <v>2010</v>
      </c>
      <c r="D822" t="s">
        <v>291</v>
      </c>
      <c r="E822">
        <v>10</v>
      </c>
      <c r="F822" t="s">
        <v>109</v>
      </c>
      <c r="G822">
        <v>1040</v>
      </c>
      <c r="H822" t="s">
        <v>110</v>
      </c>
      <c r="I822" t="s">
        <v>3</v>
      </c>
      <c r="J822" t="s">
        <v>111</v>
      </c>
      <c r="K822" s="1">
        <v>63412</v>
      </c>
      <c r="L822" s="1">
        <v>381</v>
      </c>
      <c r="M822" t="e">
        <f>_xlfn.XLOOKUP(A822,[1]!Fleksi2022[Ansvar],[1]!Fleksi2022[Virksomhet])</f>
        <v>#REF!</v>
      </c>
      <c r="N822" t="e">
        <f>_xlfn.XLOOKUP(A822,[1]!Fleksi2022[Ansvar],[1]!Fleksi2022[1B])</f>
        <v>#REF!</v>
      </c>
      <c r="O822" t="e">
        <f>_xlfn.XLOOKUP(A822,[1]!Fleksi2022[Ansvar],[1]!Fleksi2022[Tjenesteområde])</f>
        <v>#REF!</v>
      </c>
    </row>
    <row r="823" spans="1:15" x14ac:dyDescent="0.25">
      <c r="A823">
        <v>320480</v>
      </c>
      <c r="B823" t="s">
        <v>407</v>
      </c>
      <c r="C823">
        <v>2541</v>
      </c>
      <c r="D823" t="s">
        <v>327</v>
      </c>
      <c r="E823">
        <v>10</v>
      </c>
      <c r="F823" t="s">
        <v>109</v>
      </c>
      <c r="G823">
        <v>1012</v>
      </c>
      <c r="H823" t="s">
        <v>128</v>
      </c>
      <c r="I823" t="s">
        <v>4</v>
      </c>
      <c r="J823" t="s">
        <v>112</v>
      </c>
      <c r="K823" s="1">
        <v>906</v>
      </c>
      <c r="L823" s="1">
        <v>376</v>
      </c>
      <c r="M823" t="e">
        <f>_xlfn.XLOOKUP(A823,[1]!Fleksi2022[Ansvar],[1]!Fleksi2022[Virksomhet])</f>
        <v>#REF!</v>
      </c>
      <c r="N823" t="e">
        <f>_xlfn.XLOOKUP(A823,[1]!Fleksi2022[Ansvar],[1]!Fleksi2022[1B])</f>
        <v>#REF!</v>
      </c>
      <c r="O823" t="e">
        <f>_xlfn.XLOOKUP(A823,[1]!Fleksi2022[Ansvar],[1]!Fleksi2022[Tjenesteområde])</f>
        <v>#REF!</v>
      </c>
    </row>
    <row r="824" spans="1:15" x14ac:dyDescent="0.25">
      <c r="A824">
        <v>2306</v>
      </c>
      <c r="B824" t="s">
        <v>177</v>
      </c>
      <c r="C824">
        <v>2150</v>
      </c>
      <c r="D824" t="s">
        <v>176</v>
      </c>
      <c r="E824">
        <v>10</v>
      </c>
      <c r="F824" t="s">
        <v>109</v>
      </c>
      <c r="G824">
        <v>1090</v>
      </c>
      <c r="H824" t="s">
        <v>141</v>
      </c>
      <c r="I824" t="s">
        <v>4</v>
      </c>
      <c r="J824" t="s">
        <v>112</v>
      </c>
      <c r="K824" s="1">
        <v>0</v>
      </c>
      <c r="L824" s="1">
        <v>375</v>
      </c>
      <c r="M824" t="e">
        <f>_xlfn.XLOOKUP(A824,[1]!Fleksi2022[Ansvar],[1]!Fleksi2022[Virksomhet])</f>
        <v>#REF!</v>
      </c>
      <c r="N824" t="e">
        <f>_xlfn.XLOOKUP(A824,[1]!Fleksi2022[Ansvar],[1]!Fleksi2022[1B])</f>
        <v>#REF!</v>
      </c>
      <c r="O824" t="e">
        <f>_xlfn.XLOOKUP(A824,[1]!Fleksi2022[Ansvar],[1]!Fleksi2022[Tjenesteområde])</f>
        <v>#REF!</v>
      </c>
    </row>
    <row r="825" spans="1:15" x14ac:dyDescent="0.25">
      <c r="A825">
        <v>320162</v>
      </c>
      <c r="B825" t="s">
        <v>359</v>
      </c>
      <c r="C825">
        <v>2530</v>
      </c>
      <c r="D825" t="s">
        <v>330</v>
      </c>
      <c r="E825">
        <v>10</v>
      </c>
      <c r="F825" t="s">
        <v>109</v>
      </c>
      <c r="G825">
        <v>1040</v>
      </c>
      <c r="H825" t="s">
        <v>110</v>
      </c>
      <c r="I825" t="s">
        <v>4</v>
      </c>
      <c r="J825" t="s">
        <v>112</v>
      </c>
      <c r="K825" s="1">
        <v>27333</v>
      </c>
      <c r="L825" s="1">
        <v>373</v>
      </c>
      <c r="M825" t="e">
        <f>_xlfn.XLOOKUP(A825,[1]!Fleksi2022[Ansvar],[1]!Fleksi2022[Virksomhet])</f>
        <v>#REF!</v>
      </c>
      <c r="N825" t="e">
        <f>_xlfn.XLOOKUP(A825,[1]!Fleksi2022[Ansvar],[1]!Fleksi2022[1B])</f>
        <v>#REF!</v>
      </c>
      <c r="O825" t="e">
        <f>_xlfn.XLOOKUP(A825,[1]!Fleksi2022[Ansvar],[1]!Fleksi2022[Tjenesteområde])</f>
        <v>#REF!</v>
      </c>
    </row>
    <row r="826" spans="1:15" x14ac:dyDescent="0.25">
      <c r="A826">
        <v>246410</v>
      </c>
      <c r="B826" t="s">
        <v>301</v>
      </c>
      <c r="C826">
        <v>2010</v>
      </c>
      <c r="D826" t="s">
        <v>291</v>
      </c>
      <c r="E826">
        <v>10</v>
      </c>
      <c r="F826" t="s">
        <v>109</v>
      </c>
      <c r="G826">
        <v>1020</v>
      </c>
      <c r="H826" t="s">
        <v>173</v>
      </c>
      <c r="I826" t="s">
        <v>4</v>
      </c>
      <c r="J826" t="s">
        <v>112</v>
      </c>
      <c r="K826" s="1">
        <v>47532</v>
      </c>
      <c r="L826" s="1">
        <v>364</v>
      </c>
      <c r="M826" t="e">
        <f>_xlfn.XLOOKUP(A826,[1]!Fleksi2022[Ansvar],[1]!Fleksi2022[Virksomhet])</f>
        <v>#REF!</v>
      </c>
      <c r="N826" t="e">
        <f>_xlfn.XLOOKUP(A826,[1]!Fleksi2022[Ansvar],[1]!Fleksi2022[1B])</f>
        <v>#REF!</v>
      </c>
      <c r="O826" t="e">
        <f>_xlfn.XLOOKUP(A826,[1]!Fleksi2022[Ansvar],[1]!Fleksi2022[Tjenesteområde])</f>
        <v>#REF!</v>
      </c>
    </row>
    <row r="827" spans="1:15" x14ac:dyDescent="0.25">
      <c r="A827">
        <v>3305</v>
      </c>
      <c r="B827" t="s">
        <v>250</v>
      </c>
      <c r="C827">
        <v>2440</v>
      </c>
      <c r="D827" t="s">
        <v>244</v>
      </c>
      <c r="E827">
        <v>10</v>
      </c>
      <c r="F827" t="s">
        <v>109</v>
      </c>
      <c r="G827">
        <v>1099</v>
      </c>
      <c r="H827" t="s">
        <v>113</v>
      </c>
      <c r="I827" t="s">
        <v>3</v>
      </c>
      <c r="J827" t="s">
        <v>111</v>
      </c>
      <c r="K827" s="1">
        <v>7693</v>
      </c>
      <c r="L827" s="1">
        <v>356</v>
      </c>
      <c r="M827" t="e">
        <f>_xlfn.XLOOKUP(A827,[1]!Fleksi2022[Ansvar],[1]!Fleksi2022[Virksomhet])</f>
        <v>#REF!</v>
      </c>
      <c r="N827" t="e">
        <f>_xlfn.XLOOKUP(A827,[1]!Fleksi2022[Ansvar],[1]!Fleksi2022[1B])</f>
        <v>#REF!</v>
      </c>
      <c r="O827" t="e">
        <f>_xlfn.XLOOKUP(A827,[1]!Fleksi2022[Ansvar],[1]!Fleksi2022[Tjenesteområde])</f>
        <v>#REF!</v>
      </c>
    </row>
    <row r="828" spans="1:15" x14ac:dyDescent="0.25">
      <c r="A828">
        <v>320480</v>
      </c>
      <c r="B828" t="s">
        <v>407</v>
      </c>
      <c r="C828">
        <v>2541</v>
      </c>
      <c r="D828" t="s">
        <v>327</v>
      </c>
      <c r="E828">
        <v>10</v>
      </c>
      <c r="F828" t="s">
        <v>109</v>
      </c>
      <c r="G828">
        <v>1090</v>
      </c>
      <c r="H828" t="s">
        <v>141</v>
      </c>
      <c r="I828" t="s">
        <v>4</v>
      </c>
      <c r="J828" t="s">
        <v>112</v>
      </c>
      <c r="K828" s="1">
        <v>826</v>
      </c>
      <c r="L828" s="1">
        <v>356</v>
      </c>
      <c r="M828" t="e">
        <f>_xlfn.XLOOKUP(A828,[1]!Fleksi2022[Ansvar],[1]!Fleksi2022[Virksomhet])</f>
        <v>#REF!</v>
      </c>
      <c r="N828" t="e">
        <f>_xlfn.XLOOKUP(A828,[1]!Fleksi2022[Ansvar],[1]!Fleksi2022[1B])</f>
        <v>#REF!</v>
      </c>
      <c r="O828" t="e">
        <f>_xlfn.XLOOKUP(A828,[1]!Fleksi2022[Ansvar],[1]!Fleksi2022[Tjenesteområde])</f>
        <v>#REF!</v>
      </c>
    </row>
    <row r="829" spans="1:15" x14ac:dyDescent="0.25">
      <c r="A829">
        <v>320480</v>
      </c>
      <c r="B829" t="s">
        <v>407</v>
      </c>
      <c r="C829">
        <v>2541</v>
      </c>
      <c r="D829" t="s">
        <v>327</v>
      </c>
      <c r="E829">
        <v>10</v>
      </c>
      <c r="F829" t="s">
        <v>109</v>
      </c>
      <c r="G829">
        <v>1099</v>
      </c>
      <c r="H829" t="s">
        <v>113</v>
      </c>
      <c r="I829" t="s">
        <v>3</v>
      </c>
      <c r="J829" t="s">
        <v>111</v>
      </c>
      <c r="K829" s="1">
        <v>75254</v>
      </c>
      <c r="L829" s="1">
        <v>349</v>
      </c>
      <c r="M829" t="e">
        <f>_xlfn.XLOOKUP(A829,[1]!Fleksi2022[Ansvar],[1]!Fleksi2022[Virksomhet])</f>
        <v>#REF!</v>
      </c>
      <c r="N829" t="e">
        <f>_xlfn.XLOOKUP(A829,[1]!Fleksi2022[Ansvar],[1]!Fleksi2022[1B])</f>
        <v>#REF!</v>
      </c>
      <c r="O829" t="e">
        <f>_xlfn.XLOOKUP(A829,[1]!Fleksi2022[Ansvar],[1]!Fleksi2022[Tjenesteområde])</f>
        <v>#REF!</v>
      </c>
    </row>
    <row r="830" spans="1:15" x14ac:dyDescent="0.25">
      <c r="A830">
        <v>320169</v>
      </c>
      <c r="B830" t="s">
        <v>366</v>
      </c>
      <c r="C830">
        <v>2530</v>
      </c>
      <c r="D830" t="s">
        <v>330</v>
      </c>
      <c r="E830">
        <v>10</v>
      </c>
      <c r="F830" t="s">
        <v>109</v>
      </c>
      <c r="G830">
        <v>1090</v>
      </c>
      <c r="H830" t="s">
        <v>141</v>
      </c>
      <c r="I830" t="s">
        <v>4</v>
      </c>
      <c r="J830" t="s">
        <v>112</v>
      </c>
      <c r="K830" s="1">
        <v>3302</v>
      </c>
      <c r="L830" s="1">
        <v>346</v>
      </c>
      <c r="M830" t="e">
        <f>_xlfn.XLOOKUP(A830,[1]!Fleksi2022[Ansvar],[1]!Fleksi2022[Virksomhet])</f>
        <v>#REF!</v>
      </c>
      <c r="N830" t="e">
        <f>_xlfn.XLOOKUP(A830,[1]!Fleksi2022[Ansvar],[1]!Fleksi2022[1B])</f>
        <v>#REF!</v>
      </c>
      <c r="O830" t="e">
        <f>_xlfn.XLOOKUP(A830,[1]!Fleksi2022[Ansvar],[1]!Fleksi2022[Tjenesteområde])</f>
        <v>#REF!</v>
      </c>
    </row>
    <row r="831" spans="1:15" x14ac:dyDescent="0.25">
      <c r="A831">
        <v>320161</v>
      </c>
      <c r="B831" t="s">
        <v>358</v>
      </c>
      <c r="C831">
        <v>2530</v>
      </c>
      <c r="D831" t="s">
        <v>330</v>
      </c>
      <c r="E831">
        <v>10</v>
      </c>
      <c r="F831" t="s">
        <v>109</v>
      </c>
      <c r="G831">
        <v>1090</v>
      </c>
      <c r="H831" t="s">
        <v>141</v>
      </c>
      <c r="I831" t="s">
        <v>4</v>
      </c>
      <c r="J831" t="s">
        <v>112</v>
      </c>
      <c r="K831" s="1">
        <v>2121</v>
      </c>
      <c r="L831" s="1">
        <v>339</v>
      </c>
      <c r="M831" t="e">
        <f>_xlfn.XLOOKUP(A831,[1]!Fleksi2022[Ansvar],[1]!Fleksi2022[Virksomhet])</f>
        <v>#REF!</v>
      </c>
      <c r="N831" t="e">
        <f>_xlfn.XLOOKUP(A831,[1]!Fleksi2022[Ansvar],[1]!Fleksi2022[1B])</f>
        <v>#REF!</v>
      </c>
      <c r="O831" t="e">
        <f>_xlfn.XLOOKUP(A831,[1]!Fleksi2022[Ansvar],[1]!Fleksi2022[Tjenesteområde])</f>
        <v>#REF!</v>
      </c>
    </row>
    <row r="832" spans="1:15" x14ac:dyDescent="0.25">
      <c r="A832">
        <v>2341</v>
      </c>
      <c r="B832" t="s">
        <v>212</v>
      </c>
      <c r="C832">
        <v>2020</v>
      </c>
      <c r="D832" t="s">
        <v>172</v>
      </c>
      <c r="E832">
        <v>10</v>
      </c>
      <c r="F832" t="s">
        <v>109</v>
      </c>
      <c r="G832">
        <v>1090</v>
      </c>
      <c r="H832" t="s">
        <v>141</v>
      </c>
      <c r="I832" t="s">
        <v>3</v>
      </c>
      <c r="J832" t="s">
        <v>111</v>
      </c>
      <c r="K832" s="1">
        <v>22906</v>
      </c>
      <c r="L832" s="1">
        <v>337</v>
      </c>
      <c r="M832" t="e">
        <f>_xlfn.XLOOKUP(A832,[1]!Fleksi2022[Ansvar],[1]!Fleksi2022[Virksomhet])</f>
        <v>#REF!</v>
      </c>
      <c r="N832" t="e">
        <f>_xlfn.XLOOKUP(A832,[1]!Fleksi2022[Ansvar],[1]!Fleksi2022[1B])</f>
        <v>#REF!</v>
      </c>
      <c r="O832" t="e">
        <f>_xlfn.XLOOKUP(A832,[1]!Fleksi2022[Ansvar],[1]!Fleksi2022[Tjenesteområde])</f>
        <v>#REF!</v>
      </c>
    </row>
    <row r="833" spans="1:15" x14ac:dyDescent="0.25">
      <c r="A833">
        <v>320161</v>
      </c>
      <c r="B833" t="s">
        <v>358</v>
      </c>
      <c r="C833">
        <v>2530</v>
      </c>
      <c r="D833" t="s">
        <v>330</v>
      </c>
      <c r="E833">
        <v>10</v>
      </c>
      <c r="F833" t="s">
        <v>109</v>
      </c>
      <c r="G833">
        <v>1012</v>
      </c>
      <c r="H833" t="s">
        <v>128</v>
      </c>
      <c r="I833" t="s">
        <v>4</v>
      </c>
      <c r="J833" t="s">
        <v>112</v>
      </c>
      <c r="K833" s="1">
        <v>5111</v>
      </c>
      <c r="L833" s="1">
        <v>336</v>
      </c>
      <c r="M833" t="e">
        <f>_xlfn.XLOOKUP(A833,[1]!Fleksi2022[Ansvar],[1]!Fleksi2022[Virksomhet])</f>
        <v>#REF!</v>
      </c>
      <c r="N833" t="e">
        <f>_xlfn.XLOOKUP(A833,[1]!Fleksi2022[Ansvar],[1]!Fleksi2022[1B])</f>
        <v>#REF!</v>
      </c>
      <c r="O833" t="e">
        <f>_xlfn.XLOOKUP(A833,[1]!Fleksi2022[Ansvar],[1]!Fleksi2022[Tjenesteområde])</f>
        <v>#REF!</v>
      </c>
    </row>
    <row r="834" spans="1:15" x14ac:dyDescent="0.25">
      <c r="A834">
        <v>247110</v>
      </c>
      <c r="B834" t="s">
        <v>318</v>
      </c>
      <c r="C834">
        <v>2010</v>
      </c>
      <c r="D834" t="s">
        <v>291</v>
      </c>
      <c r="E834">
        <v>10</v>
      </c>
      <c r="F834" t="s">
        <v>109</v>
      </c>
      <c r="G834">
        <v>1050</v>
      </c>
      <c r="H834" t="s">
        <v>123</v>
      </c>
      <c r="I834" t="s">
        <v>4</v>
      </c>
      <c r="J834" t="s">
        <v>112</v>
      </c>
      <c r="K834" s="1">
        <v>7004</v>
      </c>
      <c r="L834" s="1">
        <v>330</v>
      </c>
      <c r="M834" t="e">
        <f>_xlfn.XLOOKUP(A834,[1]!Fleksi2022[Ansvar],[1]!Fleksi2022[Virksomhet])</f>
        <v>#REF!</v>
      </c>
      <c r="N834" t="e">
        <f>_xlfn.XLOOKUP(A834,[1]!Fleksi2022[Ansvar],[1]!Fleksi2022[1B])</f>
        <v>#REF!</v>
      </c>
      <c r="O834" t="e">
        <f>_xlfn.XLOOKUP(A834,[1]!Fleksi2022[Ansvar],[1]!Fleksi2022[Tjenesteområde])</f>
        <v>#REF!</v>
      </c>
    </row>
    <row r="835" spans="1:15" x14ac:dyDescent="0.25">
      <c r="A835">
        <v>320491</v>
      </c>
      <c r="B835" t="s">
        <v>411</v>
      </c>
      <c r="C835">
        <v>2530</v>
      </c>
      <c r="D835" t="s">
        <v>330</v>
      </c>
      <c r="E835">
        <v>10</v>
      </c>
      <c r="F835" t="s">
        <v>109</v>
      </c>
      <c r="G835">
        <v>1012</v>
      </c>
      <c r="H835" t="s">
        <v>128</v>
      </c>
      <c r="I835" t="s">
        <v>4</v>
      </c>
      <c r="J835" t="s">
        <v>112</v>
      </c>
      <c r="K835" s="1">
        <v>0</v>
      </c>
      <c r="L835" s="1">
        <v>329</v>
      </c>
      <c r="M835" t="e">
        <f>_xlfn.XLOOKUP(A835,[1]!Fleksi2022[Ansvar],[1]!Fleksi2022[Virksomhet])</f>
        <v>#REF!</v>
      </c>
      <c r="N835" t="e">
        <f>_xlfn.XLOOKUP(A835,[1]!Fleksi2022[Ansvar],[1]!Fleksi2022[1B])</f>
        <v>#REF!</v>
      </c>
      <c r="O835" t="e">
        <f>_xlfn.XLOOKUP(A835,[1]!Fleksi2022[Ansvar],[1]!Fleksi2022[Tjenesteområde])</f>
        <v>#REF!</v>
      </c>
    </row>
    <row r="836" spans="1:15" x14ac:dyDescent="0.25">
      <c r="A836">
        <v>246210</v>
      </c>
      <c r="B836" t="s">
        <v>295</v>
      </c>
      <c r="C836">
        <v>2010</v>
      </c>
      <c r="D836" t="s">
        <v>291</v>
      </c>
      <c r="E836">
        <v>10</v>
      </c>
      <c r="F836" t="s">
        <v>109</v>
      </c>
      <c r="G836">
        <v>1099</v>
      </c>
      <c r="H836" t="s">
        <v>113</v>
      </c>
      <c r="I836" t="s">
        <v>3</v>
      </c>
      <c r="J836" t="s">
        <v>111</v>
      </c>
      <c r="K836" s="1">
        <v>18157</v>
      </c>
      <c r="L836" s="1">
        <v>326</v>
      </c>
      <c r="M836" t="e">
        <f>_xlfn.XLOOKUP(A836,[1]!Fleksi2022[Ansvar],[1]!Fleksi2022[Virksomhet])</f>
        <v>#REF!</v>
      </c>
      <c r="N836" t="e">
        <f>_xlfn.XLOOKUP(A836,[1]!Fleksi2022[Ansvar],[1]!Fleksi2022[1B])</f>
        <v>#REF!</v>
      </c>
      <c r="O836" t="e">
        <f>_xlfn.XLOOKUP(A836,[1]!Fleksi2022[Ansvar],[1]!Fleksi2022[Tjenesteområde])</f>
        <v>#REF!</v>
      </c>
    </row>
    <row r="837" spans="1:15" x14ac:dyDescent="0.25">
      <c r="A837">
        <v>320112</v>
      </c>
      <c r="B837" t="s">
        <v>344</v>
      </c>
      <c r="C837">
        <v>2530</v>
      </c>
      <c r="D837" t="s">
        <v>330</v>
      </c>
      <c r="E837">
        <v>10</v>
      </c>
      <c r="F837" t="s">
        <v>109</v>
      </c>
      <c r="G837">
        <v>1012</v>
      </c>
      <c r="H837" t="s">
        <v>128</v>
      </c>
      <c r="I837" t="s">
        <v>4</v>
      </c>
      <c r="J837" t="s">
        <v>112</v>
      </c>
      <c r="K837" s="1">
        <v>4715</v>
      </c>
      <c r="L837" s="1">
        <v>324</v>
      </c>
      <c r="M837" t="e">
        <f>_xlfn.XLOOKUP(A837,[1]!Fleksi2022[Ansvar],[1]!Fleksi2022[Virksomhet])</f>
        <v>#REF!</v>
      </c>
      <c r="N837" t="e">
        <f>_xlfn.XLOOKUP(A837,[1]!Fleksi2022[Ansvar],[1]!Fleksi2022[1B])</f>
        <v>#REF!</v>
      </c>
      <c r="O837" t="e">
        <f>_xlfn.XLOOKUP(A837,[1]!Fleksi2022[Ansvar],[1]!Fleksi2022[Tjenesteområde])</f>
        <v>#REF!</v>
      </c>
    </row>
    <row r="838" spans="1:15" x14ac:dyDescent="0.25">
      <c r="A838">
        <v>2344</v>
      </c>
      <c r="B838" t="s">
        <v>218</v>
      </c>
      <c r="C838">
        <v>2020</v>
      </c>
      <c r="D838" t="s">
        <v>172</v>
      </c>
      <c r="E838">
        <v>10</v>
      </c>
      <c r="F838" t="s">
        <v>109</v>
      </c>
      <c r="G838">
        <v>1090</v>
      </c>
      <c r="H838" t="s">
        <v>141</v>
      </c>
      <c r="I838" t="s">
        <v>3</v>
      </c>
      <c r="J838" t="s">
        <v>111</v>
      </c>
      <c r="K838" s="1">
        <v>10410</v>
      </c>
      <c r="L838" s="1">
        <v>323</v>
      </c>
      <c r="M838" t="e">
        <f>_xlfn.XLOOKUP(A838,[1]!Fleksi2022[Ansvar],[1]!Fleksi2022[Virksomhet])</f>
        <v>#REF!</v>
      </c>
      <c r="N838" t="e">
        <f>_xlfn.XLOOKUP(A838,[1]!Fleksi2022[Ansvar],[1]!Fleksi2022[1B])</f>
        <v>#REF!</v>
      </c>
      <c r="O838" t="e">
        <f>_xlfn.XLOOKUP(A838,[1]!Fleksi2022[Ansvar],[1]!Fleksi2022[Tjenesteområde])</f>
        <v>#REF!</v>
      </c>
    </row>
    <row r="839" spans="1:15" x14ac:dyDescent="0.25">
      <c r="A839">
        <v>246610</v>
      </c>
      <c r="B839" t="s">
        <v>308</v>
      </c>
      <c r="C839">
        <v>2010</v>
      </c>
      <c r="D839" t="s">
        <v>291</v>
      </c>
      <c r="E839">
        <v>10</v>
      </c>
      <c r="F839" t="s">
        <v>109</v>
      </c>
      <c r="G839">
        <v>1099</v>
      </c>
      <c r="H839" t="s">
        <v>113</v>
      </c>
      <c r="I839" t="s">
        <v>4</v>
      </c>
      <c r="J839" t="s">
        <v>112</v>
      </c>
      <c r="K839" s="1">
        <v>19416</v>
      </c>
      <c r="L839" s="1">
        <v>322</v>
      </c>
      <c r="M839" t="e">
        <f>_xlfn.XLOOKUP(A839,[1]!Fleksi2022[Ansvar],[1]!Fleksi2022[Virksomhet])</f>
        <v>#REF!</v>
      </c>
      <c r="N839" t="e">
        <f>_xlfn.XLOOKUP(A839,[1]!Fleksi2022[Ansvar],[1]!Fleksi2022[1B])</f>
        <v>#REF!</v>
      </c>
      <c r="O839" t="e">
        <f>_xlfn.XLOOKUP(A839,[1]!Fleksi2022[Ansvar],[1]!Fleksi2022[Tjenesteområde])</f>
        <v>#REF!</v>
      </c>
    </row>
    <row r="840" spans="1:15" x14ac:dyDescent="0.25">
      <c r="A840">
        <v>320521</v>
      </c>
      <c r="B840" t="s">
        <v>424</v>
      </c>
      <c r="C840">
        <v>2343</v>
      </c>
      <c r="D840" t="s">
        <v>395</v>
      </c>
      <c r="E840">
        <v>10</v>
      </c>
      <c r="F840" t="s">
        <v>109</v>
      </c>
      <c r="G840">
        <v>1099</v>
      </c>
      <c r="H840" t="s">
        <v>113</v>
      </c>
      <c r="I840" t="s">
        <v>4</v>
      </c>
      <c r="J840" t="s">
        <v>112</v>
      </c>
      <c r="K840" s="1">
        <v>10424</v>
      </c>
      <c r="L840" s="1">
        <v>320</v>
      </c>
      <c r="M840" t="e">
        <f>_xlfn.XLOOKUP(A840,[1]!Fleksi2022[Ansvar],[1]!Fleksi2022[Virksomhet])</f>
        <v>#REF!</v>
      </c>
      <c r="N840" t="e">
        <f>_xlfn.XLOOKUP(A840,[1]!Fleksi2022[Ansvar],[1]!Fleksi2022[1B])</f>
        <v>#REF!</v>
      </c>
      <c r="O840" t="e">
        <f>_xlfn.XLOOKUP(A840,[1]!Fleksi2022[Ansvar],[1]!Fleksi2022[Tjenesteområde])</f>
        <v>#REF!</v>
      </c>
    </row>
    <row r="841" spans="1:15" x14ac:dyDescent="0.25">
      <c r="A841">
        <v>320543</v>
      </c>
      <c r="B841" t="s">
        <v>432</v>
      </c>
      <c r="C841">
        <v>2542</v>
      </c>
      <c r="D841" t="s">
        <v>333</v>
      </c>
      <c r="E841">
        <v>11</v>
      </c>
      <c r="F841" t="s">
        <v>115</v>
      </c>
      <c r="G841">
        <v>1110</v>
      </c>
      <c r="H841" t="s">
        <v>118</v>
      </c>
      <c r="I841" t="s">
        <v>4</v>
      </c>
      <c r="J841" t="s">
        <v>112</v>
      </c>
      <c r="K841" s="1">
        <v>0</v>
      </c>
      <c r="L841" s="1">
        <v>320</v>
      </c>
      <c r="M841" t="e">
        <f>_xlfn.XLOOKUP(A841,[1]!Fleksi2022[Ansvar],[1]!Fleksi2022[Virksomhet])</f>
        <v>#REF!</v>
      </c>
      <c r="N841" t="e">
        <f>_xlfn.XLOOKUP(A841,[1]!Fleksi2022[Ansvar],[1]!Fleksi2022[1B])</f>
        <v>#REF!</v>
      </c>
      <c r="O841" t="e">
        <f>_xlfn.XLOOKUP(A841,[1]!Fleksi2022[Ansvar],[1]!Fleksi2022[Tjenesteområde])</f>
        <v>#REF!</v>
      </c>
    </row>
    <row r="842" spans="1:15" x14ac:dyDescent="0.25">
      <c r="A842">
        <v>315211</v>
      </c>
      <c r="B842" t="s">
        <v>326</v>
      </c>
      <c r="C842">
        <v>2547</v>
      </c>
      <c r="D842" t="s">
        <v>328</v>
      </c>
      <c r="E842">
        <v>10</v>
      </c>
      <c r="F842" t="s">
        <v>109</v>
      </c>
      <c r="G842">
        <v>1099</v>
      </c>
      <c r="H842" t="s">
        <v>113</v>
      </c>
      <c r="I842" t="s">
        <v>3</v>
      </c>
      <c r="J842" t="s">
        <v>111</v>
      </c>
      <c r="K842" s="1">
        <v>6178</v>
      </c>
      <c r="L842" s="1">
        <v>318</v>
      </c>
      <c r="M842" t="e">
        <f>_xlfn.XLOOKUP(A842,[1]!Fleksi2022[Ansvar],[1]!Fleksi2022[Virksomhet])</f>
        <v>#REF!</v>
      </c>
      <c r="N842" t="e">
        <f>_xlfn.XLOOKUP(A842,[1]!Fleksi2022[Ansvar],[1]!Fleksi2022[1B])</f>
        <v>#REF!</v>
      </c>
      <c r="O842" t="e">
        <f>_xlfn.XLOOKUP(A842,[1]!Fleksi2022[Ansvar],[1]!Fleksi2022[Tjenesteområde])</f>
        <v>#REF!</v>
      </c>
    </row>
    <row r="843" spans="1:15" x14ac:dyDescent="0.25">
      <c r="A843">
        <v>320110</v>
      </c>
      <c r="B843" t="s">
        <v>343</v>
      </c>
      <c r="C843">
        <v>2530</v>
      </c>
      <c r="D843" t="s">
        <v>330</v>
      </c>
      <c r="E843">
        <v>10</v>
      </c>
      <c r="F843" t="s">
        <v>109</v>
      </c>
      <c r="G843">
        <v>1012</v>
      </c>
      <c r="H843" t="s">
        <v>128</v>
      </c>
      <c r="I843" t="s">
        <v>4</v>
      </c>
      <c r="J843" t="s">
        <v>112</v>
      </c>
      <c r="K843" s="1">
        <v>13096</v>
      </c>
      <c r="L843" s="1">
        <v>314</v>
      </c>
      <c r="M843" t="e">
        <f>_xlfn.XLOOKUP(A843,[1]!Fleksi2022[Ansvar],[1]!Fleksi2022[Virksomhet])</f>
        <v>#REF!</v>
      </c>
      <c r="N843" t="e">
        <f>_xlfn.XLOOKUP(A843,[1]!Fleksi2022[Ansvar],[1]!Fleksi2022[1B])</f>
        <v>#REF!</v>
      </c>
      <c r="O843" t="e">
        <f>_xlfn.XLOOKUP(A843,[1]!Fleksi2022[Ansvar],[1]!Fleksi2022[Tjenesteområde])</f>
        <v>#REF!</v>
      </c>
    </row>
    <row r="844" spans="1:15" x14ac:dyDescent="0.25">
      <c r="A844">
        <v>2310</v>
      </c>
      <c r="B844" t="s">
        <v>184</v>
      </c>
      <c r="C844">
        <v>2020</v>
      </c>
      <c r="D844" t="s">
        <v>172</v>
      </c>
      <c r="E844">
        <v>10</v>
      </c>
      <c r="F844" t="s">
        <v>109</v>
      </c>
      <c r="G844">
        <v>1090</v>
      </c>
      <c r="H844" t="s">
        <v>141</v>
      </c>
      <c r="I844" t="s">
        <v>4</v>
      </c>
      <c r="J844" t="s">
        <v>112</v>
      </c>
      <c r="K844" s="1">
        <v>9407</v>
      </c>
      <c r="L844" s="1">
        <v>304</v>
      </c>
      <c r="M844" t="e">
        <f>_xlfn.XLOOKUP(A844,[1]!Fleksi2022[Ansvar],[1]!Fleksi2022[Virksomhet])</f>
        <v>#REF!</v>
      </c>
      <c r="N844" t="e">
        <f>_xlfn.XLOOKUP(A844,[1]!Fleksi2022[Ansvar],[1]!Fleksi2022[1B])</f>
        <v>#REF!</v>
      </c>
      <c r="O844" t="e">
        <f>_xlfn.XLOOKUP(A844,[1]!Fleksi2022[Ansvar],[1]!Fleksi2022[Tjenesteområde])</f>
        <v>#REF!</v>
      </c>
    </row>
    <row r="845" spans="1:15" x14ac:dyDescent="0.25">
      <c r="A845">
        <v>2346</v>
      </c>
      <c r="B845" t="s">
        <v>221</v>
      </c>
      <c r="C845">
        <v>2020</v>
      </c>
      <c r="D845" t="s">
        <v>172</v>
      </c>
      <c r="E845">
        <v>10</v>
      </c>
      <c r="F845" t="s">
        <v>109</v>
      </c>
      <c r="G845">
        <v>1011</v>
      </c>
      <c r="H845" t="s">
        <v>140</v>
      </c>
      <c r="I845" t="s">
        <v>3</v>
      </c>
      <c r="J845" t="s">
        <v>111</v>
      </c>
      <c r="K845" s="1">
        <v>0</v>
      </c>
      <c r="L845" s="1">
        <v>296</v>
      </c>
      <c r="M845" t="e">
        <f>_xlfn.XLOOKUP(A845,[1]!Fleksi2022[Ansvar],[1]!Fleksi2022[Virksomhet])</f>
        <v>#REF!</v>
      </c>
      <c r="N845" t="e">
        <f>_xlfn.XLOOKUP(A845,[1]!Fleksi2022[Ansvar],[1]!Fleksi2022[1B])</f>
        <v>#REF!</v>
      </c>
      <c r="O845" t="e">
        <f>_xlfn.XLOOKUP(A845,[1]!Fleksi2022[Ansvar],[1]!Fleksi2022[Tjenesteområde])</f>
        <v>#REF!</v>
      </c>
    </row>
    <row r="846" spans="1:15" x14ac:dyDescent="0.25">
      <c r="A846">
        <v>320434</v>
      </c>
      <c r="B846" t="s">
        <v>397</v>
      </c>
      <c r="C846">
        <v>2343</v>
      </c>
      <c r="D846" t="s">
        <v>395</v>
      </c>
      <c r="E846">
        <v>10</v>
      </c>
      <c r="F846" t="s">
        <v>109</v>
      </c>
      <c r="G846">
        <v>1090</v>
      </c>
      <c r="H846" t="s">
        <v>141</v>
      </c>
      <c r="I846" t="s">
        <v>4</v>
      </c>
      <c r="J846" t="s">
        <v>112</v>
      </c>
      <c r="K846" s="1">
        <v>843</v>
      </c>
      <c r="L846" s="1">
        <v>295</v>
      </c>
      <c r="M846" t="e">
        <f>_xlfn.XLOOKUP(A846,[1]!Fleksi2022[Ansvar],[1]!Fleksi2022[Virksomhet])</f>
        <v>#REF!</v>
      </c>
      <c r="N846" t="e">
        <f>_xlfn.XLOOKUP(A846,[1]!Fleksi2022[Ansvar],[1]!Fleksi2022[1B])</f>
        <v>#REF!</v>
      </c>
      <c r="O846" t="e">
        <f>_xlfn.XLOOKUP(A846,[1]!Fleksi2022[Ansvar],[1]!Fleksi2022[Tjenesteområde])</f>
        <v>#REF!</v>
      </c>
    </row>
    <row r="847" spans="1:15" x14ac:dyDescent="0.25">
      <c r="A847">
        <v>246910</v>
      </c>
      <c r="B847" t="s">
        <v>315</v>
      </c>
      <c r="C847">
        <v>2010</v>
      </c>
      <c r="D847" t="s">
        <v>291</v>
      </c>
      <c r="E847">
        <v>10</v>
      </c>
      <c r="F847" t="s">
        <v>109</v>
      </c>
      <c r="G847">
        <v>1099</v>
      </c>
      <c r="H847" t="s">
        <v>113</v>
      </c>
      <c r="I847" t="s">
        <v>3</v>
      </c>
      <c r="J847" t="s">
        <v>111</v>
      </c>
      <c r="K847" s="1">
        <v>11739</v>
      </c>
      <c r="L847" s="1">
        <v>290</v>
      </c>
      <c r="M847" t="e">
        <f>_xlfn.XLOOKUP(A847,[1]!Fleksi2022[Ansvar],[1]!Fleksi2022[Virksomhet])</f>
        <v>#REF!</v>
      </c>
      <c r="N847" t="e">
        <f>_xlfn.XLOOKUP(A847,[1]!Fleksi2022[Ansvar],[1]!Fleksi2022[1B])</f>
        <v>#REF!</v>
      </c>
      <c r="O847" t="e">
        <f>_xlfn.XLOOKUP(A847,[1]!Fleksi2022[Ansvar],[1]!Fleksi2022[Tjenesteområde])</f>
        <v>#REF!</v>
      </c>
    </row>
    <row r="848" spans="1:15" x14ac:dyDescent="0.25">
      <c r="A848">
        <v>1450</v>
      </c>
      <c r="B848" t="s">
        <v>85</v>
      </c>
      <c r="C848">
        <v>1205</v>
      </c>
      <c r="D848" t="s">
        <v>164</v>
      </c>
      <c r="E848">
        <v>11</v>
      </c>
      <c r="F848" t="s">
        <v>115</v>
      </c>
      <c r="G848">
        <v>1429</v>
      </c>
      <c r="H848" t="s">
        <v>119</v>
      </c>
      <c r="I848" t="s">
        <v>4</v>
      </c>
      <c r="J848" t="s">
        <v>112</v>
      </c>
      <c r="K848" s="1">
        <v>125</v>
      </c>
      <c r="L848" s="1">
        <v>289</v>
      </c>
      <c r="M848" t="e">
        <f>_xlfn.XLOOKUP(A848,[1]!Fleksi2022[Ansvar],[1]!Fleksi2022[Virksomhet])</f>
        <v>#REF!</v>
      </c>
      <c r="N848" t="e">
        <f>_xlfn.XLOOKUP(A848,[1]!Fleksi2022[Ansvar],[1]!Fleksi2022[1B])</f>
        <v>#REF!</v>
      </c>
      <c r="O848" t="e">
        <f>_xlfn.XLOOKUP(A848,[1]!Fleksi2022[Ansvar],[1]!Fleksi2022[Tjenesteområde])</f>
        <v>#REF!</v>
      </c>
    </row>
    <row r="849" spans="1:15" x14ac:dyDescent="0.25">
      <c r="A849">
        <v>5041</v>
      </c>
      <c r="B849" t="s">
        <v>278</v>
      </c>
      <c r="C849">
        <v>2311</v>
      </c>
      <c r="D849" t="s">
        <v>279</v>
      </c>
      <c r="E849">
        <v>11</v>
      </c>
      <c r="F849" t="s">
        <v>115</v>
      </c>
      <c r="G849">
        <v>1167</v>
      </c>
      <c r="H849" t="s">
        <v>280</v>
      </c>
      <c r="I849" t="s">
        <v>4</v>
      </c>
      <c r="J849" t="s">
        <v>112</v>
      </c>
      <c r="K849" s="1">
        <v>739</v>
      </c>
      <c r="L849" s="1">
        <v>288</v>
      </c>
      <c r="M849" t="e">
        <f>_xlfn.XLOOKUP(A849,[1]!Fleksi2022[Ansvar],[1]!Fleksi2022[Virksomhet])</f>
        <v>#REF!</v>
      </c>
      <c r="N849" t="e">
        <f>_xlfn.XLOOKUP(A849,[1]!Fleksi2022[Ansvar],[1]!Fleksi2022[1B])</f>
        <v>#REF!</v>
      </c>
      <c r="O849" t="e">
        <f>_xlfn.XLOOKUP(A849,[1]!Fleksi2022[Ansvar],[1]!Fleksi2022[Tjenesteområde])</f>
        <v>#REF!</v>
      </c>
    </row>
    <row r="850" spans="1:15" x14ac:dyDescent="0.25">
      <c r="A850">
        <v>320462</v>
      </c>
      <c r="B850" t="s">
        <v>404</v>
      </c>
      <c r="C850">
        <v>2541</v>
      </c>
      <c r="D850" t="s">
        <v>327</v>
      </c>
      <c r="E850">
        <v>10</v>
      </c>
      <c r="F850" t="s">
        <v>109</v>
      </c>
      <c r="G850">
        <v>1020</v>
      </c>
      <c r="H850" t="s">
        <v>173</v>
      </c>
      <c r="I850" t="s">
        <v>4</v>
      </c>
      <c r="J850" t="s">
        <v>112</v>
      </c>
      <c r="K850" s="1">
        <v>42128</v>
      </c>
      <c r="L850" s="1">
        <v>285</v>
      </c>
      <c r="M850" t="e">
        <f>_xlfn.XLOOKUP(A850,[1]!Fleksi2022[Ansvar],[1]!Fleksi2022[Virksomhet])</f>
        <v>#REF!</v>
      </c>
      <c r="N850" t="e">
        <f>_xlfn.XLOOKUP(A850,[1]!Fleksi2022[Ansvar],[1]!Fleksi2022[1B])</f>
        <v>#REF!</v>
      </c>
      <c r="O850" t="e">
        <f>_xlfn.XLOOKUP(A850,[1]!Fleksi2022[Ansvar],[1]!Fleksi2022[Tjenesteområde])</f>
        <v>#REF!</v>
      </c>
    </row>
    <row r="851" spans="1:15" x14ac:dyDescent="0.25">
      <c r="A851">
        <v>2305</v>
      </c>
      <c r="B851" t="s">
        <v>171</v>
      </c>
      <c r="C851">
        <v>2020</v>
      </c>
      <c r="D851" t="s">
        <v>172</v>
      </c>
      <c r="E851">
        <v>11</v>
      </c>
      <c r="F851" t="s">
        <v>115</v>
      </c>
      <c r="G851">
        <v>1100</v>
      </c>
      <c r="H851" t="s">
        <v>130</v>
      </c>
      <c r="I851" t="s">
        <v>4</v>
      </c>
      <c r="J851" t="s">
        <v>112</v>
      </c>
      <c r="K851" s="1">
        <v>0</v>
      </c>
      <c r="L851" s="1">
        <v>277</v>
      </c>
      <c r="M851" t="e">
        <f>_xlfn.XLOOKUP(A851,[1]!Fleksi2022[Ansvar],[1]!Fleksi2022[Virksomhet])</f>
        <v>#REF!</v>
      </c>
      <c r="N851" t="e">
        <f>_xlfn.XLOOKUP(A851,[1]!Fleksi2022[Ansvar],[1]!Fleksi2022[1B])</f>
        <v>#REF!</v>
      </c>
      <c r="O851" t="e">
        <f>_xlfn.XLOOKUP(A851,[1]!Fleksi2022[Ansvar],[1]!Fleksi2022[Tjenesteområde])</f>
        <v>#REF!</v>
      </c>
    </row>
    <row r="852" spans="1:15" x14ac:dyDescent="0.25">
      <c r="A852">
        <v>320330</v>
      </c>
      <c r="B852" t="s">
        <v>379</v>
      </c>
      <c r="C852">
        <v>2611</v>
      </c>
      <c r="D852" t="s">
        <v>351</v>
      </c>
      <c r="E852">
        <v>10</v>
      </c>
      <c r="F852" t="s">
        <v>109</v>
      </c>
      <c r="G852">
        <v>1099</v>
      </c>
      <c r="H852" t="s">
        <v>113</v>
      </c>
      <c r="I852" t="s">
        <v>4</v>
      </c>
      <c r="J852" t="s">
        <v>112</v>
      </c>
      <c r="K852" s="1">
        <v>1956</v>
      </c>
      <c r="L852" s="1">
        <v>275</v>
      </c>
      <c r="M852" t="e">
        <f>_xlfn.XLOOKUP(A852,[1]!Fleksi2022[Ansvar],[1]!Fleksi2022[Virksomhet])</f>
        <v>#REF!</v>
      </c>
      <c r="N852" t="e">
        <f>_xlfn.XLOOKUP(A852,[1]!Fleksi2022[Ansvar],[1]!Fleksi2022[1B])</f>
        <v>#REF!</v>
      </c>
      <c r="O852" t="e">
        <f>_xlfn.XLOOKUP(A852,[1]!Fleksi2022[Ansvar],[1]!Fleksi2022[Tjenesteområde])</f>
        <v>#REF!</v>
      </c>
    </row>
    <row r="853" spans="1:15" x14ac:dyDescent="0.25">
      <c r="A853">
        <v>3155</v>
      </c>
      <c r="B853" t="s">
        <v>235</v>
      </c>
      <c r="C853">
        <v>2413</v>
      </c>
      <c r="D853" t="s">
        <v>127</v>
      </c>
      <c r="E853">
        <v>11</v>
      </c>
      <c r="F853" t="s">
        <v>115</v>
      </c>
      <c r="G853">
        <v>1196</v>
      </c>
      <c r="H853" t="s">
        <v>165</v>
      </c>
      <c r="I853" t="s">
        <v>4</v>
      </c>
      <c r="J853" t="s">
        <v>112</v>
      </c>
      <c r="K853" s="1">
        <v>249234</v>
      </c>
      <c r="L853" s="1">
        <v>274</v>
      </c>
      <c r="M853" t="e">
        <f>_xlfn.XLOOKUP(A853,[1]!Fleksi2022[Ansvar],[1]!Fleksi2022[Virksomhet])</f>
        <v>#REF!</v>
      </c>
      <c r="N853" t="e">
        <f>_xlfn.XLOOKUP(A853,[1]!Fleksi2022[Ansvar],[1]!Fleksi2022[1B])</f>
        <v>#REF!</v>
      </c>
      <c r="O853" t="e">
        <f>_xlfn.XLOOKUP(A853,[1]!Fleksi2022[Ansvar],[1]!Fleksi2022[Tjenesteområde])</f>
        <v>#REF!</v>
      </c>
    </row>
    <row r="854" spans="1:15" x14ac:dyDescent="0.25">
      <c r="A854">
        <v>320532</v>
      </c>
      <c r="B854" t="s">
        <v>427</v>
      </c>
      <c r="C854">
        <v>2542</v>
      </c>
      <c r="D854" t="s">
        <v>333</v>
      </c>
      <c r="E854">
        <v>10</v>
      </c>
      <c r="F854" t="s">
        <v>109</v>
      </c>
      <c r="G854">
        <v>1099</v>
      </c>
      <c r="H854" t="s">
        <v>113</v>
      </c>
      <c r="I854" t="s">
        <v>4</v>
      </c>
      <c r="J854" t="s">
        <v>112</v>
      </c>
      <c r="K854" s="1">
        <v>4691</v>
      </c>
      <c r="L854" s="1">
        <v>271</v>
      </c>
      <c r="M854" t="e">
        <f>_xlfn.XLOOKUP(A854,[1]!Fleksi2022[Ansvar],[1]!Fleksi2022[Virksomhet])</f>
        <v>#REF!</v>
      </c>
      <c r="N854" t="e">
        <f>_xlfn.XLOOKUP(A854,[1]!Fleksi2022[Ansvar],[1]!Fleksi2022[1B])</f>
        <v>#REF!</v>
      </c>
      <c r="O854" t="e">
        <f>_xlfn.XLOOKUP(A854,[1]!Fleksi2022[Ansvar],[1]!Fleksi2022[Tjenesteområde])</f>
        <v>#REF!</v>
      </c>
    </row>
    <row r="855" spans="1:15" x14ac:dyDescent="0.25">
      <c r="A855">
        <v>320541</v>
      </c>
      <c r="B855" t="s">
        <v>430</v>
      </c>
      <c r="C855">
        <v>2542</v>
      </c>
      <c r="D855" t="s">
        <v>333</v>
      </c>
      <c r="E855">
        <v>11</v>
      </c>
      <c r="F855" t="s">
        <v>115</v>
      </c>
      <c r="G855">
        <v>1110</v>
      </c>
      <c r="H855" t="s">
        <v>118</v>
      </c>
      <c r="I855" t="s">
        <v>4</v>
      </c>
      <c r="J855" t="s">
        <v>112</v>
      </c>
      <c r="K855" s="1">
        <v>0</v>
      </c>
      <c r="L855" s="1">
        <v>271</v>
      </c>
      <c r="M855" t="e">
        <f>_xlfn.XLOOKUP(A855,[1]!Fleksi2022[Ansvar],[1]!Fleksi2022[Virksomhet])</f>
        <v>#REF!</v>
      </c>
      <c r="N855" t="e">
        <f>_xlfn.XLOOKUP(A855,[1]!Fleksi2022[Ansvar],[1]!Fleksi2022[1B])</f>
        <v>#REF!</v>
      </c>
      <c r="O855" t="e">
        <f>_xlfn.XLOOKUP(A855,[1]!Fleksi2022[Ansvar],[1]!Fleksi2022[Tjenesteområde])</f>
        <v>#REF!</v>
      </c>
    </row>
    <row r="856" spans="1:15" x14ac:dyDescent="0.25">
      <c r="A856">
        <v>1424</v>
      </c>
      <c r="B856" t="s">
        <v>151</v>
      </c>
      <c r="C856">
        <v>3396</v>
      </c>
      <c r="D856" t="s">
        <v>148</v>
      </c>
      <c r="E856">
        <v>10</v>
      </c>
      <c r="F856" t="s">
        <v>109</v>
      </c>
      <c r="G856">
        <v>1090</v>
      </c>
      <c r="H856" t="s">
        <v>141</v>
      </c>
      <c r="I856" t="s">
        <v>4</v>
      </c>
      <c r="J856" t="s">
        <v>112</v>
      </c>
      <c r="K856" s="1">
        <v>8110</v>
      </c>
      <c r="L856" s="1">
        <v>270</v>
      </c>
      <c r="M856" t="e">
        <f>_xlfn.XLOOKUP(A856,[1]!Fleksi2022[Ansvar],[1]!Fleksi2022[Virksomhet])</f>
        <v>#REF!</v>
      </c>
      <c r="N856" t="e">
        <f>_xlfn.XLOOKUP(A856,[1]!Fleksi2022[Ansvar],[1]!Fleksi2022[1B])</f>
        <v>#REF!</v>
      </c>
      <c r="O856" t="e">
        <f>_xlfn.XLOOKUP(A856,[1]!Fleksi2022[Ansvar],[1]!Fleksi2022[Tjenesteområde])</f>
        <v>#REF!</v>
      </c>
    </row>
    <row r="857" spans="1:15" x14ac:dyDescent="0.25">
      <c r="A857">
        <v>320164</v>
      </c>
      <c r="B857" t="s">
        <v>361</v>
      </c>
      <c r="C857">
        <v>2530</v>
      </c>
      <c r="D857" t="s">
        <v>330</v>
      </c>
      <c r="E857">
        <v>10</v>
      </c>
      <c r="F857" t="s">
        <v>109</v>
      </c>
      <c r="G857">
        <v>1090</v>
      </c>
      <c r="H857" t="s">
        <v>141</v>
      </c>
      <c r="I857" t="s">
        <v>4</v>
      </c>
      <c r="J857" t="s">
        <v>112</v>
      </c>
      <c r="K857" s="1">
        <v>1108</v>
      </c>
      <c r="L857" s="1">
        <v>270</v>
      </c>
      <c r="M857" t="e">
        <f>_xlfn.XLOOKUP(A857,[1]!Fleksi2022[Ansvar],[1]!Fleksi2022[Virksomhet])</f>
        <v>#REF!</v>
      </c>
      <c r="N857" t="e">
        <f>_xlfn.XLOOKUP(A857,[1]!Fleksi2022[Ansvar],[1]!Fleksi2022[1B])</f>
        <v>#REF!</v>
      </c>
      <c r="O857" t="e">
        <f>_xlfn.XLOOKUP(A857,[1]!Fleksi2022[Ansvar],[1]!Fleksi2022[Tjenesteområde])</f>
        <v>#REF!</v>
      </c>
    </row>
    <row r="858" spans="1:15" x14ac:dyDescent="0.25">
      <c r="A858">
        <v>320532</v>
      </c>
      <c r="B858" t="s">
        <v>427</v>
      </c>
      <c r="C858">
        <v>2542</v>
      </c>
      <c r="D858" t="s">
        <v>333</v>
      </c>
      <c r="E858">
        <v>10</v>
      </c>
      <c r="F858" t="s">
        <v>109</v>
      </c>
      <c r="G858">
        <v>1090</v>
      </c>
      <c r="H858" t="s">
        <v>141</v>
      </c>
      <c r="I858" t="s">
        <v>4</v>
      </c>
      <c r="J858" t="s">
        <v>112</v>
      </c>
      <c r="K858" s="1">
        <v>1278</v>
      </c>
      <c r="L858" s="1">
        <v>265</v>
      </c>
      <c r="M858" t="e">
        <f>_xlfn.XLOOKUP(A858,[1]!Fleksi2022[Ansvar],[1]!Fleksi2022[Virksomhet])</f>
        <v>#REF!</v>
      </c>
      <c r="N858" t="e">
        <f>_xlfn.XLOOKUP(A858,[1]!Fleksi2022[Ansvar],[1]!Fleksi2022[1B])</f>
        <v>#REF!</v>
      </c>
      <c r="O858" t="e">
        <f>_xlfn.XLOOKUP(A858,[1]!Fleksi2022[Ansvar],[1]!Fleksi2022[Tjenesteområde])</f>
        <v>#REF!</v>
      </c>
    </row>
    <row r="859" spans="1:15" x14ac:dyDescent="0.25">
      <c r="A859">
        <v>320312</v>
      </c>
      <c r="B859" t="s">
        <v>376</v>
      </c>
      <c r="C859">
        <v>2530</v>
      </c>
      <c r="D859" t="s">
        <v>330</v>
      </c>
      <c r="E859">
        <v>10</v>
      </c>
      <c r="F859" t="s">
        <v>109</v>
      </c>
      <c r="G859">
        <v>1099</v>
      </c>
      <c r="H859" t="s">
        <v>113</v>
      </c>
      <c r="I859" t="s">
        <v>4</v>
      </c>
      <c r="J859" t="s">
        <v>112</v>
      </c>
      <c r="K859" s="1">
        <v>6798</v>
      </c>
      <c r="L859" s="1">
        <v>263</v>
      </c>
      <c r="M859" t="e">
        <f>_xlfn.XLOOKUP(A859,[1]!Fleksi2022[Ansvar],[1]!Fleksi2022[Virksomhet])</f>
        <v>#REF!</v>
      </c>
      <c r="N859" t="e">
        <f>_xlfn.XLOOKUP(A859,[1]!Fleksi2022[Ansvar],[1]!Fleksi2022[1B])</f>
        <v>#REF!</v>
      </c>
      <c r="O859" t="e">
        <f>_xlfn.XLOOKUP(A859,[1]!Fleksi2022[Ansvar],[1]!Fleksi2022[Tjenesteområde])</f>
        <v>#REF!</v>
      </c>
    </row>
    <row r="860" spans="1:15" x14ac:dyDescent="0.25">
      <c r="A860">
        <v>320531</v>
      </c>
      <c r="B860" t="s">
        <v>426</v>
      </c>
      <c r="C860">
        <v>2542</v>
      </c>
      <c r="D860" t="s">
        <v>333</v>
      </c>
      <c r="E860">
        <v>10</v>
      </c>
      <c r="F860" t="s">
        <v>109</v>
      </c>
      <c r="G860">
        <v>1040</v>
      </c>
      <c r="H860" t="s">
        <v>110</v>
      </c>
      <c r="I860" t="s">
        <v>4</v>
      </c>
      <c r="J860" t="s">
        <v>112</v>
      </c>
      <c r="K860" s="1">
        <v>5136</v>
      </c>
      <c r="L860" s="1">
        <v>263</v>
      </c>
      <c r="M860" t="e">
        <f>_xlfn.XLOOKUP(A860,[1]!Fleksi2022[Ansvar],[1]!Fleksi2022[Virksomhet])</f>
        <v>#REF!</v>
      </c>
      <c r="N860" t="e">
        <f>_xlfn.XLOOKUP(A860,[1]!Fleksi2022[Ansvar],[1]!Fleksi2022[1B])</f>
        <v>#REF!</v>
      </c>
      <c r="O860" t="e">
        <f>_xlfn.XLOOKUP(A860,[1]!Fleksi2022[Ansvar],[1]!Fleksi2022[Tjenesteområde])</f>
        <v>#REF!</v>
      </c>
    </row>
    <row r="861" spans="1:15" x14ac:dyDescent="0.25">
      <c r="A861">
        <v>2305</v>
      </c>
      <c r="B861" t="s">
        <v>171</v>
      </c>
      <c r="C861">
        <v>2020</v>
      </c>
      <c r="D861" t="s">
        <v>172</v>
      </c>
      <c r="E861">
        <v>10</v>
      </c>
      <c r="F861" t="s">
        <v>109</v>
      </c>
      <c r="G861">
        <v>1099</v>
      </c>
      <c r="H861" t="s">
        <v>113</v>
      </c>
      <c r="I861" t="s">
        <v>3</v>
      </c>
      <c r="J861" t="s">
        <v>111</v>
      </c>
      <c r="K861" s="1">
        <v>43503</v>
      </c>
      <c r="L861" s="1">
        <v>260</v>
      </c>
      <c r="M861" t="e">
        <f>_xlfn.XLOOKUP(A861,[1]!Fleksi2022[Ansvar],[1]!Fleksi2022[Virksomhet])</f>
        <v>#REF!</v>
      </c>
      <c r="N861" t="e">
        <f>_xlfn.XLOOKUP(A861,[1]!Fleksi2022[Ansvar],[1]!Fleksi2022[1B])</f>
        <v>#REF!</v>
      </c>
      <c r="O861" t="e">
        <f>_xlfn.XLOOKUP(A861,[1]!Fleksi2022[Ansvar],[1]!Fleksi2022[Tjenesteområde])</f>
        <v>#REF!</v>
      </c>
    </row>
    <row r="862" spans="1:15" x14ac:dyDescent="0.25">
      <c r="A862">
        <v>320370</v>
      </c>
      <c r="B862" t="s">
        <v>387</v>
      </c>
      <c r="C862">
        <v>2530</v>
      </c>
      <c r="D862" t="s">
        <v>330</v>
      </c>
      <c r="E862">
        <v>10</v>
      </c>
      <c r="F862" t="s">
        <v>109</v>
      </c>
      <c r="G862">
        <v>1040</v>
      </c>
      <c r="H862" t="s">
        <v>110</v>
      </c>
      <c r="I862" t="s">
        <v>3</v>
      </c>
      <c r="J862" t="s">
        <v>111</v>
      </c>
      <c r="K862" s="1">
        <v>91223</v>
      </c>
      <c r="L862" s="1">
        <v>249</v>
      </c>
      <c r="M862" t="e">
        <f>_xlfn.XLOOKUP(A862,[1]!Fleksi2022[Ansvar],[1]!Fleksi2022[Virksomhet])</f>
        <v>#REF!</v>
      </c>
      <c r="N862" t="e">
        <f>_xlfn.XLOOKUP(A862,[1]!Fleksi2022[Ansvar],[1]!Fleksi2022[1B])</f>
        <v>#REF!</v>
      </c>
      <c r="O862" t="e">
        <f>_xlfn.XLOOKUP(A862,[1]!Fleksi2022[Ansvar],[1]!Fleksi2022[Tjenesteområde])</f>
        <v>#REF!</v>
      </c>
    </row>
    <row r="863" spans="1:15" x14ac:dyDescent="0.25">
      <c r="A863">
        <v>320320</v>
      </c>
      <c r="B863" t="s">
        <v>377</v>
      </c>
      <c r="C863">
        <v>2530</v>
      </c>
      <c r="D863" t="s">
        <v>330</v>
      </c>
      <c r="E863">
        <v>10</v>
      </c>
      <c r="F863" t="s">
        <v>109</v>
      </c>
      <c r="G863">
        <v>1090</v>
      </c>
      <c r="H863" t="s">
        <v>141</v>
      </c>
      <c r="I863" t="s">
        <v>4</v>
      </c>
      <c r="J863" t="s">
        <v>112</v>
      </c>
      <c r="K863" s="1">
        <v>1265</v>
      </c>
      <c r="L863" s="1">
        <v>248</v>
      </c>
      <c r="M863" t="e">
        <f>_xlfn.XLOOKUP(A863,[1]!Fleksi2022[Ansvar],[1]!Fleksi2022[Virksomhet])</f>
        <v>#REF!</v>
      </c>
      <c r="N863" t="e">
        <f>_xlfn.XLOOKUP(A863,[1]!Fleksi2022[Ansvar],[1]!Fleksi2022[1B])</f>
        <v>#REF!</v>
      </c>
      <c r="O863" t="e">
        <f>_xlfn.XLOOKUP(A863,[1]!Fleksi2022[Ansvar],[1]!Fleksi2022[Tjenesteområde])</f>
        <v>#REF!</v>
      </c>
    </row>
    <row r="864" spans="1:15" x14ac:dyDescent="0.25">
      <c r="A864">
        <v>2347</v>
      </c>
      <c r="B864" t="s">
        <v>222</v>
      </c>
      <c r="C864">
        <v>2020</v>
      </c>
      <c r="D864" t="s">
        <v>172</v>
      </c>
      <c r="E864">
        <v>10</v>
      </c>
      <c r="F864" t="s">
        <v>109</v>
      </c>
      <c r="G864">
        <v>1090</v>
      </c>
      <c r="H864" t="s">
        <v>141</v>
      </c>
      <c r="I864" t="s">
        <v>4</v>
      </c>
      <c r="J864" t="s">
        <v>112</v>
      </c>
      <c r="K864" s="1">
        <v>726</v>
      </c>
      <c r="L864" s="1">
        <v>246</v>
      </c>
      <c r="M864" t="e">
        <f>_xlfn.XLOOKUP(A864,[1]!Fleksi2022[Ansvar],[1]!Fleksi2022[Virksomhet])</f>
        <v>#REF!</v>
      </c>
      <c r="N864" t="e">
        <f>_xlfn.XLOOKUP(A864,[1]!Fleksi2022[Ansvar],[1]!Fleksi2022[1B])</f>
        <v>#REF!</v>
      </c>
      <c r="O864" t="e">
        <f>_xlfn.XLOOKUP(A864,[1]!Fleksi2022[Ansvar],[1]!Fleksi2022[Tjenesteområde])</f>
        <v>#REF!</v>
      </c>
    </row>
    <row r="865" spans="1:15" x14ac:dyDescent="0.25">
      <c r="A865">
        <v>320163</v>
      </c>
      <c r="B865" t="s">
        <v>360</v>
      </c>
      <c r="C865">
        <v>2530</v>
      </c>
      <c r="D865" t="s">
        <v>330</v>
      </c>
      <c r="E865">
        <v>10</v>
      </c>
      <c r="F865" t="s">
        <v>109</v>
      </c>
      <c r="G865">
        <v>1011</v>
      </c>
      <c r="H865" t="s">
        <v>140</v>
      </c>
      <c r="I865" t="s">
        <v>4</v>
      </c>
      <c r="J865" t="s">
        <v>112</v>
      </c>
      <c r="K865" s="1">
        <v>3587</v>
      </c>
      <c r="L865" s="1">
        <v>237</v>
      </c>
      <c r="M865" t="e">
        <f>_xlfn.XLOOKUP(A865,[1]!Fleksi2022[Ansvar],[1]!Fleksi2022[Virksomhet])</f>
        <v>#REF!</v>
      </c>
      <c r="N865" t="e">
        <f>_xlfn.XLOOKUP(A865,[1]!Fleksi2022[Ansvar],[1]!Fleksi2022[1B])</f>
        <v>#REF!</v>
      </c>
      <c r="O865" t="e">
        <f>_xlfn.XLOOKUP(A865,[1]!Fleksi2022[Ansvar],[1]!Fleksi2022[Tjenesteområde])</f>
        <v>#REF!</v>
      </c>
    </row>
    <row r="866" spans="1:15" x14ac:dyDescent="0.25">
      <c r="A866">
        <v>320342</v>
      </c>
      <c r="B866" t="s">
        <v>383</v>
      </c>
      <c r="C866">
        <v>2541</v>
      </c>
      <c r="D866" t="s">
        <v>327</v>
      </c>
      <c r="E866">
        <v>10</v>
      </c>
      <c r="F866" t="s">
        <v>109</v>
      </c>
      <c r="G866">
        <v>1099</v>
      </c>
      <c r="H866" t="s">
        <v>113</v>
      </c>
      <c r="I866" t="s">
        <v>4</v>
      </c>
      <c r="J866" t="s">
        <v>112</v>
      </c>
      <c r="K866" s="1">
        <v>17696</v>
      </c>
      <c r="L866" s="1">
        <v>228</v>
      </c>
      <c r="M866" t="e">
        <f>_xlfn.XLOOKUP(A866,[1]!Fleksi2022[Ansvar],[1]!Fleksi2022[Virksomhet])</f>
        <v>#REF!</v>
      </c>
      <c r="N866" t="e">
        <f>_xlfn.XLOOKUP(A866,[1]!Fleksi2022[Ansvar],[1]!Fleksi2022[1B])</f>
        <v>#REF!</v>
      </c>
      <c r="O866" t="e">
        <f>_xlfn.XLOOKUP(A866,[1]!Fleksi2022[Ansvar],[1]!Fleksi2022[Tjenesteområde])</f>
        <v>#REF!</v>
      </c>
    </row>
    <row r="867" spans="1:15" x14ac:dyDescent="0.25">
      <c r="A867">
        <v>320543</v>
      </c>
      <c r="B867" t="s">
        <v>432</v>
      </c>
      <c r="C867">
        <v>2542</v>
      </c>
      <c r="D867" t="s">
        <v>333</v>
      </c>
      <c r="E867">
        <v>10</v>
      </c>
      <c r="F867" t="s">
        <v>109</v>
      </c>
      <c r="G867">
        <v>1025</v>
      </c>
      <c r="H867" t="s">
        <v>155</v>
      </c>
      <c r="I867" t="s">
        <v>4</v>
      </c>
      <c r="J867" t="s">
        <v>112</v>
      </c>
      <c r="K867" s="1">
        <v>0</v>
      </c>
      <c r="L867" s="1">
        <v>227</v>
      </c>
      <c r="M867" t="e">
        <f>_xlfn.XLOOKUP(A867,[1]!Fleksi2022[Ansvar],[1]!Fleksi2022[Virksomhet])</f>
        <v>#REF!</v>
      </c>
      <c r="N867" t="e">
        <f>_xlfn.XLOOKUP(A867,[1]!Fleksi2022[Ansvar],[1]!Fleksi2022[1B])</f>
        <v>#REF!</v>
      </c>
      <c r="O867" t="e">
        <f>_xlfn.XLOOKUP(A867,[1]!Fleksi2022[Ansvar],[1]!Fleksi2022[Tjenesteområde])</f>
        <v>#REF!</v>
      </c>
    </row>
    <row r="868" spans="1:15" x14ac:dyDescent="0.25">
      <c r="A868">
        <v>2319</v>
      </c>
      <c r="B868" t="s">
        <v>196</v>
      </c>
      <c r="C868">
        <v>2020</v>
      </c>
      <c r="D868" t="s">
        <v>172</v>
      </c>
      <c r="E868">
        <v>11</v>
      </c>
      <c r="F868" t="s">
        <v>115</v>
      </c>
      <c r="G868">
        <v>1120</v>
      </c>
      <c r="H868" t="s">
        <v>185</v>
      </c>
      <c r="I868" t="s">
        <v>4</v>
      </c>
      <c r="J868" t="s">
        <v>112</v>
      </c>
      <c r="K868" s="1">
        <v>855</v>
      </c>
      <c r="L868" s="1">
        <v>224</v>
      </c>
      <c r="M868" t="e">
        <f>_xlfn.XLOOKUP(A868,[1]!Fleksi2022[Ansvar],[1]!Fleksi2022[Virksomhet])</f>
        <v>#REF!</v>
      </c>
      <c r="N868" t="e">
        <f>_xlfn.XLOOKUP(A868,[1]!Fleksi2022[Ansvar],[1]!Fleksi2022[1B])</f>
        <v>#REF!</v>
      </c>
      <c r="O868" t="e">
        <f>_xlfn.XLOOKUP(A868,[1]!Fleksi2022[Ansvar],[1]!Fleksi2022[Tjenesteområde])</f>
        <v>#REF!</v>
      </c>
    </row>
    <row r="869" spans="1:15" x14ac:dyDescent="0.25">
      <c r="A869">
        <v>246710</v>
      </c>
      <c r="B869" t="s">
        <v>310</v>
      </c>
      <c r="C869">
        <v>2010</v>
      </c>
      <c r="D869" t="s">
        <v>291</v>
      </c>
      <c r="E869">
        <v>11</v>
      </c>
      <c r="F869" t="s">
        <v>115</v>
      </c>
      <c r="G869">
        <v>1429</v>
      </c>
      <c r="H869" t="s">
        <v>119</v>
      </c>
      <c r="I869" t="s">
        <v>4</v>
      </c>
      <c r="J869" t="s">
        <v>112</v>
      </c>
      <c r="K869" s="1">
        <v>0</v>
      </c>
      <c r="L869" s="1">
        <v>224</v>
      </c>
      <c r="M869" t="e">
        <f>_xlfn.XLOOKUP(A869,[1]!Fleksi2022[Ansvar],[1]!Fleksi2022[Virksomhet])</f>
        <v>#REF!</v>
      </c>
      <c r="N869" t="e">
        <f>_xlfn.XLOOKUP(A869,[1]!Fleksi2022[Ansvar],[1]!Fleksi2022[1B])</f>
        <v>#REF!</v>
      </c>
      <c r="O869" t="e">
        <f>_xlfn.XLOOKUP(A869,[1]!Fleksi2022[Ansvar],[1]!Fleksi2022[Tjenesteområde])</f>
        <v>#REF!</v>
      </c>
    </row>
    <row r="870" spans="1:15" x14ac:dyDescent="0.25">
      <c r="A870">
        <v>246830</v>
      </c>
      <c r="B870" t="s">
        <v>314</v>
      </c>
      <c r="C870">
        <v>2010</v>
      </c>
      <c r="D870" t="s">
        <v>291</v>
      </c>
      <c r="E870">
        <v>10</v>
      </c>
      <c r="F870" t="s">
        <v>109</v>
      </c>
      <c r="G870">
        <v>1090</v>
      </c>
      <c r="H870" t="s">
        <v>141</v>
      </c>
      <c r="I870" t="s">
        <v>4</v>
      </c>
      <c r="J870" t="s">
        <v>112</v>
      </c>
      <c r="K870" s="1">
        <v>7350</v>
      </c>
      <c r="L870" s="1">
        <v>221</v>
      </c>
      <c r="M870" t="e">
        <f>_xlfn.XLOOKUP(A870,[1]!Fleksi2022[Ansvar],[1]!Fleksi2022[Virksomhet])</f>
        <v>#REF!</v>
      </c>
      <c r="N870" t="e">
        <f>_xlfn.XLOOKUP(A870,[1]!Fleksi2022[Ansvar],[1]!Fleksi2022[1B])</f>
        <v>#REF!</v>
      </c>
      <c r="O870" t="e">
        <f>_xlfn.XLOOKUP(A870,[1]!Fleksi2022[Ansvar],[1]!Fleksi2022[Tjenesteområde])</f>
        <v>#REF!</v>
      </c>
    </row>
    <row r="871" spans="1:15" x14ac:dyDescent="0.25">
      <c r="A871">
        <v>3155</v>
      </c>
      <c r="B871" t="s">
        <v>235</v>
      </c>
      <c r="C871">
        <v>2412</v>
      </c>
      <c r="D871" t="s">
        <v>236</v>
      </c>
      <c r="E871">
        <v>11</v>
      </c>
      <c r="F871" t="s">
        <v>115</v>
      </c>
      <c r="G871">
        <v>1270</v>
      </c>
      <c r="H871" t="s">
        <v>126</v>
      </c>
      <c r="I871" t="s">
        <v>4</v>
      </c>
      <c r="J871" t="s">
        <v>112</v>
      </c>
      <c r="K871" s="1">
        <v>41835</v>
      </c>
      <c r="L871" s="1">
        <v>220</v>
      </c>
      <c r="M871" t="e">
        <f>_xlfn.XLOOKUP(A871,[1]!Fleksi2022[Ansvar],[1]!Fleksi2022[Virksomhet])</f>
        <v>#REF!</v>
      </c>
      <c r="N871" t="e">
        <f>_xlfn.XLOOKUP(A871,[1]!Fleksi2022[Ansvar],[1]!Fleksi2022[1B])</f>
        <v>#REF!</v>
      </c>
      <c r="O871" t="e">
        <f>_xlfn.XLOOKUP(A871,[1]!Fleksi2022[Ansvar],[1]!Fleksi2022[Tjenesteområde])</f>
        <v>#REF!</v>
      </c>
    </row>
    <row r="872" spans="1:15" x14ac:dyDescent="0.25">
      <c r="A872">
        <v>320342</v>
      </c>
      <c r="B872" t="s">
        <v>383</v>
      </c>
      <c r="C872">
        <v>2541</v>
      </c>
      <c r="D872" t="s">
        <v>327</v>
      </c>
      <c r="E872">
        <v>10</v>
      </c>
      <c r="F872" t="s">
        <v>109</v>
      </c>
      <c r="G872">
        <v>1012</v>
      </c>
      <c r="H872" t="s">
        <v>128</v>
      </c>
      <c r="I872" t="s">
        <v>4</v>
      </c>
      <c r="J872" t="s">
        <v>112</v>
      </c>
      <c r="K872" s="1">
        <v>10260</v>
      </c>
      <c r="L872" s="1">
        <v>220</v>
      </c>
      <c r="M872" t="e">
        <f>_xlfn.XLOOKUP(A872,[1]!Fleksi2022[Ansvar],[1]!Fleksi2022[Virksomhet])</f>
        <v>#REF!</v>
      </c>
      <c r="N872" t="e">
        <f>_xlfn.XLOOKUP(A872,[1]!Fleksi2022[Ansvar],[1]!Fleksi2022[1B])</f>
        <v>#REF!</v>
      </c>
      <c r="O872" t="e">
        <f>_xlfn.XLOOKUP(A872,[1]!Fleksi2022[Ansvar],[1]!Fleksi2022[Tjenesteområde])</f>
        <v>#REF!</v>
      </c>
    </row>
    <row r="873" spans="1:15" x14ac:dyDescent="0.25">
      <c r="A873">
        <v>247210</v>
      </c>
      <c r="B873" t="s">
        <v>320</v>
      </c>
      <c r="C873">
        <v>2111</v>
      </c>
      <c r="D873" t="s">
        <v>170</v>
      </c>
      <c r="E873">
        <v>10</v>
      </c>
      <c r="F873" t="s">
        <v>109</v>
      </c>
      <c r="G873">
        <v>1090</v>
      </c>
      <c r="H873" t="s">
        <v>141</v>
      </c>
      <c r="I873" t="s">
        <v>4</v>
      </c>
      <c r="J873" t="s">
        <v>112</v>
      </c>
      <c r="K873" s="1">
        <v>1700</v>
      </c>
      <c r="L873" s="1">
        <v>216</v>
      </c>
      <c r="M873" t="e">
        <f>_xlfn.XLOOKUP(A873,[1]!Fleksi2022[Ansvar],[1]!Fleksi2022[Virksomhet])</f>
        <v>#REF!</v>
      </c>
      <c r="N873" t="e">
        <f>_xlfn.XLOOKUP(A873,[1]!Fleksi2022[Ansvar],[1]!Fleksi2022[1B])</f>
        <v>#REF!</v>
      </c>
      <c r="O873" t="e">
        <f>_xlfn.XLOOKUP(A873,[1]!Fleksi2022[Ansvar],[1]!Fleksi2022[Tjenesteområde])</f>
        <v>#REF!</v>
      </c>
    </row>
    <row r="874" spans="1:15" x14ac:dyDescent="0.25">
      <c r="A874">
        <v>2313</v>
      </c>
      <c r="B874" t="s">
        <v>189</v>
      </c>
      <c r="C874">
        <v>2020</v>
      </c>
      <c r="D874" t="s">
        <v>172</v>
      </c>
      <c r="E874">
        <v>10</v>
      </c>
      <c r="F874" t="s">
        <v>109</v>
      </c>
      <c r="G874">
        <v>1022</v>
      </c>
      <c r="H874" t="s">
        <v>174</v>
      </c>
      <c r="I874" t="s">
        <v>3</v>
      </c>
      <c r="J874" t="s">
        <v>111</v>
      </c>
      <c r="K874" s="1">
        <v>8394</v>
      </c>
      <c r="L874" s="1">
        <v>211</v>
      </c>
      <c r="M874" t="e">
        <f>_xlfn.XLOOKUP(A874,[1]!Fleksi2022[Ansvar],[1]!Fleksi2022[Virksomhet])</f>
        <v>#REF!</v>
      </c>
      <c r="N874" t="e">
        <f>_xlfn.XLOOKUP(A874,[1]!Fleksi2022[Ansvar],[1]!Fleksi2022[1B])</f>
        <v>#REF!</v>
      </c>
      <c r="O874" t="e">
        <f>_xlfn.XLOOKUP(A874,[1]!Fleksi2022[Ansvar],[1]!Fleksi2022[Tjenesteområde])</f>
        <v>#REF!</v>
      </c>
    </row>
    <row r="875" spans="1:15" x14ac:dyDescent="0.25">
      <c r="A875">
        <v>3158</v>
      </c>
      <c r="B875" t="s">
        <v>239</v>
      </c>
      <c r="C875">
        <v>2412</v>
      </c>
      <c r="D875" t="s">
        <v>236</v>
      </c>
      <c r="E875">
        <v>11</v>
      </c>
      <c r="F875" t="s">
        <v>115</v>
      </c>
      <c r="G875">
        <v>1161</v>
      </c>
      <c r="H875" t="s">
        <v>124</v>
      </c>
      <c r="I875" t="s">
        <v>4</v>
      </c>
      <c r="J875" t="s">
        <v>112</v>
      </c>
      <c r="K875" s="1">
        <v>344</v>
      </c>
      <c r="L875" s="1">
        <v>205</v>
      </c>
      <c r="M875" t="e">
        <f>_xlfn.XLOOKUP(A875,[1]!Fleksi2022[Ansvar],[1]!Fleksi2022[Virksomhet])</f>
        <v>#REF!</v>
      </c>
      <c r="N875" t="e">
        <f>_xlfn.XLOOKUP(A875,[1]!Fleksi2022[Ansvar],[1]!Fleksi2022[1B])</f>
        <v>#REF!</v>
      </c>
      <c r="O875" t="e">
        <f>_xlfn.XLOOKUP(A875,[1]!Fleksi2022[Ansvar],[1]!Fleksi2022[Tjenesteområde])</f>
        <v>#REF!</v>
      </c>
    </row>
    <row r="876" spans="1:15" x14ac:dyDescent="0.25">
      <c r="A876">
        <v>2342</v>
      </c>
      <c r="B876" t="s">
        <v>214</v>
      </c>
      <c r="C876">
        <v>2130</v>
      </c>
      <c r="D876" t="s">
        <v>215</v>
      </c>
      <c r="E876">
        <v>10</v>
      </c>
      <c r="F876" t="s">
        <v>109</v>
      </c>
      <c r="G876">
        <v>1090</v>
      </c>
      <c r="H876" t="s">
        <v>141</v>
      </c>
      <c r="I876" t="s">
        <v>4</v>
      </c>
      <c r="J876" t="s">
        <v>112</v>
      </c>
      <c r="K876" s="1">
        <v>2099</v>
      </c>
      <c r="L876" s="1">
        <v>201</v>
      </c>
      <c r="M876" t="e">
        <f>_xlfn.XLOOKUP(A876,[1]!Fleksi2022[Ansvar],[1]!Fleksi2022[Virksomhet])</f>
        <v>#REF!</v>
      </c>
      <c r="N876" t="e">
        <f>_xlfn.XLOOKUP(A876,[1]!Fleksi2022[Ansvar],[1]!Fleksi2022[1B])</f>
        <v>#REF!</v>
      </c>
      <c r="O876" t="e">
        <f>_xlfn.XLOOKUP(A876,[1]!Fleksi2022[Ansvar],[1]!Fleksi2022[Tjenesteområde])</f>
        <v>#REF!</v>
      </c>
    </row>
    <row r="877" spans="1:15" x14ac:dyDescent="0.25">
      <c r="A877">
        <v>320120</v>
      </c>
      <c r="B877" t="s">
        <v>347</v>
      </c>
      <c r="C877">
        <v>2530</v>
      </c>
      <c r="D877" t="s">
        <v>330</v>
      </c>
      <c r="E877">
        <v>10</v>
      </c>
      <c r="F877" t="s">
        <v>109</v>
      </c>
      <c r="G877">
        <v>1030</v>
      </c>
      <c r="H877" t="s">
        <v>157</v>
      </c>
      <c r="I877" t="s">
        <v>4</v>
      </c>
      <c r="J877" t="s">
        <v>112</v>
      </c>
      <c r="K877" s="1">
        <v>11495</v>
      </c>
      <c r="L877" s="1">
        <v>196</v>
      </c>
      <c r="M877" t="e">
        <f>_xlfn.XLOOKUP(A877,[1]!Fleksi2022[Ansvar],[1]!Fleksi2022[Virksomhet])</f>
        <v>#REF!</v>
      </c>
      <c r="N877" t="e">
        <f>_xlfn.XLOOKUP(A877,[1]!Fleksi2022[Ansvar],[1]!Fleksi2022[1B])</f>
        <v>#REF!</v>
      </c>
      <c r="O877" t="e">
        <f>_xlfn.XLOOKUP(A877,[1]!Fleksi2022[Ansvar],[1]!Fleksi2022[Tjenesteområde])</f>
        <v>#REF!</v>
      </c>
    </row>
    <row r="878" spans="1:15" x14ac:dyDescent="0.25">
      <c r="A878">
        <v>320312</v>
      </c>
      <c r="B878" t="s">
        <v>376</v>
      </c>
      <c r="C878">
        <v>2530</v>
      </c>
      <c r="D878" t="s">
        <v>330</v>
      </c>
      <c r="E878">
        <v>10</v>
      </c>
      <c r="F878" t="s">
        <v>109</v>
      </c>
      <c r="G878">
        <v>1012</v>
      </c>
      <c r="H878" t="s">
        <v>128</v>
      </c>
      <c r="I878" t="s">
        <v>4</v>
      </c>
      <c r="J878" t="s">
        <v>112</v>
      </c>
      <c r="K878" s="1">
        <v>3848</v>
      </c>
      <c r="L878" s="1">
        <v>188</v>
      </c>
      <c r="M878" t="e">
        <f>_xlfn.XLOOKUP(A878,[1]!Fleksi2022[Ansvar],[1]!Fleksi2022[Virksomhet])</f>
        <v>#REF!</v>
      </c>
      <c r="N878" t="e">
        <f>_xlfn.XLOOKUP(A878,[1]!Fleksi2022[Ansvar],[1]!Fleksi2022[1B])</f>
        <v>#REF!</v>
      </c>
      <c r="O878" t="e">
        <f>_xlfn.XLOOKUP(A878,[1]!Fleksi2022[Ansvar],[1]!Fleksi2022[Tjenesteområde])</f>
        <v>#REF!</v>
      </c>
    </row>
    <row r="879" spans="1:15" x14ac:dyDescent="0.25">
      <c r="A879">
        <v>3155</v>
      </c>
      <c r="B879" t="s">
        <v>235</v>
      </c>
      <c r="C879">
        <v>2412</v>
      </c>
      <c r="D879" t="s">
        <v>236</v>
      </c>
      <c r="E879">
        <v>11</v>
      </c>
      <c r="F879" t="s">
        <v>115</v>
      </c>
      <c r="G879">
        <v>1171</v>
      </c>
      <c r="H879" t="s">
        <v>237</v>
      </c>
      <c r="I879" t="s">
        <v>4</v>
      </c>
      <c r="J879" t="s">
        <v>112</v>
      </c>
      <c r="K879" s="1">
        <v>0</v>
      </c>
      <c r="L879" s="1">
        <v>183</v>
      </c>
      <c r="M879" t="e">
        <f>_xlfn.XLOOKUP(A879,[1]!Fleksi2022[Ansvar],[1]!Fleksi2022[Virksomhet])</f>
        <v>#REF!</v>
      </c>
      <c r="N879" t="e">
        <f>_xlfn.XLOOKUP(A879,[1]!Fleksi2022[Ansvar],[1]!Fleksi2022[1B])</f>
        <v>#REF!</v>
      </c>
      <c r="O879" t="e">
        <f>_xlfn.XLOOKUP(A879,[1]!Fleksi2022[Ansvar],[1]!Fleksi2022[Tjenesteområde])</f>
        <v>#REF!</v>
      </c>
    </row>
    <row r="880" spans="1:15" x14ac:dyDescent="0.25">
      <c r="A880">
        <v>5041</v>
      </c>
      <c r="B880" t="s">
        <v>278</v>
      </c>
      <c r="C880">
        <v>2311</v>
      </c>
      <c r="D880" t="s">
        <v>279</v>
      </c>
      <c r="E880">
        <v>10</v>
      </c>
      <c r="F880" t="s">
        <v>109</v>
      </c>
      <c r="G880">
        <v>1099</v>
      </c>
      <c r="H880" t="s">
        <v>113</v>
      </c>
      <c r="I880" t="s">
        <v>4</v>
      </c>
      <c r="J880" t="s">
        <v>112</v>
      </c>
      <c r="K880" s="1">
        <v>553</v>
      </c>
      <c r="L880" s="1">
        <v>180</v>
      </c>
      <c r="M880" t="e">
        <f>_xlfn.XLOOKUP(A880,[1]!Fleksi2022[Ansvar],[1]!Fleksi2022[Virksomhet])</f>
        <v>#REF!</v>
      </c>
      <c r="N880" t="e">
        <f>_xlfn.XLOOKUP(A880,[1]!Fleksi2022[Ansvar],[1]!Fleksi2022[1B])</f>
        <v>#REF!</v>
      </c>
      <c r="O880" t="e">
        <f>_xlfn.XLOOKUP(A880,[1]!Fleksi2022[Ansvar],[1]!Fleksi2022[Tjenesteområde])</f>
        <v>#REF!</v>
      </c>
    </row>
    <row r="881" spans="1:15" x14ac:dyDescent="0.25">
      <c r="A881">
        <v>5041</v>
      </c>
      <c r="B881" t="s">
        <v>278</v>
      </c>
      <c r="C881">
        <v>2311</v>
      </c>
      <c r="D881" t="s">
        <v>279</v>
      </c>
      <c r="E881">
        <v>10</v>
      </c>
      <c r="F881" t="s">
        <v>109</v>
      </c>
      <c r="G881">
        <v>1090</v>
      </c>
      <c r="H881" t="s">
        <v>141</v>
      </c>
      <c r="I881" t="s">
        <v>4</v>
      </c>
      <c r="J881" t="s">
        <v>112</v>
      </c>
      <c r="K881" s="1">
        <v>77</v>
      </c>
      <c r="L881" s="1">
        <v>177</v>
      </c>
      <c r="M881" t="e">
        <f>_xlfn.XLOOKUP(A881,[1]!Fleksi2022[Ansvar],[1]!Fleksi2022[Virksomhet])</f>
        <v>#REF!</v>
      </c>
      <c r="N881" t="e">
        <f>_xlfn.XLOOKUP(A881,[1]!Fleksi2022[Ansvar],[1]!Fleksi2022[1B])</f>
        <v>#REF!</v>
      </c>
      <c r="O881" t="e">
        <f>_xlfn.XLOOKUP(A881,[1]!Fleksi2022[Ansvar],[1]!Fleksi2022[Tjenesteområde])</f>
        <v>#REF!</v>
      </c>
    </row>
    <row r="882" spans="1:15" x14ac:dyDescent="0.25">
      <c r="A882">
        <v>320109</v>
      </c>
      <c r="B882" t="s">
        <v>342</v>
      </c>
      <c r="C882">
        <v>2530</v>
      </c>
      <c r="D882" t="s">
        <v>330</v>
      </c>
      <c r="E882">
        <v>10</v>
      </c>
      <c r="F882" t="s">
        <v>109</v>
      </c>
      <c r="G882">
        <v>1012</v>
      </c>
      <c r="H882" t="s">
        <v>128</v>
      </c>
      <c r="I882" t="s">
        <v>4</v>
      </c>
      <c r="J882" t="s">
        <v>112</v>
      </c>
      <c r="K882" s="1">
        <v>3805</v>
      </c>
      <c r="L882" s="1">
        <v>174</v>
      </c>
      <c r="M882" t="e">
        <f>_xlfn.XLOOKUP(A882,[1]!Fleksi2022[Ansvar],[1]!Fleksi2022[Virksomhet])</f>
        <v>#REF!</v>
      </c>
      <c r="N882" t="e">
        <f>_xlfn.XLOOKUP(A882,[1]!Fleksi2022[Ansvar],[1]!Fleksi2022[1B])</f>
        <v>#REF!</v>
      </c>
      <c r="O882" t="e">
        <f>_xlfn.XLOOKUP(A882,[1]!Fleksi2022[Ansvar],[1]!Fleksi2022[Tjenesteområde])</f>
        <v>#REF!</v>
      </c>
    </row>
    <row r="883" spans="1:15" x14ac:dyDescent="0.25">
      <c r="A883">
        <v>3153</v>
      </c>
      <c r="B883" t="s">
        <v>231</v>
      </c>
      <c r="C883">
        <v>2320</v>
      </c>
      <c r="D883" t="s">
        <v>232</v>
      </c>
      <c r="E883">
        <v>10</v>
      </c>
      <c r="F883" t="s">
        <v>109</v>
      </c>
      <c r="G883">
        <v>1099</v>
      </c>
      <c r="H883" t="s">
        <v>113</v>
      </c>
      <c r="I883" t="s">
        <v>3</v>
      </c>
      <c r="J883" t="s">
        <v>111</v>
      </c>
      <c r="K883" s="1">
        <v>0</v>
      </c>
      <c r="L883" s="1">
        <v>174</v>
      </c>
      <c r="M883" t="e">
        <f>_xlfn.XLOOKUP(A883,[1]!Fleksi2022[Ansvar],[1]!Fleksi2022[Virksomhet])</f>
        <v>#REF!</v>
      </c>
      <c r="N883" t="e">
        <f>_xlfn.XLOOKUP(A883,[1]!Fleksi2022[Ansvar],[1]!Fleksi2022[1B])</f>
        <v>#REF!</v>
      </c>
      <c r="O883" t="e">
        <f>_xlfn.XLOOKUP(A883,[1]!Fleksi2022[Ansvar],[1]!Fleksi2022[Tjenesteområde])</f>
        <v>#REF!</v>
      </c>
    </row>
    <row r="884" spans="1:15" x14ac:dyDescent="0.25">
      <c r="A884">
        <v>247120</v>
      </c>
      <c r="B884" t="s">
        <v>319</v>
      </c>
      <c r="C884">
        <v>2010</v>
      </c>
      <c r="D884" t="s">
        <v>291</v>
      </c>
      <c r="E884">
        <v>10</v>
      </c>
      <c r="F884" t="s">
        <v>109</v>
      </c>
      <c r="G884">
        <v>1050</v>
      </c>
      <c r="H884" t="s">
        <v>123</v>
      </c>
      <c r="I884" t="s">
        <v>4</v>
      </c>
      <c r="J884" t="s">
        <v>112</v>
      </c>
      <c r="K884" s="1">
        <v>7338</v>
      </c>
      <c r="L884" s="1">
        <v>170</v>
      </c>
      <c r="M884" t="e">
        <f>_xlfn.XLOOKUP(A884,[1]!Fleksi2022[Ansvar],[1]!Fleksi2022[Virksomhet])</f>
        <v>#REF!</v>
      </c>
      <c r="N884" t="e">
        <f>_xlfn.XLOOKUP(A884,[1]!Fleksi2022[Ansvar],[1]!Fleksi2022[1B])</f>
        <v>#REF!</v>
      </c>
      <c r="O884" t="e">
        <f>_xlfn.XLOOKUP(A884,[1]!Fleksi2022[Ansvar],[1]!Fleksi2022[Tjenesteområde])</f>
        <v>#REF!</v>
      </c>
    </row>
    <row r="885" spans="1:15" x14ac:dyDescent="0.25">
      <c r="A885">
        <v>246610</v>
      </c>
      <c r="B885" t="s">
        <v>308</v>
      </c>
      <c r="C885">
        <v>2010</v>
      </c>
      <c r="D885" t="s">
        <v>291</v>
      </c>
      <c r="E885">
        <v>10</v>
      </c>
      <c r="F885" t="s">
        <v>109</v>
      </c>
      <c r="G885">
        <v>1090</v>
      </c>
      <c r="H885" t="s">
        <v>141</v>
      </c>
      <c r="I885" t="s">
        <v>4</v>
      </c>
      <c r="J885" t="s">
        <v>112</v>
      </c>
      <c r="K885" s="1">
        <v>10195</v>
      </c>
      <c r="L885" s="1">
        <v>169</v>
      </c>
      <c r="M885" t="e">
        <f>_xlfn.XLOOKUP(A885,[1]!Fleksi2022[Ansvar],[1]!Fleksi2022[Virksomhet])</f>
        <v>#REF!</v>
      </c>
      <c r="N885" t="e">
        <f>_xlfn.XLOOKUP(A885,[1]!Fleksi2022[Ansvar],[1]!Fleksi2022[1B])</f>
        <v>#REF!</v>
      </c>
      <c r="O885" t="e">
        <f>_xlfn.XLOOKUP(A885,[1]!Fleksi2022[Ansvar],[1]!Fleksi2022[Tjenesteområde])</f>
        <v>#REF!</v>
      </c>
    </row>
    <row r="886" spans="1:15" x14ac:dyDescent="0.25">
      <c r="A886">
        <v>320521</v>
      </c>
      <c r="B886" t="s">
        <v>424</v>
      </c>
      <c r="C886">
        <v>2343</v>
      </c>
      <c r="D886" t="s">
        <v>395</v>
      </c>
      <c r="E886">
        <v>10</v>
      </c>
      <c r="F886" t="s">
        <v>109</v>
      </c>
      <c r="G886">
        <v>1090</v>
      </c>
      <c r="H886" t="s">
        <v>141</v>
      </c>
      <c r="I886" t="s">
        <v>4</v>
      </c>
      <c r="J886" t="s">
        <v>112</v>
      </c>
      <c r="K886" s="1">
        <v>5115</v>
      </c>
      <c r="L886" s="1">
        <v>169</v>
      </c>
      <c r="M886" t="e">
        <f>_xlfn.XLOOKUP(A886,[1]!Fleksi2022[Ansvar],[1]!Fleksi2022[Virksomhet])</f>
        <v>#REF!</v>
      </c>
      <c r="N886" t="e">
        <f>_xlfn.XLOOKUP(A886,[1]!Fleksi2022[Ansvar],[1]!Fleksi2022[1B])</f>
        <v>#REF!</v>
      </c>
      <c r="O886" t="e">
        <f>_xlfn.XLOOKUP(A886,[1]!Fleksi2022[Ansvar],[1]!Fleksi2022[Tjenesteområde])</f>
        <v>#REF!</v>
      </c>
    </row>
    <row r="887" spans="1:15" x14ac:dyDescent="0.25">
      <c r="A887">
        <v>246220</v>
      </c>
      <c r="B887" t="s">
        <v>296</v>
      </c>
      <c r="C887">
        <v>2010</v>
      </c>
      <c r="D887" t="s">
        <v>291</v>
      </c>
      <c r="E887">
        <v>10</v>
      </c>
      <c r="F887" t="s">
        <v>109</v>
      </c>
      <c r="G887">
        <v>1099</v>
      </c>
      <c r="H887" t="s">
        <v>113</v>
      </c>
      <c r="I887" t="s">
        <v>3</v>
      </c>
      <c r="J887" t="s">
        <v>111</v>
      </c>
      <c r="K887" s="1">
        <v>2644</v>
      </c>
      <c r="L887" s="1">
        <v>164</v>
      </c>
      <c r="M887" t="e">
        <f>_xlfn.XLOOKUP(A887,[1]!Fleksi2022[Ansvar],[1]!Fleksi2022[Virksomhet])</f>
        <v>#REF!</v>
      </c>
      <c r="N887" t="e">
        <f>_xlfn.XLOOKUP(A887,[1]!Fleksi2022[Ansvar],[1]!Fleksi2022[1B])</f>
        <v>#REF!</v>
      </c>
      <c r="O887" t="e">
        <f>_xlfn.XLOOKUP(A887,[1]!Fleksi2022[Ansvar],[1]!Fleksi2022[Tjenesteområde])</f>
        <v>#REF!</v>
      </c>
    </row>
    <row r="888" spans="1:15" x14ac:dyDescent="0.25">
      <c r="A888">
        <v>320436</v>
      </c>
      <c r="B888" t="s">
        <v>399</v>
      </c>
      <c r="C888">
        <v>2343</v>
      </c>
      <c r="D888" t="s">
        <v>395</v>
      </c>
      <c r="E888">
        <v>10</v>
      </c>
      <c r="F888" t="s">
        <v>109</v>
      </c>
      <c r="G888">
        <v>1099</v>
      </c>
      <c r="H888" t="s">
        <v>113</v>
      </c>
      <c r="I888" t="s">
        <v>4</v>
      </c>
      <c r="J888" t="s">
        <v>112</v>
      </c>
      <c r="K888" s="1">
        <v>747</v>
      </c>
      <c r="L888" s="1">
        <v>164</v>
      </c>
      <c r="M888" t="e">
        <f>_xlfn.XLOOKUP(A888,[1]!Fleksi2022[Ansvar],[1]!Fleksi2022[Virksomhet])</f>
        <v>#REF!</v>
      </c>
      <c r="N888" t="e">
        <f>_xlfn.XLOOKUP(A888,[1]!Fleksi2022[Ansvar],[1]!Fleksi2022[1B])</f>
        <v>#REF!</v>
      </c>
      <c r="O888" t="e">
        <f>_xlfn.XLOOKUP(A888,[1]!Fleksi2022[Ansvar],[1]!Fleksi2022[Tjenesteområde])</f>
        <v>#REF!</v>
      </c>
    </row>
    <row r="889" spans="1:15" x14ac:dyDescent="0.25">
      <c r="A889">
        <v>320560</v>
      </c>
      <c r="B889" t="s">
        <v>439</v>
      </c>
      <c r="C889">
        <v>2542</v>
      </c>
      <c r="D889" t="s">
        <v>333</v>
      </c>
      <c r="E889">
        <v>11</v>
      </c>
      <c r="F889" t="s">
        <v>115</v>
      </c>
      <c r="G889">
        <v>1429</v>
      </c>
      <c r="H889" t="s">
        <v>119</v>
      </c>
      <c r="I889" t="s">
        <v>4</v>
      </c>
      <c r="J889" t="s">
        <v>112</v>
      </c>
      <c r="K889" s="1">
        <v>0</v>
      </c>
      <c r="L889" s="1">
        <v>162</v>
      </c>
      <c r="M889" t="e">
        <f>_xlfn.XLOOKUP(A889,[1]!Fleksi2022[Ansvar],[1]!Fleksi2022[Virksomhet])</f>
        <v>#REF!</v>
      </c>
      <c r="N889" t="e">
        <f>_xlfn.XLOOKUP(A889,[1]!Fleksi2022[Ansvar],[1]!Fleksi2022[1B])</f>
        <v>#REF!</v>
      </c>
      <c r="O889" t="e">
        <f>_xlfn.XLOOKUP(A889,[1]!Fleksi2022[Ansvar],[1]!Fleksi2022[Tjenesteområde])</f>
        <v>#REF!</v>
      </c>
    </row>
    <row r="890" spans="1:15" x14ac:dyDescent="0.25">
      <c r="A890">
        <v>320462</v>
      </c>
      <c r="B890" t="s">
        <v>404</v>
      </c>
      <c r="C890">
        <v>2541</v>
      </c>
      <c r="D890" t="s">
        <v>327</v>
      </c>
      <c r="E890">
        <v>10</v>
      </c>
      <c r="F890" t="s">
        <v>109</v>
      </c>
      <c r="G890">
        <v>1090</v>
      </c>
      <c r="H890" t="s">
        <v>141</v>
      </c>
      <c r="I890" t="s">
        <v>4</v>
      </c>
      <c r="J890" t="s">
        <v>112</v>
      </c>
      <c r="K890" s="1">
        <v>1810</v>
      </c>
      <c r="L890" s="1">
        <v>160</v>
      </c>
      <c r="M890" t="e">
        <f>_xlfn.XLOOKUP(A890,[1]!Fleksi2022[Ansvar],[1]!Fleksi2022[Virksomhet])</f>
        <v>#REF!</v>
      </c>
      <c r="N890" t="e">
        <f>_xlfn.XLOOKUP(A890,[1]!Fleksi2022[Ansvar],[1]!Fleksi2022[1B])</f>
        <v>#REF!</v>
      </c>
      <c r="O890" t="e">
        <f>_xlfn.XLOOKUP(A890,[1]!Fleksi2022[Ansvar],[1]!Fleksi2022[Tjenesteområde])</f>
        <v>#REF!</v>
      </c>
    </row>
    <row r="891" spans="1:15" x14ac:dyDescent="0.25">
      <c r="A891">
        <v>2341</v>
      </c>
      <c r="B891" t="s">
        <v>212</v>
      </c>
      <c r="C891">
        <v>2020</v>
      </c>
      <c r="D891" t="s">
        <v>172</v>
      </c>
      <c r="E891">
        <v>10</v>
      </c>
      <c r="F891" t="s">
        <v>109</v>
      </c>
      <c r="G891">
        <v>1020</v>
      </c>
      <c r="H891" t="s">
        <v>173</v>
      </c>
      <c r="I891" t="s">
        <v>4</v>
      </c>
      <c r="J891" t="s">
        <v>112</v>
      </c>
      <c r="K891" s="1">
        <v>27675</v>
      </c>
      <c r="L891" s="1">
        <v>158</v>
      </c>
      <c r="M891" t="e">
        <f>_xlfn.XLOOKUP(A891,[1]!Fleksi2022[Ansvar],[1]!Fleksi2022[Virksomhet])</f>
        <v>#REF!</v>
      </c>
      <c r="N891" t="e">
        <f>_xlfn.XLOOKUP(A891,[1]!Fleksi2022[Ansvar],[1]!Fleksi2022[1B])</f>
        <v>#REF!</v>
      </c>
      <c r="O891" t="e">
        <f>_xlfn.XLOOKUP(A891,[1]!Fleksi2022[Ansvar],[1]!Fleksi2022[Tjenesteområde])</f>
        <v>#REF!</v>
      </c>
    </row>
    <row r="892" spans="1:15" x14ac:dyDescent="0.25">
      <c r="A892">
        <v>320563</v>
      </c>
      <c r="B892" t="s">
        <v>442</v>
      </c>
      <c r="C892">
        <v>2542</v>
      </c>
      <c r="D892" t="s">
        <v>333</v>
      </c>
      <c r="E892">
        <v>10</v>
      </c>
      <c r="F892" t="s">
        <v>109</v>
      </c>
      <c r="G892">
        <v>1099</v>
      </c>
      <c r="H892" t="s">
        <v>113</v>
      </c>
      <c r="I892" t="s">
        <v>4</v>
      </c>
      <c r="J892" t="s">
        <v>112</v>
      </c>
      <c r="K892" s="1">
        <v>7623</v>
      </c>
      <c r="L892" s="1">
        <v>154</v>
      </c>
      <c r="M892" t="e">
        <f>_xlfn.XLOOKUP(A892,[1]!Fleksi2022[Ansvar],[1]!Fleksi2022[Virksomhet])</f>
        <v>#REF!</v>
      </c>
      <c r="N892" t="e">
        <f>_xlfn.XLOOKUP(A892,[1]!Fleksi2022[Ansvar],[1]!Fleksi2022[1B])</f>
        <v>#REF!</v>
      </c>
      <c r="O892" t="e">
        <f>_xlfn.XLOOKUP(A892,[1]!Fleksi2022[Ansvar],[1]!Fleksi2022[Tjenesteområde])</f>
        <v>#REF!</v>
      </c>
    </row>
    <row r="893" spans="1:15" x14ac:dyDescent="0.25">
      <c r="A893">
        <v>2319</v>
      </c>
      <c r="B893" t="s">
        <v>196</v>
      </c>
      <c r="C893">
        <v>2020</v>
      </c>
      <c r="D893" t="s">
        <v>172</v>
      </c>
      <c r="E893">
        <v>11</v>
      </c>
      <c r="F893" t="s">
        <v>115</v>
      </c>
      <c r="G893">
        <v>1107</v>
      </c>
      <c r="H893" t="s">
        <v>178</v>
      </c>
      <c r="I893" t="s">
        <v>4</v>
      </c>
      <c r="J893" t="s">
        <v>112</v>
      </c>
      <c r="K893" s="1">
        <v>0</v>
      </c>
      <c r="L893" s="1">
        <v>153</v>
      </c>
      <c r="M893" t="e">
        <f>_xlfn.XLOOKUP(A893,[1]!Fleksi2022[Ansvar],[1]!Fleksi2022[Virksomhet])</f>
        <v>#REF!</v>
      </c>
      <c r="N893" t="e">
        <f>_xlfn.XLOOKUP(A893,[1]!Fleksi2022[Ansvar],[1]!Fleksi2022[1B])</f>
        <v>#REF!</v>
      </c>
      <c r="O893" t="e">
        <f>_xlfn.XLOOKUP(A893,[1]!Fleksi2022[Ansvar],[1]!Fleksi2022[Tjenesteområde])</f>
        <v>#REF!</v>
      </c>
    </row>
    <row r="894" spans="1:15" x14ac:dyDescent="0.25">
      <c r="A894">
        <v>320533</v>
      </c>
      <c r="B894" t="s">
        <v>428</v>
      </c>
      <c r="C894">
        <v>2541</v>
      </c>
      <c r="D894" t="s">
        <v>327</v>
      </c>
      <c r="E894">
        <v>11</v>
      </c>
      <c r="F894" t="s">
        <v>115</v>
      </c>
      <c r="G894">
        <v>1429</v>
      </c>
      <c r="H894" t="s">
        <v>119</v>
      </c>
      <c r="I894" t="s">
        <v>4</v>
      </c>
      <c r="J894" t="s">
        <v>112</v>
      </c>
      <c r="K894" s="1">
        <v>0</v>
      </c>
      <c r="L894" s="1">
        <v>152</v>
      </c>
      <c r="M894" t="e">
        <f>_xlfn.XLOOKUP(A894,[1]!Fleksi2022[Ansvar],[1]!Fleksi2022[Virksomhet])</f>
        <v>#REF!</v>
      </c>
      <c r="N894" t="e">
        <f>_xlfn.XLOOKUP(A894,[1]!Fleksi2022[Ansvar],[1]!Fleksi2022[1B])</f>
        <v>#REF!</v>
      </c>
      <c r="O894" t="e">
        <f>_xlfn.XLOOKUP(A894,[1]!Fleksi2022[Ansvar],[1]!Fleksi2022[Tjenesteområde])</f>
        <v>#REF!</v>
      </c>
    </row>
    <row r="895" spans="1:15" x14ac:dyDescent="0.25">
      <c r="A895">
        <v>320564</v>
      </c>
      <c r="B895" t="s">
        <v>443</v>
      </c>
      <c r="C895">
        <v>2321</v>
      </c>
      <c r="D895" t="s">
        <v>195</v>
      </c>
      <c r="E895">
        <v>10</v>
      </c>
      <c r="F895" t="s">
        <v>109</v>
      </c>
      <c r="G895">
        <v>1090</v>
      </c>
      <c r="H895" t="s">
        <v>141</v>
      </c>
      <c r="I895" t="s">
        <v>4</v>
      </c>
      <c r="J895" t="s">
        <v>112</v>
      </c>
      <c r="K895" s="1">
        <v>0</v>
      </c>
      <c r="L895" s="1">
        <v>152</v>
      </c>
      <c r="M895" t="e">
        <f>_xlfn.XLOOKUP(A895,[1]!Fleksi2022[Ansvar],[1]!Fleksi2022[Virksomhet])</f>
        <v>#REF!</v>
      </c>
      <c r="N895" t="e">
        <f>_xlfn.XLOOKUP(A895,[1]!Fleksi2022[Ansvar],[1]!Fleksi2022[1B])</f>
        <v>#REF!</v>
      </c>
      <c r="O895" t="e">
        <f>_xlfn.XLOOKUP(A895,[1]!Fleksi2022[Ansvar],[1]!Fleksi2022[Tjenesteområde])</f>
        <v>#REF!</v>
      </c>
    </row>
    <row r="896" spans="1:15" x14ac:dyDescent="0.25">
      <c r="A896">
        <v>2322</v>
      </c>
      <c r="B896" t="s">
        <v>202</v>
      </c>
      <c r="C896">
        <v>2020</v>
      </c>
      <c r="D896" t="s">
        <v>172</v>
      </c>
      <c r="E896">
        <v>10</v>
      </c>
      <c r="F896" t="s">
        <v>109</v>
      </c>
      <c r="G896">
        <v>1099</v>
      </c>
      <c r="H896" t="s">
        <v>113</v>
      </c>
      <c r="I896" t="s">
        <v>4</v>
      </c>
      <c r="J896" t="s">
        <v>112</v>
      </c>
      <c r="K896" s="1">
        <v>248</v>
      </c>
      <c r="L896" s="1">
        <v>151</v>
      </c>
      <c r="M896" t="e">
        <f>_xlfn.XLOOKUP(A896,[1]!Fleksi2022[Ansvar],[1]!Fleksi2022[Virksomhet])</f>
        <v>#REF!</v>
      </c>
      <c r="N896" t="e">
        <f>_xlfn.XLOOKUP(A896,[1]!Fleksi2022[Ansvar],[1]!Fleksi2022[1B])</f>
        <v>#REF!</v>
      </c>
      <c r="O896" t="e">
        <f>_xlfn.XLOOKUP(A896,[1]!Fleksi2022[Ansvar],[1]!Fleksi2022[Tjenesteområde])</f>
        <v>#REF!</v>
      </c>
    </row>
    <row r="897" spans="1:15" x14ac:dyDescent="0.25">
      <c r="A897">
        <v>320330</v>
      </c>
      <c r="B897" t="s">
        <v>379</v>
      </c>
      <c r="C897">
        <v>2611</v>
      </c>
      <c r="D897" t="s">
        <v>351</v>
      </c>
      <c r="E897">
        <v>10</v>
      </c>
      <c r="F897" t="s">
        <v>109</v>
      </c>
      <c r="G897">
        <v>1090</v>
      </c>
      <c r="H897" t="s">
        <v>141</v>
      </c>
      <c r="I897" t="s">
        <v>4</v>
      </c>
      <c r="J897" t="s">
        <v>112</v>
      </c>
      <c r="K897" s="1">
        <v>820</v>
      </c>
      <c r="L897" s="1">
        <v>145</v>
      </c>
      <c r="M897" t="e">
        <f>_xlfn.XLOOKUP(A897,[1]!Fleksi2022[Ansvar],[1]!Fleksi2022[Virksomhet])</f>
        <v>#REF!</v>
      </c>
      <c r="N897" t="e">
        <f>_xlfn.XLOOKUP(A897,[1]!Fleksi2022[Ansvar],[1]!Fleksi2022[1B])</f>
        <v>#REF!</v>
      </c>
      <c r="O897" t="e">
        <f>_xlfn.XLOOKUP(A897,[1]!Fleksi2022[Ansvar],[1]!Fleksi2022[Tjenesteområde])</f>
        <v>#REF!</v>
      </c>
    </row>
    <row r="898" spans="1:15" x14ac:dyDescent="0.25">
      <c r="A898">
        <v>2450</v>
      </c>
      <c r="B898" t="s">
        <v>223</v>
      </c>
      <c r="C898">
        <v>2110</v>
      </c>
      <c r="D898" t="s">
        <v>224</v>
      </c>
      <c r="E898">
        <v>10</v>
      </c>
      <c r="F898" t="s">
        <v>109</v>
      </c>
      <c r="G898">
        <v>1099</v>
      </c>
      <c r="H898" t="s">
        <v>113</v>
      </c>
      <c r="I898" t="s">
        <v>3</v>
      </c>
      <c r="J898" t="s">
        <v>111</v>
      </c>
      <c r="K898" s="1">
        <v>3254</v>
      </c>
      <c r="L898" s="1">
        <v>141</v>
      </c>
      <c r="M898" t="e">
        <f>_xlfn.XLOOKUP(A898,[1]!Fleksi2022[Ansvar],[1]!Fleksi2022[Virksomhet])</f>
        <v>#REF!</v>
      </c>
      <c r="N898" t="e">
        <f>_xlfn.XLOOKUP(A898,[1]!Fleksi2022[Ansvar],[1]!Fleksi2022[1B])</f>
        <v>#REF!</v>
      </c>
      <c r="O898" t="e">
        <f>_xlfn.XLOOKUP(A898,[1]!Fleksi2022[Ansvar],[1]!Fleksi2022[Tjenesteområde])</f>
        <v>#REF!</v>
      </c>
    </row>
    <row r="899" spans="1:15" x14ac:dyDescent="0.25">
      <c r="A899">
        <v>315211</v>
      </c>
      <c r="B899" t="s">
        <v>326</v>
      </c>
      <c r="C899">
        <v>2410</v>
      </c>
      <c r="D899" t="s">
        <v>229</v>
      </c>
      <c r="E899">
        <v>10</v>
      </c>
      <c r="F899" t="s">
        <v>109</v>
      </c>
      <c r="G899">
        <v>1099</v>
      </c>
      <c r="H899" t="s">
        <v>113</v>
      </c>
      <c r="I899" t="s">
        <v>3</v>
      </c>
      <c r="J899" t="s">
        <v>111</v>
      </c>
      <c r="K899" s="1">
        <v>0</v>
      </c>
      <c r="L899" s="1">
        <v>139</v>
      </c>
      <c r="M899" t="e">
        <f>_xlfn.XLOOKUP(A899,[1]!Fleksi2022[Ansvar],[1]!Fleksi2022[Virksomhet])</f>
        <v>#REF!</v>
      </c>
      <c r="N899" t="e">
        <f>_xlfn.XLOOKUP(A899,[1]!Fleksi2022[Ansvar],[1]!Fleksi2022[1B])</f>
        <v>#REF!</v>
      </c>
      <c r="O899" t="e">
        <f>_xlfn.XLOOKUP(A899,[1]!Fleksi2022[Ansvar],[1]!Fleksi2022[Tjenesteområde])</f>
        <v>#REF!</v>
      </c>
    </row>
    <row r="900" spans="1:15" x14ac:dyDescent="0.25">
      <c r="A900">
        <v>320541</v>
      </c>
      <c r="B900" t="s">
        <v>430</v>
      </c>
      <c r="C900">
        <v>2542</v>
      </c>
      <c r="D900" t="s">
        <v>333</v>
      </c>
      <c r="E900">
        <v>10</v>
      </c>
      <c r="F900" t="s">
        <v>109</v>
      </c>
      <c r="G900">
        <v>1050</v>
      </c>
      <c r="H900" t="s">
        <v>123</v>
      </c>
      <c r="I900" t="s">
        <v>4</v>
      </c>
      <c r="J900" t="s">
        <v>112</v>
      </c>
      <c r="K900" s="1">
        <v>0</v>
      </c>
      <c r="L900" s="1">
        <v>138</v>
      </c>
      <c r="M900" t="e">
        <f>_xlfn.XLOOKUP(A900,[1]!Fleksi2022[Ansvar],[1]!Fleksi2022[Virksomhet])</f>
        <v>#REF!</v>
      </c>
      <c r="N900" t="e">
        <f>_xlfn.XLOOKUP(A900,[1]!Fleksi2022[Ansvar],[1]!Fleksi2022[1B])</f>
        <v>#REF!</v>
      </c>
      <c r="O900" t="e">
        <f>_xlfn.XLOOKUP(A900,[1]!Fleksi2022[Ansvar],[1]!Fleksi2022[Tjenesteområde])</f>
        <v>#REF!</v>
      </c>
    </row>
    <row r="901" spans="1:15" x14ac:dyDescent="0.25">
      <c r="A901">
        <v>3158</v>
      </c>
      <c r="B901" t="s">
        <v>239</v>
      </c>
      <c r="C901">
        <v>2412</v>
      </c>
      <c r="D901" t="s">
        <v>236</v>
      </c>
      <c r="E901">
        <v>11</v>
      </c>
      <c r="F901" t="s">
        <v>115</v>
      </c>
      <c r="G901">
        <v>1170</v>
      </c>
      <c r="H901" t="s">
        <v>125</v>
      </c>
      <c r="I901" t="s">
        <v>4</v>
      </c>
      <c r="J901" t="s">
        <v>112</v>
      </c>
      <c r="K901" s="1">
        <v>203</v>
      </c>
      <c r="L901" s="1">
        <v>137</v>
      </c>
      <c r="M901" t="e">
        <f>_xlfn.XLOOKUP(A901,[1]!Fleksi2022[Ansvar],[1]!Fleksi2022[Virksomhet])</f>
        <v>#REF!</v>
      </c>
      <c r="N901" t="e">
        <f>_xlfn.XLOOKUP(A901,[1]!Fleksi2022[Ansvar],[1]!Fleksi2022[1B])</f>
        <v>#REF!</v>
      </c>
      <c r="O901" t="e">
        <f>_xlfn.XLOOKUP(A901,[1]!Fleksi2022[Ansvar],[1]!Fleksi2022[Tjenesteområde])</f>
        <v>#REF!</v>
      </c>
    </row>
    <row r="902" spans="1:15" x14ac:dyDescent="0.25">
      <c r="A902">
        <v>320310</v>
      </c>
      <c r="B902" t="s">
        <v>374</v>
      </c>
      <c r="C902">
        <v>2530</v>
      </c>
      <c r="D902" t="s">
        <v>330</v>
      </c>
      <c r="E902">
        <v>10</v>
      </c>
      <c r="F902" t="s">
        <v>109</v>
      </c>
      <c r="G902">
        <v>1090</v>
      </c>
      <c r="H902" t="s">
        <v>141</v>
      </c>
      <c r="I902" t="s">
        <v>4</v>
      </c>
      <c r="J902" t="s">
        <v>112</v>
      </c>
      <c r="K902" s="1">
        <v>7656</v>
      </c>
      <c r="L902" s="1">
        <v>135</v>
      </c>
      <c r="M902" t="e">
        <f>_xlfn.XLOOKUP(A902,[1]!Fleksi2022[Ansvar],[1]!Fleksi2022[Virksomhet])</f>
        <v>#REF!</v>
      </c>
      <c r="N902" t="e">
        <f>_xlfn.XLOOKUP(A902,[1]!Fleksi2022[Ansvar],[1]!Fleksi2022[1B])</f>
        <v>#REF!</v>
      </c>
      <c r="O902" t="e">
        <f>_xlfn.XLOOKUP(A902,[1]!Fleksi2022[Ansvar],[1]!Fleksi2022[Tjenesteområde])</f>
        <v>#REF!</v>
      </c>
    </row>
    <row r="903" spans="1:15" x14ac:dyDescent="0.25">
      <c r="A903">
        <v>320370</v>
      </c>
      <c r="B903" t="s">
        <v>387</v>
      </c>
      <c r="C903">
        <v>2530</v>
      </c>
      <c r="D903" t="s">
        <v>330</v>
      </c>
      <c r="E903">
        <v>10</v>
      </c>
      <c r="F903" t="s">
        <v>109</v>
      </c>
      <c r="G903">
        <v>1090</v>
      </c>
      <c r="H903" t="s">
        <v>141</v>
      </c>
      <c r="I903" t="s">
        <v>4</v>
      </c>
      <c r="J903" t="s">
        <v>112</v>
      </c>
      <c r="K903" s="1">
        <v>2915</v>
      </c>
      <c r="L903" s="1">
        <v>132</v>
      </c>
      <c r="M903" t="e">
        <f>_xlfn.XLOOKUP(A903,[1]!Fleksi2022[Ansvar],[1]!Fleksi2022[Virksomhet])</f>
        <v>#REF!</v>
      </c>
      <c r="N903" t="e">
        <f>_xlfn.XLOOKUP(A903,[1]!Fleksi2022[Ansvar],[1]!Fleksi2022[1B])</f>
        <v>#REF!</v>
      </c>
      <c r="O903" t="e">
        <f>_xlfn.XLOOKUP(A903,[1]!Fleksi2022[Ansvar],[1]!Fleksi2022[Tjenesteområde])</f>
        <v>#REF!</v>
      </c>
    </row>
    <row r="904" spans="1:15" x14ac:dyDescent="0.25">
      <c r="A904">
        <v>1500</v>
      </c>
      <c r="B904" t="s">
        <v>90</v>
      </c>
      <c r="C904">
        <v>1226</v>
      </c>
      <c r="D904" t="s">
        <v>168</v>
      </c>
      <c r="E904">
        <v>10</v>
      </c>
      <c r="F904" t="s">
        <v>109</v>
      </c>
      <c r="G904">
        <v>1040</v>
      </c>
      <c r="H904" t="s">
        <v>110</v>
      </c>
      <c r="I904" t="s">
        <v>4</v>
      </c>
      <c r="J904" t="s">
        <v>112</v>
      </c>
      <c r="K904" s="1">
        <v>45373</v>
      </c>
      <c r="L904" s="1">
        <v>118</v>
      </c>
      <c r="M904" t="e">
        <f>_xlfn.XLOOKUP(A904,[1]!Fleksi2022[Ansvar],[1]!Fleksi2022[Virksomhet])</f>
        <v>#REF!</v>
      </c>
      <c r="N904" t="e">
        <f>_xlfn.XLOOKUP(A904,[1]!Fleksi2022[Ansvar],[1]!Fleksi2022[1B])</f>
        <v>#REF!</v>
      </c>
      <c r="O904" t="e">
        <f>_xlfn.XLOOKUP(A904,[1]!Fleksi2022[Ansvar],[1]!Fleksi2022[Tjenesteområde])</f>
        <v>#REF!</v>
      </c>
    </row>
    <row r="905" spans="1:15" x14ac:dyDescent="0.25">
      <c r="A905">
        <v>320491</v>
      </c>
      <c r="B905" t="s">
        <v>411</v>
      </c>
      <c r="C905">
        <v>2530</v>
      </c>
      <c r="D905" t="s">
        <v>330</v>
      </c>
      <c r="E905">
        <v>10</v>
      </c>
      <c r="F905" t="s">
        <v>109</v>
      </c>
      <c r="G905">
        <v>1090</v>
      </c>
      <c r="H905" t="s">
        <v>141</v>
      </c>
      <c r="I905" t="s">
        <v>4</v>
      </c>
      <c r="J905" t="s">
        <v>112</v>
      </c>
      <c r="K905" s="1">
        <v>405</v>
      </c>
      <c r="L905" s="1">
        <v>113</v>
      </c>
      <c r="M905" t="e">
        <f>_xlfn.XLOOKUP(A905,[1]!Fleksi2022[Ansvar],[1]!Fleksi2022[Virksomhet])</f>
        <v>#REF!</v>
      </c>
      <c r="N905" t="e">
        <f>_xlfn.XLOOKUP(A905,[1]!Fleksi2022[Ansvar],[1]!Fleksi2022[1B])</f>
        <v>#REF!</v>
      </c>
      <c r="O905" t="e">
        <f>_xlfn.XLOOKUP(A905,[1]!Fleksi2022[Ansvar],[1]!Fleksi2022[Tjenesteområde])</f>
        <v>#REF!</v>
      </c>
    </row>
    <row r="906" spans="1:15" x14ac:dyDescent="0.25">
      <c r="A906">
        <v>3301</v>
      </c>
      <c r="B906" t="s">
        <v>243</v>
      </c>
      <c r="C906">
        <v>2526</v>
      </c>
      <c r="D906" t="s">
        <v>245</v>
      </c>
      <c r="E906">
        <v>11</v>
      </c>
      <c r="F906" t="s">
        <v>115</v>
      </c>
      <c r="G906">
        <v>1161</v>
      </c>
      <c r="H906" t="s">
        <v>124</v>
      </c>
      <c r="I906" t="s">
        <v>4</v>
      </c>
      <c r="J906" t="s">
        <v>112</v>
      </c>
      <c r="K906" s="1">
        <v>1105</v>
      </c>
      <c r="L906" s="1">
        <v>111</v>
      </c>
      <c r="M906" t="e">
        <f>_xlfn.XLOOKUP(A906,[1]!Fleksi2022[Ansvar],[1]!Fleksi2022[Virksomhet])</f>
        <v>#REF!</v>
      </c>
      <c r="N906" t="e">
        <f>_xlfn.XLOOKUP(A906,[1]!Fleksi2022[Ansvar],[1]!Fleksi2022[1B])</f>
        <v>#REF!</v>
      </c>
      <c r="O906" t="e">
        <f>_xlfn.XLOOKUP(A906,[1]!Fleksi2022[Ansvar],[1]!Fleksi2022[Tjenesteområde])</f>
        <v>#REF!</v>
      </c>
    </row>
    <row r="907" spans="1:15" x14ac:dyDescent="0.25">
      <c r="A907">
        <v>1120</v>
      </c>
      <c r="B907" t="s">
        <v>8</v>
      </c>
      <c r="C907">
        <v>1200</v>
      </c>
      <c r="D907" t="s">
        <v>108</v>
      </c>
      <c r="E907">
        <v>11</v>
      </c>
      <c r="F907" t="s">
        <v>115</v>
      </c>
      <c r="G907">
        <v>1161</v>
      </c>
      <c r="H907" t="s">
        <v>124</v>
      </c>
      <c r="I907" t="s">
        <v>5</v>
      </c>
      <c r="J907" t="s">
        <v>444</v>
      </c>
      <c r="K907" s="1">
        <v>3337</v>
      </c>
      <c r="L907" s="1">
        <v>109</v>
      </c>
      <c r="M907" t="e">
        <f>_xlfn.XLOOKUP(A907,[1]!Fleksi2022[Ansvar],[1]!Fleksi2022[Virksomhet])</f>
        <v>#REF!</v>
      </c>
      <c r="N907" t="e">
        <f>_xlfn.XLOOKUP(A907,[1]!Fleksi2022[Ansvar],[1]!Fleksi2022[1B])</f>
        <v>#REF!</v>
      </c>
      <c r="O907" t="e">
        <f>_xlfn.XLOOKUP(A907,[1]!Fleksi2022[Ansvar],[1]!Fleksi2022[Tjenesteområde])</f>
        <v>#REF!</v>
      </c>
    </row>
    <row r="908" spans="1:15" x14ac:dyDescent="0.25">
      <c r="A908">
        <v>320110</v>
      </c>
      <c r="B908" t="s">
        <v>343</v>
      </c>
      <c r="C908">
        <v>2530</v>
      </c>
      <c r="D908" t="s">
        <v>330</v>
      </c>
      <c r="E908">
        <v>10</v>
      </c>
      <c r="F908" t="s">
        <v>109</v>
      </c>
      <c r="G908">
        <v>1090</v>
      </c>
      <c r="H908" t="s">
        <v>141</v>
      </c>
      <c r="I908" t="s">
        <v>4</v>
      </c>
      <c r="J908" t="s">
        <v>112</v>
      </c>
      <c r="K908" s="1">
        <v>7881</v>
      </c>
      <c r="L908" s="1">
        <v>107</v>
      </c>
      <c r="M908" t="e">
        <f>_xlfn.XLOOKUP(A908,[1]!Fleksi2022[Ansvar],[1]!Fleksi2022[Virksomhet])</f>
        <v>#REF!</v>
      </c>
      <c r="N908" t="e">
        <f>_xlfn.XLOOKUP(A908,[1]!Fleksi2022[Ansvar],[1]!Fleksi2022[1B])</f>
        <v>#REF!</v>
      </c>
      <c r="O908" t="e">
        <f>_xlfn.XLOOKUP(A908,[1]!Fleksi2022[Ansvar],[1]!Fleksi2022[Tjenesteområde])</f>
        <v>#REF!</v>
      </c>
    </row>
    <row r="909" spans="1:15" x14ac:dyDescent="0.25">
      <c r="A909">
        <v>320381</v>
      </c>
      <c r="B909" t="s">
        <v>391</v>
      </c>
      <c r="C909">
        <v>2530</v>
      </c>
      <c r="D909" t="s">
        <v>330</v>
      </c>
      <c r="E909">
        <v>10</v>
      </c>
      <c r="F909" t="s">
        <v>109</v>
      </c>
      <c r="G909">
        <v>1090</v>
      </c>
      <c r="H909" t="s">
        <v>141</v>
      </c>
      <c r="I909" t="s">
        <v>4</v>
      </c>
      <c r="J909" t="s">
        <v>112</v>
      </c>
      <c r="K909" s="1">
        <v>3110</v>
      </c>
      <c r="L909" s="1">
        <v>107</v>
      </c>
      <c r="M909" t="e">
        <f>_xlfn.XLOOKUP(A909,[1]!Fleksi2022[Ansvar],[1]!Fleksi2022[Virksomhet])</f>
        <v>#REF!</v>
      </c>
      <c r="N909" t="e">
        <f>_xlfn.XLOOKUP(A909,[1]!Fleksi2022[Ansvar],[1]!Fleksi2022[1B])</f>
        <v>#REF!</v>
      </c>
      <c r="O909" t="e">
        <f>_xlfn.XLOOKUP(A909,[1]!Fleksi2022[Ansvar],[1]!Fleksi2022[Tjenesteområde])</f>
        <v>#REF!</v>
      </c>
    </row>
    <row r="910" spans="1:15" x14ac:dyDescent="0.25">
      <c r="A910">
        <v>320342</v>
      </c>
      <c r="B910" t="s">
        <v>383</v>
      </c>
      <c r="C910">
        <v>2541</v>
      </c>
      <c r="D910" t="s">
        <v>327</v>
      </c>
      <c r="E910">
        <v>10</v>
      </c>
      <c r="F910" t="s">
        <v>109</v>
      </c>
      <c r="G910">
        <v>1090</v>
      </c>
      <c r="H910" t="s">
        <v>141</v>
      </c>
      <c r="I910" t="s">
        <v>4</v>
      </c>
      <c r="J910" t="s">
        <v>112</v>
      </c>
      <c r="K910" s="1">
        <v>5707</v>
      </c>
      <c r="L910" s="1">
        <v>104</v>
      </c>
      <c r="M910" t="e">
        <f>_xlfn.XLOOKUP(A910,[1]!Fleksi2022[Ansvar],[1]!Fleksi2022[Virksomhet])</f>
        <v>#REF!</v>
      </c>
      <c r="N910" t="e">
        <f>_xlfn.XLOOKUP(A910,[1]!Fleksi2022[Ansvar],[1]!Fleksi2022[1B])</f>
        <v>#REF!</v>
      </c>
      <c r="O910" t="e">
        <f>_xlfn.XLOOKUP(A910,[1]!Fleksi2022[Ansvar],[1]!Fleksi2022[Tjenesteområde])</f>
        <v>#REF!</v>
      </c>
    </row>
    <row r="911" spans="1:15" x14ac:dyDescent="0.25">
      <c r="A911">
        <v>2345</v>
      </c>
      <c r="B911" t="s">
        <v>219</v>
      </c>
      <c r="C911">
        <v>2022</v>
      </c>
      <c r="D911" t="s">
        <v>192</v>
      </c>
      <c r="E911">
        <v>10</v>
      </c>
      <c r="F911" t="s">
        <v>109</v>
      </c>
      <c r="G911">
        <v>1099</v>
      </c>
      <c r="H911" t="s">
        <v>113</v>
      </c>
      <c r="I911" t="s">
        <v>4</v>
      </c>
      <c r="J911" t="s">
        <v>112</v>
      </c>
      <c r="K911" s="1">
        <v>1194</v>
      </c>
      <c r="L911" s="1">
        <v>89</v>
      </c>
      <c r="M911" t="e">
        <f>_xlfn.XLOOKUP(A911,[1]!Fleksi2022[Ansvar],[1]!Fleksi2022[Virksomhet])</f>
        <v>#REF!</v>
      </c>
      <c r="N911" t="e">
        <f>_xlfn.XLOOKUP(A911,[1]!Fleksi2022[Ansvar],[1]!Fleksi2022[1B])</f>
        <v>#REF!</v>
      </c>
      <c r="O911" t="e">
        <f>_xlfn.XLOOKUP(A911,[1]!Fleksi2022[Ansvar],[1]!Fleksi2022[Tjenesteområde])</f>
        <v>#REF!</v>
      </c>
    </row>
    <row r="912" spans="1:15" x14ac:dyDescent="0.25">
      <c r="A912">
        <v>320436</v>
      </c>
      <c r="B912" t="s">
        <v>399</v>
      </c>
      <c r="C912">
        <v>2343</v>
      </c>
      <c r="D912" t="s">
        <v>395</v>
      </c>
      <c r="E912">
        <v>10</v>
      </c>
      <c r="F912" t="s">
        <v>109</v>
      </c>
      <c r="G912">
        <v>1090</v>
      </c>
      <c r="H912" t="s">
        <v>141</v>
      </c>
      <c r="I912" t="s">
        <v>4</v>
      </c>
      <c r="J912" t="s">
        <v>112</v>
      </c>
      <c r="K912" s="1">
        <v>260</v>
      </c>
      <c r="L912" s="1">
        <v>86</v>
      </c>
      <c r="M912" t="e">
        <f>_xlfn.XLOOKUP(A912,[1]!Fleksi2022[Ansvar],[1]!Fleksi2022[Virksomhet])</f>
        <v>#REF!</v>
      </c>
      <c r="N912" t="e">
        <f>_xlfn.XLOOKUP(A912,[1]!Fleksi2022[Ansvar],[1]!Fleksi2022[1B])</f>
        <v>#REF!</v>
      </c>
      <c r="O912" t="e">
        <f>_xlfn.XLOOKUP(A912,[1]!Fleksi2022[Ansvar],[1]!Fleksi2022[Tjenesteområde])</f>
        <v>#REF!</v>
      </c>
    </row>
    <row r="913" spans="1:15" x14ac:dyDescent="0.25">
      <c r="A913">
        <v>320543</v>
      </c>
      <c r="B913" t="s">
        <v>432</v>
      </c>
      <c r="C913">
        <v>2542</v>
      </c>
      <c r="D913" t="s">
        <v>333</v>
      </c>
      <c r="E913">
        <v>11</v>
      </c>
      <c r="F913" t="s">
        <v>115</v>
      </c>
      <c r="G913">
        <v>1429</v>
      </c>
      <c r="H913" t="s">
        <v>119</v>
      </c>
      <c r="I913" t="s">
        <v>4</v>
      </c>
      <c r="J913" t="s">
        <v>112</v>
      </c>
      <c r="K913" s="1">
        <v>0</v>
      </c>
      <c r="L913" s="1">
        <v>80</v>
      </c>
      <c r="M913" t="e">
        <f>_xlfn.XLOOKUP(A913,[1]!Fleksi2022[Ansvar],[1]!Fleksi2022[Virksomhet])</f>
        <v>#REF!</v>
      </c>
      <c r="N913" t="e">
        <f>_xlfn.XLOOKUP(A913,[1]!Fleksi2022[Ansvar],[1]!Fleksi2022[1B])</f>
        <v>#REF!</v>
      </c>
      <c r="O913" t="e">
        <f>_xlfn.XLOOKUP(A913,[1]!Fleksi2022[Ansvar],[1]!Fleksi2022[Tjenesteområde])</f>
        <v>#REF!</v>
      </c>
    </row>
    <row r="914" spans="1:15" x14ac:dyDescent="0.25">
      <c r="A914">
        <v>2319</v>
      </c>
      <c r="B914" t="s">
        <v>196</v>
      </c>
      <c r="C914">
        <v>2020</v>
      </c>
      <c r="D914" t="s">
        <v>172</v>
      </c>
      <c r="E914">
        <v>11</v>
      </c>
      <c r="F914" t="s">
        <v>115</v>
      </c>
      <c r="G914">
        <v>1429</v>
      </c>
      <c r="H914" t="s">
        <v>119</v>
      </c>
      <c r="I914" t="s">
        <v>4</v>
      </c>
      <c r="J914" t="s">
        <v>112</v>
      </c>
      <c r="K914" s="1">
        <v>214</v>
      </c>
      <c r="L914" s="1">
        <v>79</v>
      </c>
      <c r="M914" t="e">
        <f>_xlfn.XLOOKUP(A914,[1]!Fleksi2022[Ansvar],[1]!Fleksi2022[Virksomhet])</f>
        <v>#REF!</v>
      </c>
      <c r="N914" t="e">
        <f>_xlfn.XLOOKUP(A914,[1]!Fleksi2022[Ansvar],[1]!Fleksi2022[1B])</f>
        <v>#REF!</v>
      </c>
      <c r="O914" t="e">
        <f>_xlfn.XLOOKUP(A914,[1]!Fleksi2022[Ansvar],[1]!Fleksi2022[Tjenesteområde])</f>
        <v>#REF!</v>
      </c>
    </row>
    <row r="915" spans="1:15" x14ac:dyDescent="0.25">
      <c r="A915">
        <v>246510</v>
      </c>
      <c r="B915" t="s">
        <v>304</v>
      </c>
      <c r="C915">
        <v>2010</v>
      </c>
      <c r="D915" t="s">
        <v>291</v>
      </c>
      <c r="E915">
        <v>10</v>
      </c>
      <c r="F915" t="s">
        <v>109</v>
      </c>
      <c r="G915">
        <v>1099</v>
      </c>
      <c r="H915" t="s">
        <v>113</v>
      </c>
      <c r="I915" t="s">
        <v>3</v>
      </c>
      <c r="J915" t="s">
        <v>111</v>
      </c>
      <c r="K915" s="1">
        <v>828</v>
      </c>
      <c r="L915" s="1">
        <v>73</v>
      </c>
      <c r="M915" t="e">
        <f>_xlfn.XLOOKUP(A915,[1]!Fleksi2022[Ansvar],[1]!Fleksi2022[Virksomhet])</f>
        <v>#REF!</v>
      </c>
      <c r="N915" t="e">
        <f>_xlfn.XLOOKUP(A915,[1]!Fleksi2022[Ansvar],[1]!Fleksi2022[1B])</f>
        <v>#REF!</v>
      </c>
      <c r="O915" t="e">
        <f>_xlfn.XLOOKUP(A915,[1]!Fleksi2022[Ansvar],[1]!Fleksi2022[Tjenesteområde])</f>
        <v>#REF!</v>
      </c>
    </row>
    <row r="916" spans="1:15" x14ac:dyDescent="0.25">
      <c r="A916">
        <v>246510</v>
      </c>
      <c r="B916" t="s">
        <v>304</v>
      </c>
      <c r="C916">
        <v>2010</v>
      </c>
      <c r="D916" t="s">
        <v>291</v>
      </c>
      <c r="E916">
        <v>10</v>
      </c>
      <c r="F916" t="s">
        <v>109</v>
      </c>
      <c r="G916">
        <v>1050</v>
      </c>
      <c r="H916" t="s">
        <v>123</v>
      </c>
      <c r="I916" t="s">
        <v>4</v>
      </c>
      <c r="J916" t="s">
        <v>112</v>
      </c>
      <c r="K916" s="1">
        <v>3275</v>
      </c>
      <c r="L916" s="1">
        <v>72</v>
      </c>
      <c r="M916" t="e">
        <f>_xlfn.XLOOKUP(A916,[1]!Fleksi2022[Ansvar],[1]!Fleksi2022[Virksomhet])</f>
        <v>#REF!</v>
      </c>
      <c r="N916" t="e">
        <f>_xlfn.XLOOKUP(A916,[1]!Fleksi2022[Ansvar],[1]!Fleksi2022[1B])</f>
        <v>#REF!</v>
      </c>
      <c r="O916" t="e">
        <f>_xlfn.XLOOKUP(A916,[1]!Fleksi2022[Ansvar],[1]!Fleksi2022[Tjenesteområde])</f>
        <v>#REF!</v>
      </c>
    </row>
    <row r="917" spans="1:15" x14ac:dyDescent="0.25">
      <c r="A917">
        <v>2336</v>
      </c>
      <c r="B917" t="s">
        <v>208</v>
      </c>
      <c r="C917">
        <v>2020</v>
      </c>
      <c r="D917" t="s">
        <v>172</v>
      </c>
      <c r="E917">
        <v>10</v>
      </c>
      <c r="F917" t="s">
        <v>109</v>
      </c>
      <c r="G917">
        <v>1050</v>
      </c>
      <c r="H917" t="s">
        <v>123</v>
      </c>
      <c r="I917" t="s">
        <v>3</v>
      </c>
      <c r="J917" t="s">
        <v>111</v>
      </c>
      <c r="K917" s="1">
        <v>0</v>
      </c>
      <c r="L917" s="1">
        <v>71</v>
      </c>
      <c r="M917" t="e">
        <f>_xlfn.XLOOKUP(A917,[1]!Fleksi2022[Ansvar],[1]!Fleksi2022[Virksomhet])</f>
        <v>#REF!</v>
      </c>
      <c r="N917" t="e">
        <f>_xlfn.XLOOKUP(A917,[1]!Fleksi2022[Ansvar],[1]!Fleksi2022[1B])</f>
        <v>#REF!</v>
      </c>
      <c r="O917" t="e">
        <f>_xlfn.XLOOKUP(A917,[1]!Fleksi2022[Ansvar],[1]!Fleksi2022[Tjenesteområde])</f>
        <v>#REF!</v>
      </c>
    </row>
    <row r="918" spans="1:15" x14ac:dyDescent="0.25">
      <c r="A918">
        <v>2305</v>
      </c>
      <c r="B918" t="s">
        <v>171</v>
      </c>
      <c r="C918">
        <v>2020</v>
      </c>
      <c r="D918" t="s">
        <v>172</v>
      </c>
      <c r="E918">
        <v>11</v>
      </c>
      <c r="F918" t="s">
        <v>115</v>
      </c>
      <c r="G918">
        <v>1429</v>
      </c>
      <c r="H918" t="s">
        <v>119</v>
      </c>
      <c r="I918" t="s">
        <v>4</v>
      </c>
      <c r="J918" t="s">
        <v>112</v>
      </c>
      <c r="K918" s="1">
        <v>0</v>
      </c>
      <c r="L918" s="1">
        <v>69</v>
      </c>
      <c r="M918" t="e">
        <f>_xlfn.XLOOKUP(A918,[1]!Fleksi2022[Ansvar],[1]!Fleksi2022[Virksomhet])</f>
        <v>#REF!</v>
      </c>
      <c r="N918" t="e">
        <f>_xlfn.XLOOKUP(A918,[1]!Fleksi2022[Ansvar],[1]!Fleksi2022[1B])</f>
        <v>#REF!</v>
      </c>
      <c r="O918" t="e">
        <f>_xlfn.XLOOKUP(A918,[1]!Fleksi2022[Ansvar],[1]!Fleksi2022[Tjenesteområde])</f>
        <v>#REF!</v>
      </c>
    </row>
    <row r="919" spans="1:15" x14ac:dyDescent="0.25">
      <c r="A919">
        <v>3155</v>
      </c>
      <c r="B919" t="s">
        <v>235</v>
      </c>
      <c r="C919">
        <v>2413</v>
      </c>
      <c r="D919" t="s">
        <v>127</v>
      </c>
      <c r="E919">
        <v>11</v>
      </c>
      <c r="F919" t="s">
        <v>115</v>
      </c>
      <c r="G919">
        <v>1429</v>
      </c>
      <c r="H919" t="s">
        <v>119</v>
      </c>
      <c r="I919" t="s">
        <v>4</v>
      </c>
      <c r="J919" t="s">
        <v>112</v>
      </c>
      <c r="K919" s="1">
        <v>78622</v>
      </c>
      <c r="L919" s="1">
        <v>68</v>
      </c>
      <c r="M919" t="e">
        <f>_xlfn.XLOOKUP(A919,[1]!Fleksi2022[Ansvar],[1]!Fleksi2022[Virksomhet])</f>
        <v>#REF!</v>
      </c>
      <c r="N919" t="e">
        <f>_xlfn.XLOOKUP(A919,[1]!Fleksi2022[Ansvar],[1]!Fleksi2022[1B])</f>
        <v>#REF!</v>
      </c>
      <c r="O919" t="e">
        <f>_xlfn.XLOOKUP(A919,[1]!Fleksi2022[Ansvar],[1]!Fleksi2022[Tjenesteområde])</f>
        <v>#REF!</v>
      </c>
    </row>
    <row r="920" spans="1:15" x14ac:dyDescent="0.25">
      <c r="A920">
        <v>320541</v>
      </c>
      <c r="B920" t="s">
        <v>430</v>
      </c>
      <c r="C920">
        <v>2542</v>
      </c>
      <c r="D920" t="s">
        <v>333</v>
      </c>
      <c r="E920">
        <v>11</v>
      </c>
      <c r="F920" t="s">
        <v>115</v>
      </c>
      <c r="G920">
        <v>1429</v>
      </c>
      <c r="H920" t="s">
        <v>119</v>
      </c>
      <c r="I920" t="s">
        <v>4</v>
      </c>
      <c r="J920" t="s">
        <v>112</v>
      </c>
      <c r="K920" s="1">
        <v>0</v>
      </c>
      <c r="L920" s="1">
        <v>68</v>
      </c>
      <c r="M920" t="e">
        <f>_xlfn.XLOOKUP(A920,[1]!Fleksi2022[Ansvar],[1]!Fleksi2022[Virksomhet])</f>
        <v>#REF!</v>
      </c>
      <c r="N920" t="e">
        <f>_xlfn.XLOOKUP(A920,[1]!Fleksi2022[Ansvar],[1]!Fleksi2022[1B])</f>
        <v>#REF!</v>
      </c>
      <c r="O920" t="e">
        <f>_xlfn.XLOOKUP(A920,[1]!Fleksi2022[Ansvar],[1]!Fleksi2022[Tjenesteområde])</f>
        <v>#REF!</v>
      </c>
    </row>
    <row r="921" spans="1:15" x14ac:dyDescent="0.25">
      <c r="A921">
        <v>1441</v>
      </c>
      <c r="B921" t="s">
        <v>162</v>
      </c>
      <c r="C921">
        <v>1203</v>
      </c>
      <c r="D921" t="s">
        <v>163</v>
      </c>
      <c r="E921">
        <v>10</v>
      </c>
      <c r="F921" t="s">
        <v>109</v>
      </c>
      <c r="G921">
        <v>1099</v>
      </c>
      <c r="H921" t="s">
        <v>113</v>
      </c>
      <c r="I921" t="s">
        <v>4</v>
      </c>
      <c r="J921" t="s">
        <v>112</v>
      </c>
      <c r="K921" s="1">
        <v>2779</v>
      </c>
      <c r="L921" s="1">
        <v>64</v>
      </c>
      <c r="M921" t="e">
        <f>_xlfn.XLOOKUP(A921,[1]!Fleksi2022[Ansvar],[1]!Fleksi2022[Virksomhet])</f>
        <v>#REF!</v>
      </c>
      <c r="N921" t="e">
        <f>_xlfn.XLOOKUP(A921,[1]!Fleksi2022[Ansvar],[1]!Fleksi2022[1B])</f>
        <v>#REF!</v>
      </c>
      <c r="O921" t="e">
        <f>_xlfn.XLOOKUP(A921,[1]!Fleksi2022[Ansvar],[1]!Fleksi2022[Tjenesteområde])</f>
        <v>#REF!</v>
      </c>
    </row>
    <row r="922" spans="1:15" x14ac:dyDescent="0.25">
      <c r="A922">
        <v>5041</v>
      </c>
      <c r="B922" t="s">
        <v>278</v>
      </c>
      <c r="C922">
        <v>2311</v>
      </c>
      <c r="D922" t="s">
        <v>279</v>
      </c>
      <c r="E922">
        <v>11</v>
      </c>
      <c r="F922" t="s">
        <v>115</v>
      </c>
      <c r="G922">
        <v>1429</v>
      </c>
      <c r="H922" t="s">
        <v>119</v>
      </c>
      <c r="I922" t="s">
        <v>4</v>
      </c>
      <c r="J922" t="s">
        <v>112</v>
      </c>
      <c r="K922" s="1">
        <v>465</v>
      </c>
      <c r="L922" s="1">
        <v>60</v>
      </c>
      <c r="M922" t="e">
        <f>_xlfn.XLOOKUP(A922,[1]!Fleksi2022[Ansvar],[1]!Fleksi2022[Virksomhet])</f>
        <v>#REF!</v>
      </c>
      <c r="N922" t="e">
        <f>_xlfn.XLOOKUP(A922,[1]!Fleksi2022[Ansvar],[1]!Fleksi2022[1B])</f>
        <v>#REF!</v>
      </c>
      <c r="O922" t="e">
        <f>_xlfn.XLOOKUP(A922,[1]!Fleksi2022[Ansvar],[1]!Fleksi2022[Tjenesteområde])</f>
        <v>#REF!</v>
      </c>
    </row>
    <row r="923" spans="1:15" x14ac:dyDescent="0.25">
      <c r="A923">
        <v>246820</v>
      </c>
      <c r="B923" t="s">
        <v>313</v>
      </c>
      <c r="C923">
        <v>2010</v>
      </c>
      <c r="D923" t="s">
        <v>291</v>
      </c>
      <c r="E923">
        <v>10</v>
      </c>
      <c r="F923" t="s">
        <v>109</v>
      </c>
      <c r="G923">
        <v>1020</v>
      </c>
      <c r="H923" t="s">
        <v>173</v>
      </c>
      <c r="I923" t="s">
        <v>4</v>
      </c>
      <c r="J923" t="s">
        <v>112</v>
      </c>
      <c r="K923" s="1">
        <v>117989</v>
      </c>
      <c r="L923" s="1">
        <v>56</v>
      </c>
      <c r="M923" t="e">
        <f>_xlfn.XLOOKUP(A923,[1]!Fleksi2022[Ansvar],[1]!Fleksi2022[Virksomhet])</f>
        <v>#REF!</v>
      </c>
      <c r="N923" t="e">
        <f>_xlfn.XLOOKUP(A923,[1]!Fleksi2022[Ansvar],[1]!Fleksi2022[1B])</f>
        <v>#REF!</v>
      </c>
      <c r="O923" t="e">
        <f>_xlfn.XLOOKUP(A923,[1]!Fleksi2022[Ansvar],[1]!Fleksi2022[Tjenesteområde])</f>
        <v>#REF!</v>
      </c>
    </row>
    <row r="924" spans="1:15" x14ac:dyDescent="0.25">
      <c r="A924">
        <v>320312</v>
      </c>
      <c r="B924" t="s">
        <v>376</v>
      </c>
      <c r="C924">
        <v>2530</v>
      </c>
      <c r="D924" t="s">
        <v>330</v>
      </c>
      <c r="E924">
        <v>10</v>
      </c>
      <c r="F924" t="s">
        <v>109</v>
      </c>
      <c r="G924">
        <v>1090</v>
      </c>
      <c r="H924" t="s">
        <v>141</v>
      </c>
      <c r="I924" t="s">
        <v>4</v>
      </c>
      <c r="J924" t="s">
        <v>112</v>
      </c>
      <c r="K924" s="1">
        <v>2698</v>
      </c>
      <c r="L924" s="1">
        <v>56</v>
      </c>
      <c r="M924" t="e">
        <f>_xlfn.XLOOKUP(A924,[1]!Fleksi2022[Ansvar],[1]!Fleksi2022[Virksomhet])</f>
        <v>#REF!</v>
      </c>
      <c r="N924" t="e">
        <f>_xlfn.XLOOKUP(A924,[1]!Fleksi2022[Ansvar],[1]!Fleksi2022[1B])</f>
        <v>#REF!</v>
      </c>
      <c r="O924" t="e">
        <f>_xlfn.XLOOKUP(A924,[1]!Fleksi2022[Ansvar],[1]!Fleksi2022[Tjenesteområde])</f>
        <v>#REF!</v>
      </c>
    </row>
    <row r="925" spans="1:15" x14ac:dyDescent="0.25">
      <c r="A925">
        <v>3155</v>
      </c>
      <c r="B925" t="s">
        <v>235</v>
      </c>
      <c r="C925">
        <v>2412</v>
      </c>
      <c r="D925" t="s">
        <v>236</v>
      </c>
      <c r="E925">
        <v>10</v>
      </c>
      <c r="F925" t="s">
        <v>109</v>
      </c>
      <c r="G925">
        <v>1099</v>
      </c>
      <c r="H925" t="s">
        <v>113</v>
      </c>
      <c r="I925" t="s">
        <v>4</v>
      </c>
      <c r="J925" t="s">
        <v>112</v>
      </c>
      <c r="K925" s="1">
        <v>0</v>
      </c>
      <c r="L925" s="1">
        <v>55</v>
      </c>
      <c r="M925" t="e">
        <f>_xlfn.XLOOKUP(A925,[1]!Fleksi2022[Ansvar],[1]!Fleksi2022[Virksomhet])</f>
        <v>#REF!</v>
      </c>
      <c r="N925" t="e">
        <f>_xlfn.XLOOKUP(A925,[1]!Fleksi2022[Ansvar],[1]!Fleksi2022[1B])</f>
        <v>#REF!</v>
      </c>
      <c r="O925" t="e">
        <f>_xlfn.XLOOKUP(A925,[1]!Fleksi2022[Ansvar],[1]!Fleksi2022[Tjenesteområde])</f>
        <v>#REF!</v>
      </c>
    </row>
    <row r="926" spans="1:15" x14ac:dyDescent="0.25">
      <c r="A926">
        <v>246120</v>
      </c>
      <c r="B926" t="s">
        <v>292</v>
      </c>
      <c r="C926">
        <v>2010</v>
      </c>
      <c r="D926" t="s">
        <v>291</v>
      </c>
      <c r="E926">
        <v>10</v>
      </c>
      <c r="F926" t="s">
        <v>109</v>
      </c>
      <c r="G926">
        <v>1050</v>
      </c>
      <c r="H926" t="s">
        <v>123</v>
      </c>
      <c r="I926" t="s">
        <v>4</v>
      </c>
      <c r="J926" t="s">
        <v>112</v>
      </c>
      <c r="K926" s="1">
        <v>0</v>
      </c>
      <c r="L926" s="1">
        <v>55</v>
      </c>
      <c r="M926" t="e">
        <f>_xlfn.XLOOKUP(A926,[1]!Fleksi2022[Ansvar],[1]!Fleksi2022[Virksomhet])</f>
        <v>#REF!</v>
      </c>
      <c r="N926" t="e">
        <f>_xlfn.XLOOKUP(A926,[1]!Fleksi2022[Ansvar],[1]!Fleksi2022[1B])</f>
        <v>#REF!</v>
      </c>
      <c r="O926" t="e">
        <f>_xlfn.XLOOKUP(A926,[1]!Fleksi2022[Ansvar],[1]!Fleksi2022[Tjenesteområde])</f>
        <v>#REF!</v>
      </c>
    </row>
    <row r="927" spans="1:15" x14ac:dyDescent="0.25">
      <c r="A927">
        <v>246830</v>
      </c>
      <c r="B927" t="s">
        <v>314</v>
      </c>
      <c r="C927">
        <v>2010</v>
      </c>
      <c r="D927" t="s">
        <v>291</v>
      </c>
      <c r="E927">
        <v>10</v>
      </c>
      <c r="F927" t="s">
        <v>109</v>
      </c>
      <c r="G927">
        <v>1099</v>
      </c>
      <c r="H927" t="s">
        <v>113</v>
      </c>
      <c r="I927" t="s">
        <v>3</v>
      </c>
      <c r="J927" t="s">
        <v>111</v>
      </c>
      <c r="K927" s="1">
        <v>8941</v>
      </c>
      <c r="L927" s="1">
        <v>54</v>
      </c>
      <c r="M927" t="e">
        <f>_xlfn.XLOOKUP(A927,[1]!Fleksi2022[Ansvar],[1]!Fleksi2022[Virksomhet])</f>
        <v>#REF!</v>
      </c>
      <c r="N927" t="e">
        <f>_xlfn.XLOOKUP(A927,[1]!Fleksi2022[Ansvar],[1]!Fleksi2022[1B])</f>
        <v>#REF!</v>
      </c>
      <c r="O927" t="e">
        <f>_xlfn.XLOOKUP(A927,[1]!Fleksi2022[Ansvar],[1]!Fleksi2022[Tjenesteområde])</f>
        <v>#REF!</v>
      </c>
    </row>
    <row r="928" spans="1:15" x14ac:dyDescent="0.25">
      <c r="A928">
        <v>246410</v>
      </c>
      <c r="B928" t="s">
        <v>301</v>
      </c>
      <c r="C928">
        <v>2010</v>
      </c>
      <c r="D928" t="s">
        <v>291</v>
      </c>
      <c r="E928">
        <v>10</v>
      </c>
      <c r="F928" t="s">
        <v>109</v>
      </c>
      <c r="G928">
        <v>1099</v>
      </c>
      <c r="H928" t="s">
        <v>113</v>
      </c>
      <c r="I928" t="s">
        <v>4</v>
      </c>
      <c r="J928" t="s">
        <v>112</v>
      </c>
      <c r="K928" s="1">
        <v>9396</v>
      </c>
      <c r="L928" s="1">
        <v>50</v>
      </c>
      <c r="M928" t="e">
        <f>_xlfn.XLOOKUP(A928,[1]!Fleksi2022[Ansvar],[1]!Fleksi2022[Virksomhet])</f>
        <v>#REF!</v>
      </c>
      <c r="N928" t="e">
        <f>_xlfn.XLOOKUP(A928,[1]!Fleksi2022[Ansvar],[1]!Fleksi2022[1B])</f>
        <v>#REF!</v>
      </c>
      <c r="O928" t="e">
        <f>_xlfn.XLOOKUP(A928,[1]!Fleksi2022[Ansvar],[1]!Fleksi2022[Tjenesteområde])</f>
        <v>#REF!</v>
      </c>
    </row>
    <row r="929" spans="1:15" x14ac:dyDescent="0.25">
      <c r="A929">
        <v>2310</v>
      </c>
      <c r="B929" t="s">
        <v>184</v>
      </c>
      <c r="C929">
        <v>2020</v>
      </c>
      <c r="D929" t="s">
        <v>172</v>
      </c>
      <c r="E929">
        <v>10</v>
      </c>
      <c r="F929" t="s">
        <v>109</v>
      </c>
      <c r="G929">
        <v>1099</v>
      </c>
      <c r="H929" t="s">
        <v>113</v>
      </c>
      <c r="I929" t="s">
        <v>4</v>
      </c>
      <c r="J929" t="s">
        <v>112</v>
      </c>
      <c r="K929" s="1">
        <v>21726</v>
      </c>
      <c r="L929" s="1">
        <v>43</v>
      </c>
      <c r="M929" t="e">
        <f>_xlfn.XLOOKUP(A929,[1]!Fleksi2022[Ansvar],[1]!Fleksi2022[Virksomhet])</f>
        <v>#REF!</v>
      </c>
      <c r="N929" t="e">
        <f>_xlfn.XLOOKUP(A929,[1]!Fleksi2022[Ansvar],[1]!Fleksi2022[1B])</f>
        <v>#REF!</v>
      </c>
      <c r="O929" t="e">
        <f>_xlfn.XLOOKUP(A929,[1]!Fleksi2022[Ansvar],[1]!Fleksi2022[Tjenesteområde])</f>
        <v>#REF!</v>
      </c>
    </row>
    <row r="930" spans="1:15" x14ac:dyDescent="0.25">
      <c r="A930">
        <v>320370</v>
      </c>
      <c r="B930" t="s">
        <v>387</v>
      </c>
      <c r="C930">
        <v>2530</v>
      </c>
      <c r="D930" t="s">
        <v>330</v>
      </c>
      <c r="E930">
        <v>10</v>
      </c>
      <c r="F930" t="s">
        <v>109</v>
      </c>
      <c r="G930">
        <v>1012</v>
      </c>
      <c r="H930" t="s">
        <v>128</v>
      </c>
      <c r="I930" t="s">
        <v>4</v>
      </c>
      <c r="J930" t="s">
        <v>112</v>
      </c>
      <c r="K930" s="1">
        <v>6031</v>
      </c>
      <c r="L930" s="1">
        <v>41</v>
      </c>
      <c r="M930" t="e">
        <f>_xlfn.XLOOKUP(A930,[1]!Fleksi2022[Ansvar],[1]!Fleksi2022[Virksomhet])</f>
        <v>#REF!</v>
      </c>
      <c r="N930" t="e">
        <f>_xlfn.XLOOKUP(A930,[1]!Fleksi2022[Ansvar],[1]!Fleksi2022[1B])</f>
        <v>#REF!</v>
      </c>
      <c r="O930" t="e">
        <f>_xlfn.XLOOKUP(A930,[1]!Fleksi2022[Ansvar],[1]!Fleksi2022[Tjenesteområde])</f>
        <v>#REF!</v>
      </c>
    </row>
    <row r="931" spans="1:15" x14ac:dyDescent="0.25">
      <c r="A931">
        <v>1120</v>
      </c>
      <c r="B931" t="s">
        <v>8</v>
      </c>
      <c r="C931">
        <v>1200</v>
      </c>
      <c r="D931" t="s">
        <v>108</v>
      </c>
      <c r="E931">
        <v>11</v>
      </c>
      <c r="F931" t="s">
        <v>115</v>
      </c>
      <c r="G931">
        <v>1176</v>
      </c>
      <c r="H931" t="s">
        <v>445</v>
      </c>
      <c r="I931" t="s">
        <v>5</v>
      </c>
      <c r="J931" t="s">
        <v>444</v>
      </c>
      <c r="K931" s="1">
        <v>0</v>
      </c>
      <c r="L931" s="1">
        <v>40</v>
      </c>
      <c r="M931" t="e">
        <f>_xlfn.XLOOKUP(A931,[1]!Fleksi2022[Ansvar],[1]!Fleksi2022[Virksomhet])</f>
        <v>#REF!</v>
      </c>
      <c r="N931" t="e">
        <f>_xlfn.XLOOKUP(A931,[1]!Fleksi2022[Ansvar],[1]!Fleksi2022[1B])</f>
        <v>#REF!</v>
      </c>
      <c r="O931" t="e">
        <f>_xlfn.XLOOKUP(A931,[1]!Fleksi2022[Ansvar],[1]!Fleksi2022[Tjenesteområde])</f>
        <v>#REF!</v>
      </c>
    </row>
    <row r="932" spans="1:15" x14ac:dyDescent="0.25">
      <c r="A932">
        <v>320382</v>
      </c>
      <c r="B932" t="s">
        <v>392</v>
      </c>
      <c r="C932">
        <v>2530</v>
      </c>
      <c r="D932" t="s">
        <v>330</v>
      </c>
      <c r="E932">
        <v>10</v>
      </c>
      <c r="F932" t="s">
        <v>109</v>
      </c>
      <c r="G932">
        <v>1090</v>
      </c>
      <c r="H932" t="s">
        <v>141</v>
      </c>
      <c r="I932" t="s">
        <v>4</v>
      </c>
      <c r="J932" t="s">
        <v>112</v>
      </c>
      <c r="K932" s="1">
        <v>2648</v>
      </c>
      <c r="L932" s="1">
        <v>37</v>
      </c>
      <c r="M932" t="e">
        <f>_xlfn.XLOOKUP(A932,[1]!Fleksi2022[Ansvar],[1]!Fleksi2022[Virksomhet])</f>
        <v>#REF!</v>
      </c>
      <c r="N932" t="e">
        <f>_xlfn.XLOOKUP(A932,[1]!Fleksi2022[Ansvar],[1]!Fleksi2022[1B])</f>
        <v>#REF!</v>
      </c>
      <c r="O932" t="e">
        <f>_xlfn.XLOOKUP(A932,[1]!Fleksi2022[Ansvar],[1]!Fleksi2022[Tjenesteområde])</f>
        <v>#REF!</v>
      </c>
    </row>
    <row r="933" spans="1:15" x14ac:dyDescent="0.25">
      <c r="A933">
        <v>320370</v>
      </c>
      <c r="B933" t="s">
        <v>387</v>
      </c>
      <c r="C933">
        <v>2530</v>
      </c>
      <c r="D933" t="s">
        <v>330</v>
      </c>
      <c r="E933">
        <v>10</v>
      </c>
      <c r="F933" t="s">
        <v>109</v>
      </c>
      <c r="G933">
        <v>1099</v>
      </c>
      <c r="H933" t="s">
        <v>113</v>
      </c>
      <c r="I933" t="s">
        <v>3</v>
      </c>
      <c r="J933" t="s">
        <v>111</v>
      </c>
      <c r="K933" s="1">
        <v>12862</v>
      </c>
      <c r="L933" s="1">
        <v>35</v>
      </c>
      <c r="M933" t="e">
        <f>_xlfn.XLOOKUP(A933,[1]!Fleksi2022[Ansvar],[1]!Fleksi2022[Virksomhet])</f>
        <v>#REF!</v>
      </c>
      <c r="N933" t="e">
        <f>_xlfn.XLOOKUP(A933,[1]!Fleksi2022[Ansvar],[1]!Fleksi2022[1B])</f>
        <v>#REF!</v>
      </c>
      <c r="O933" t="e">
        <f>_xlfn.XLOOKUP(A933,[1]!Fleksi2022[Ansvar],[1]!Fleksi2022[Tjenesteområde])</f>
        <v>#REF!</v>
      </c>
    </row>
    <row r="934" spans="1:15" x14ac:dyDescent="0.25">
      <c r="A934">
        <v>2347</v>
      </c>
      <c r="B934" t="s">
        <v>222</v>
      </c>
      <c r="C934">
        <v>2020</v>
      </c>
      <c r="D934" t="s">
        <v>172</v>
      </c>
      <c r="E934">
        <v>10</v>
      </c>
      <c r="F934" t="s">
        <v>109</v>
      </c>
      <c r="G934">
        <v>1099</v>
      </c>
      <c r="H934" t="s">
        <v>113</v>
      </c>
      <c r="I934" t="s">
        <v>4</v>
      </c>
      <c r="J934" t="s">
        <v>112</v>
      </c>
      <c r="K934" s="1">
        <v>1638</v>
      </c>
      <c r="L934" s="1">
        <v>35</v>
      </c>
      <c r="M934" t="e">
        <f>_xlfn.XLOOKUP(A934,[1]!Fleksi2022[Ansvar],[1]!Fleksi2022[Virksomhet])</f>
        <v>#REF!</v>
      </c>
      <c r="N934" t="e">
        <f>_xlfn.XLOOKUP(A934,[1]!Fleksi2022[Ansvar],[1]!Fleksi2022[1B])</f>
        <v>#REF!</v>
      </c>
      <c r="O934" t="e">
        <f>_xlfn.XLOOKUP(A934,[1]!Fleksi2022[Ansvar],[1]!Fleksi2022[Tjenesteområde])</f>
        <v>#REF!</v>
      </c>
    </row>
    <row r="935" spans="1:15" x14ac:dyDescent="0.25">
      <c r="A935">
        <v>320370</v>
      </c>
      <c r="B935" t="s">
        <v>387</v>
      </c>
      <c r="C935">
        <v>2530</v>
      </c>
      <c r="D935" t="s">
        <v>330</v>
      </c>
      <c r="E935">
        <v>10</v>
      </c>
      <c r="F935" t="s">
        <v>109</v>
      </c>
      <c r="G935">
        <v>1050</v>
      </c>
      <c r="H935" t="s">
        <v>123</v>
      </c>
      <c r="I935" t="s">
        <v>4</v>
      </c>
      <c r="J935" t="s">
        <v>112</v>
      </c>
      <c r="K935" s="1">
        <v>1254</v>
      </c>
      <c r="L935" s="1">
        <v>34</v>
      </c>
      <c r="M935" t="e">
        <f>_xlfn.XLOOKUP(A935,[1]!Fleksi2022[Ansvar],[1]!Fleksi2022[Virksomhet])</f>
        <v>#REF!</v>
      </c>
      <c r="N935" t="e">
        <f>_xlfn.XLOOKUP(A935,[1]!Fleksi2022[Ansvar],[1]!Fleksi2022[1B])</f>
        <v>#REF!</v>
      </c>
      <c r="O935" t="e">
        <f>_xlfn.XLOOKUP(A935,[1]!Fleksi2022[Ansvar],[1]!Fleksi2022[Tjenesteområde])</f>
        <v>#REF!</v>
      </c>
    </row>
    <row r="936" spans="1:15" x14ac:dyDescent="0.25">
      <c r="A936">
        <v>2321</v>
      </c>
      <c r="B936" t="s">
        <v>200</v>
      </c>
      <c r="C936">
        <v>2020</v>
      </c>
      <c r="D936" t="s">
        <v>172</v>
      </c>
      <c r="E936">
        <v>10</v>
      </c>
      <c r="F936" t="s">
        <v>109</v>
      </c>
      <c r="G936">
        <v>1090</v>
      </c>
      <c r="H936" t="s">
        <v>141</v>
      </c>
      <c r="I936" t="s">
        <v>4</v>
      </c>
      <c r="J936" t="s">
        <v>112</v>
      </c>
      <c r="K936" s="1">
        <v>121</v>
      </c>
      <c r="L936" s="1">
        <v>32</v>
      </c>
      <c r="M936" t="e">
        <f>_xlfn.XLOOKUP(A936,[1]!Fleksi2022[Ansvar],[1]!Fleksi2022[Virksomhet])</f>
        <v>#REF!</v>
      </c>
      <c r="N936" t="e">
        <f>_xlfn.XLOOKUP(A936,[1]!Fleksi2022[Ansvar],[1]!Fleksi2022[1B])</f>
        <v>#REF!</v>
      </c>
      <c r="O936" t="e">
        <f>_xlfn.XLOOKUP(A936,[1]!Fleksi2022[Ansvar],[1]!Fleksi2022[Tjenesteområde])</f>
        <v>#REF!</v>
      </c>
    </row>
    <row r="937" spans="1:15" x14ac:dyDescent="0.25">
      <c r="A937">
        <v>3158</v>
      </c>
      <c r="B937" t="s">
        <v>239</v>
      </c>
      <c r="C937">
        <v>2412</v>
      </c>
      <c r="D937" t="s">
        <v>236</v>
      </c>
      <c r="E937">
        <v>10</v>
      </c>
      <c r="F937" t="s">
        <v>109</v>
      </c>
      <c r="G937">
        <v>1010</v>
      </c>
      <c r="H937" t="s">
        <v>122</v>
      </c>
      <c r="I937" t="s">
        <v>4</v>
      </c>
      <c r="J937" t="s">
        <v>112</v>
      </c>
      <c r="K937" s="1">
        <v>52</v>
      </c>
      <c r="L937" s="1">
        <v>31</v>
      </c>
      <c r="M937" t="e">
        <f>_xlfn.XLOOKUP(A937,[1]!Fleksi2022[Ansvar],[1]!Fleksi2022[Virksomhet])</f>
        <v>#REF!</v>
      </c>
      <c r="N937" t="e">
        <f>_xlfn.XLOOKUP(A937,[1]!Fleksi2022[Ansvar],[1]!Fleksi2022[1B])</f>
        <v>#REF!</v>
      </c>
      <c r="O937" t="e">
        <f>_xlfn.XLOOKUP(A937,[1]!Fleksi2022[Ansvar],[1]!Fleksi2022[Tjenesteområde])</f>
        <v>#REF!</v>
      </c>
    </row>
    <row r="938" spans="1:15" x14ac:dyDescent="0.25">
      <c r="A938">
        <v>3302</v>
      </c>
      <c r="B938" t="s">
        <v>246</v>
      </c>
      <c r="C938">
        <v>2441</v>
      </c>
      <c r="D938" t="s">
        <v>242</v>
      </c>
      <c r="E938">
        <v>11</v>
      </c>
      <c r="F938" t="s">
        <v>115</v>
      </c>
      <c r="G938">
        <v>1161</v>
      </c>
      <c r="H938" t="s">
        <v>124</v>
      </c>
      <c r="I938" t="s">
        <v>4</v>
      </c>
      <c r="J938" t="s">
        <v>112</v>
      </c>
      <c r="K938" s="1">
        <v>1103</v>
      </c>
      <c r="L938" s="1">
        <v>28</v>
      </c>
      <c r="M938" t="e">
        <f>_xlfn.XLOOKUP(A938,[1]!Fleksi2022[Ansvar],[1]!Fleksi2022[Virksomhet])</f>
        <v>#REF!</v>
      </c>
      <c r="N938" t="e">
        <f>_xlfn.XLOOKUP(A938,[1]!Fleksi2022[Ansvar],[1]!Fleksi2022[1B])</f>
        <v>#REF!</v>
      </c>
      <c r="O938" t="e">
        <f>_xlfn.XLOOKUP(A938,[1]!Fleksi2022[Ansvar],[1]!Fleksi2022[Tjenesteområde])</f>
        <v>#REF!</v>
      </c>
    </row>
    <row r="939" spans="1:15" x14ac:dyDescent="0.25">
      <c r="A939">
        <v>2341</v>
      </c>
      <c r="B939" t="s">
        <v>212</v>
      </c>
      <c r="C939">
        <v>2020</v>
      </c>
      <c r="D939" t="s">
        <v>172</v>
      </c>
      <c r="E939">
        <v>10</v>
      </c>
      <c r="F939" t="s">
        <v>109</v>
      </c>
      <c r="G939">
        <v>1099</v>
      </c>
      <c r="H939" t="s">
        <v>113</v>
      </c>
      <c r="I939" t="s">
        <v>4</v>
      </c>
      <c r="J939" t="s">
        <v>112</v>
      </c>
      <c r="K939" s="1">
        <v>7713</v>
      </c>
      <c r="L939" s="1">
        <v>24</v>
      </c>
      <c r="M939" t="e">
        <f>_xlfn.XLOOKUP(A939,[1]!Fleksi2022[Ansvar],[1]!Fleksi2022[Virksomhet])</f>
        <v>#REF!</v>
      </c>
      <c r="N939" t="e">
        <f>_xlfn.XLOOKUP(A939,[1]!Fleksi2022[Ansvar],[1]!Fleksi2022[1B])</f>
        <v>#REF!</v>
      </c>
      <c r="O939" t="e">
        <f>_xlfn.XLOOKUP(A939,[1]!Fleksi2022[Ansvar],[1]!Fleksi2022[Tjenesteområde])</f>
        <v>#REF!</v>
      </c>
    </row>
    <row r="940" spans="1:15" x14ac:dyDescent="0.25">
      <c r="A940">
        <v>247120</v>
      </c>
      <c r="B940" t="s">
        <v>319</v>
      </c>
      <c r="C940">
        <v>2010</v>
      </c>
      <c r="D940" t="s">
        <v>291</v>
      </c>
      <c r="E940">
        <v>10</v>
      </c>
      <c r="F940" t="s">
        <v>109</v>
      </c>
      <c r="G940">
        <v>1099</v>
      </c>
      <c r="H940" t="s">
        <v>113</v>
      </c>
      <c r="I940" t="s">
        <v>4</v>
      </c>
      <c r="J940" t="s">
        <v>112</v>
      </c>
      <c r="K940" s="1">
        <v>5427</v>
      </c>
      <c r="L940" s="1">
        <v>24</v>
      </c>
      <c r="M940" t="e">
        <f>_xlfn.XLOOKUP(A940,[1]!Fleksi2022[Ansvar],[1]!Fleksi2022[Virksomhet])</f>
        <v>#REF!</v>
      </c>
      <c r="N940" t="e">
        <f>_xlfn.XLOOKUP(A940,[1]!Fleksi2022[Ansvar],[1]!Fleksi2022[1B])</f>
        <v>#REF!</v>
      </c>
      <c r="O940" t="e">
        <f>_xlfn.XLOOKUP(A940,[1]!Fleksi2022[Ansvar],[1]!Fleksi2022[Tjenesteområde])</f>
        <v>#REF!</v>
      </c>
    </row>
    <row r="941" spans="1:15" x14ac:dyDescent="0.25">
      <c r="A941">
        <v>320564</v>
      </c>
      <c r="B941" t="s">
        <v>443</v>
      </c>
      <c r="C941">
        <v>2321</v>
      </c>
      <c r="D941" t="s">
        <v>195</v>
      </c>
      <c r="E941">
        <v>10</v>
      </c>
      <c r="F941" t="s">
        <v>109</v>
      </c>
      <c r="G941">
        <v>1099</v>
      </c>
      <c r="H941" t="s">
        <v>113</v>
      </c>
      <c r="I941" t="s">
        <v>4</v>
      </c>
      <c r="J941" t="s">
        <v>112</v>
      </c>
      <c r="K941" s="1">
        <v>0</v>
      </c>
      <c r="L941" s="1">
        <v>21</v>
      </c>
      <c r="M941" t="e">
        <f>_xlfn.XLOOKUP(A941,[1]!Fleksi2022[Ansvar],[1]!Fleksi2022[Virksomhet])</f>
        <v>#REF!</v>
      </c>
      <c r="N941" t="e">
        <f>_xlfn.XLOOKUP(A941,[1]!Fleksi2022[Ansvar],[1]!Fleksi2022[1B])</f>
        <v>#REF!</v>
      </c>
      <c r="O941" t="e">
        <f>_xlfn.XLOOKUP(A941,[1]!Fleksi2022[Ansvar],[1]!Fleksi2022[Tjenesteområde])</f>
        <v>#REF!</v>
      </c>
    </row>
    <row r="942" spans="1:15" x14ac:dyDescent="0.25">
      <c r="A942">
        <v>1120</v>
      </c>
      <c r="B942" t="s">
        <v>8</v>
      </c>
      <c r="C942">
        <v>1200</v>
      </c>
      <c r="D942" t="s">
        <v>108</v>
      </c>
      <c r="E942">
        <v>11</v>
      </c>
      <c r="F942" t="s">
        <v>115</v>
      </c>
      <c r="G942">
        <v>1100</v>
      </c>
      <c r="H942" t="s">
        <v>130</v>
      </c>
      <c r="I942" t="s">
        <v>5</v>
      </c>
      <c r="J942" t="s">
        <v>444</v>
      </c>
      <c r="K942" s="1">
        <v>8652</v>
      </c>
      <c r="L942" s="1">
        <v>18</v>
      </c>
      <c r="M942" t="e">
        <f>_xlfn.XLOOKUP(A942,[1]!Fleksi2022[Ansvar],[1]!Fleksi2022[Virksomhet])</f>
        <v>#REF!</v>
      </c>
      <c r="N942" t="e">
        <f>_xlfn.XLOOKUP(A942,[1]!Fleksi2022[Ansvar],[1]!Fleksi2022[1B])</f>
        <v>#REF!</v>
      </c>
      <c r="O942" t="e">
        <f>_xlfn.XLOOKUP(A942,[1]!Fleksi2022[Ansvar],[1]!Fleksi2022[Tjenesteområde])</f>
        <v>#REF!</v>
      </c>
    </row>
    <row r="943" spans="1:15" x14ac:dyDescent="0.25">
      <c r="A943">
        <v>3301</v>
      </c>
      <c r="B943" t="s">
        <v>243</v>
      </c>
      <c r="C943">
        <v>2526</v>
      </c>
      <c r="D943" t="s">
        <v>245</v>
      </c>
      <c r="E943">
        <v>10</v>
      </c>
      <c r="F943" t="s">
        <v>109</v>
      </c>
      <c r="G943">
        <v>1010</v>
      </c>
      <c r="H943" t="s">
        <v>122</v>
      </c>
      <c r="I943" t="s">
        <v>4</v>
      </c>
      <c r="J943" t="s">
        <v>112</v>
      </c>
      <c r="K943" s="1">
        <v>167</v>
      </c>
      <c r="L943" s="1">
        <v>17</v>
      </c>
      <c r="M943" t="e">
        <f>_xlfn.XLOOKUP(A943,[1]!Fleksi2022[Ansvar],[1]!Fleksi2022[Virksomhet])</f>
        <v>#REF!</v>
      </c>
      <c r="N943" t="e">
        <f>_xlfn.XLOOKUP(A943,[1]!Fleksi2022[Ansvar],[1]!Fleksi2022[1B])</f>
        <v>#REF!</v>
      </c>
      <c r="O943" t="e">
        <f>_xlfn.XLOOKUP(A943,[1]!Fleksi2022[Ansvar],[1]!Fleksi2022[Tjenesteområde])</f>
        <v>#REF!</v>
      </c>
    </row>
    <row r="944" spans="1:15" x14ac:dyDescent="0.25">
      <c r="A944">
        <v>3302</v>
      </c>
      <c r="B944" t="s">
        <v>246</v>
      </c>
      <c r="C944">
        <v>2441</v>
      </c>
      <c r="D944" t="s">
        <v>242</v>
      </c>
      <c r="E944">
        <v>11</v>
      </c>
      <c r="F944" t="s">
        <v>115</v>
      </c>
      <c r="G944">
        <v>1170</v>
      </c>
      <c r="H944" t="s">
        <v>125</v>
      </c>
      <c r="I944" t="s">
        <v>4</v>
      </c>
      <c r="J944" t="s">
        <v>112</v>
      </c>
      <c r="K944" s="1">
        <v>113</v>
      </c>
      <c r="L944" s="1">
        <v>17</v>
      </c>
      <c r="M944" t="e">
        <f>_xlfn.XLOOKUP(A944,[1]!Fleksi2022[Ansvar],[1]!Fleksi2022[Virksomhet])</f>
        <v>#REF!</v>
      </c>
      <c r="N944" t="e">
        <f>_xlfn.XLOOKUP(A944,[1]!Fleksi2022[Ansvar],[1]!Fleksi2022[1B])</f>
        <v>#REF!</v>
      </c>
      <c r="O944" t="e">
        <f>_xlfn.XLOOKUP(A944,[1]!Fleksi2022[Ansvar],[1]!Fleksi2022[Tjenesteområde])</f>
        <v>#REF!</v>
      </c>
    </row>
    <row r="945" spans="1:15" x14ac:dyDescent="0.25">
      <c r="A945">
        <v>3301</v>
      </c>
      <c r="B945" t="s">
        <v>243</v>
      </c>
      <c r="C945">
        <v>2526</v>
      </c>
      <c r="D945" t="s">
        <v>245</v>
      </c>
      <c r="E945">
        <v>11</v>
      </c>
      <c r="F945" t="s">
        <v>115</v>
      </c>
      <c r="G945">
        <v>1170</v>
      </c>
      <c r="H945" t="s">
        <v>125</v>
      </c>
      <c r="I945" t="s">
        <v>4</v>
      </c>
      <c r="J945" t="s">
        <v>112</v>
      </c>
      <c r="K945" s="1">
        <v>206</v>
      </c>
      <c r="L945" s="1">
        <v>16</v>
      </c>
      <c r="M945" t="e">
        <f>_xlfn.XLOOKUP(A945,[1]!Fleksi2022[Ansvar],[1]!Fleksi2022[Virksomhet])</f>
        <v>#REF!</v>
      </c>
      <c r="N945" t="e">
        <f>_xlfn.XLOOKUP(A945,[1]!Fleksi2022[Ansvar],[1]!Fleksi2022[1B])</f>
        <v>#REF!</v>
      </c>
      <c r="O945" t="e">
        <f>_xlfn.XLOOKUP(A945,[1]!Fleksi2022[Ansvar],[1]!Fleksi2022[Tjenesteområde])</f>
        <v>#REF!</v>
      </c>
    </row>
    <row r="946" spans="1:15" x14ac:dyDescent="0.25">
      <c r="A946">
        <v>1120</v>
      </c>
      <c r="B946" t="s">
        <v>8</v>
      </c>
      <c r="C946">
        <v>1200</v>
      </c>
      <c r="D946" t="s">
        <v>108</v>
      </c>
      <c r="E946">
        <v>10</v>
      </c>
      <c r="F946" t="s">
        <v>109</v>
      </c>
      <c r="G946">
        <v>1010</v>
      </c>
      <c r="H946" t="s">
        <v>122</v>
      </c>
      <c r="I946" t="s">
        <v>5</v>
      </c>
      <c r="J946" t="s">
        <v>444</v>
      </c>
      <c r="K946" s="1">
        <v>7</v>
      </c>
      <c r="L946" s="1">
        <v>16</v>
      </c>
      <c r="M946" t="e">
        <f>_xlfn.XLOOKUP(A946,[1]!Fleksi2022[Ansvar],[1]!Fleksi2022[Virksomhet])</f>
        <v>#REF!</v>
      </c>
      <c r="N946" t="e">
        <f>_xlfn.XLOOKUP(A946,[1]!Fleksi2022[Ansvar],[1]!Fleksi2022[1B])</f>
        <v>#REF!</v>
      </c>
      <c r="O946" t="e">
        <f>_xlfn.XLOOKUP(A946,[1]!Fleksi2022[Ansvar],[1]!Fleksi2022[Tjenesteområde])</f>
        <v>#REF!</v>
      </c>
    </row>
    <row r="947" spans="1:15" x14ac:dyDescent="0.25">
      <c r="A947">
        <v>2341</v>
      </c>
      <c r="B947" t="s">
        <v>212</v>
      </c>
      <c r="C947">
        <v>2020</v>
      </c>
      <c r="D947" t="s">
        <v>172</v>
      </c>
      <c r="E947">
        <v>10</v>
      </c>
      <c r="F947" t="s">
        <v>109</v>
      </c>
      <c r="G947">
        <v>1090</v>
      </c>
      <c r="H947" t="s">
        <v>141</v>
      </c>
      <c r="I947" t="s">
        <v>4</v>
      </c>
      <c r="J947" t="s">
        <v>112</v>
      </c>
      <c r="K947" s="1">
        <v>1933</v>
      </c>
      <c r="L947" s="1">
        <v>10</v>
      </c>
      <c r="M947" t="e">
        <f>_xlfn.XLOOKUP(A947,[1]!Fleksi2022[Ansvar],[1]!Fleksi2022[Virksomhet])</f>
        <v>#REF!</v>
      </c>
      <c r="N947" t="e">
        <f>_xlfn.XLOOKUP(A947,[1]!Fleksi2022[Ansvar],[1]!Fleksi2022[1B])</f>
        <v>#REF!</v>
      </c>
      <c r="O947" t="e">
        <f>_xlfn.XLOOKUP(A947,[1]!Fleksi2022[Ansvar],[1]!Fleksi2022[Tjenesteområde])</f>
        <v>#REF!</v>
      </c>
    </row>
    <row r="948" spans="1:15" x14ac:dyDescent="0.25">
      <c r="A948">
        <v>246510</v>
      </c>
      <c r="B948" t="s">
        <v>304</v>
      </c>
      <c r="C948">
        <v>2010</v>
      </c>
      <c r="D948" t="s">
        <v>291</v>
      </c>
      <c r="E948">
        <v>10</v>
      </c>
      <c r="F948" t="s">
        <v>109</v>
      </c>
      <c r="G948">
        <v>1099</v>
      </c>
      <c r="H948" t="s">
        <v>113</v>
      </c>
      <c r="I948" t="s">
        <v>4</v>
      </c>
      <c r="J948" t="s">
        <v>112</v>
      </c>
      <c r="K948" s="1">
        <v>462</v>
      </c>
      <c r="L948" s="1">
        <v>10</v>
      </c>
      <c r="M948" t="e">
        <f>_xlfn.XLOOKUP(A948,[1]!Fleksi2022[Ansvar],[1]!Fleksi2022[Virksomhet])</f>
        <v>#REF!</v>
      </c>
      <c r="N948" t="e">
        <f>_xlfn.XLOOKUP(A948,[1]!Fleksi2022[Ansvar],[1]!Fleksi2022[1B])</f>
        <v>#REF!</v>
      </c>
      <c r="O948" t="e">
        <f>_xlfn.XLOOKUP(A948,[1]!Fleksi2022[Ansvar],[1]!Fleksi2022[Tjenesteområde])</f>
        <v>#REF!</v>
      </c>
    </row>
    <row r="949" spans="1:15" x14ac:dyDescent="0.25">
      <c r="A949">
        <v>246820</v>
      </c>
      <c r="B949" t="s">
        <v>313</v>
      </c>
      <c r="C949">
        <v>2010</v>
      </c>
      <c r="D949" t="s">
        <v>291</v>
      </c>
      <c r="E949">
        <v>10</v>
      </c>
      <c r="F949" t="s">
        <v>109</v>
      </c>
      <c r="G949">
        <v>1099</v>
      </c>
      <c r="H949" t="s">
        <v>113</v>
      </c>
      <c r="I949" t="s">
        <v>4</v>
      </c>
      <c r="J949" t="s">
        <v>112</v>
      </c>
      <c r="K949" s="1">
        <v>19071</v>
      </c>
      <c r="L949" s="1">
        <v>9</v>
      </c>
      <c r="M949" t="e">
        <f>_xlfn.XLOOKUP(A949,[1]!Fleksi2022[Ansvar],[1]!Fleksi2022[Virksomhet])</f>
        <v>#REF!</v>
      </c>
      <c r="N949" t="e">
        <f>_xlfn.XLOOKUP(A949,[1]!Fleksi2022[Ansvar],[1]!Fleksi2022[1B])</f>
        <v>#REF!</v>
      </c>
      <c r="O949" t="e">
        <f>_xlfn.XLOOKUP(A949,[1]!Fleksi2022[Ansvar],[1]!Fleksi2022[Tjenesteområde])</f>
        <v>#REF!</v>
      </c>
    </row>
    <row r="950" spans="1:15" x14ac:dyDescent="0.25">
      <c r="A950">
        <v>246120</v>
      </c>
      <c r="B950" t="s">
        <v>292</v>
      </c>
      <c r="C950">
        <v>2010</v>
      </c>
      <c r="D950" t="s">
        <v>291</v>
      </c>
      <c r="E950">
        <v>10</v>
      </c>
      <c r="F950" t="s">
        <v>109</v>
      </c>
      <c r="G950">
        <v>1099</v>
      </c>
      <c r="H950" t="s">
        <v>113</v>
      </c>
      <c r="I950" t="s">
        <v>4</v>
      </c>
      <c r="J950" t="s">
        <v>112</v>
      </c>
      <c r="K950" s="1">
        <v>2136</v>
      </c>
      <c r="L950" s="1">
        <v>8</v>
      </c>
      <c r="M950" t="e">
        <f>_xlfn.XLOOKUP(A950,[1]!Fleksi2022[Ansvar],[1]!Fleksi2022[Virksomhet])</f>
        <v>#REF!</v>
      </c>
      <c r="N950" t="e">
        <f>_xlfn.XLOOKUP(A950,[1]!Fleksi2022[Ansvar],[1]!Fleksi2022[1B])</f>
        <v>#REF!</v>
      </c>
      <c r="O950" t="e">
        <f>_xlfn.XLOOKUP(A950,[1]!Fleksi2022[Ansvar],[1]!Fleksi2022[Tjenesteområde])</f>
        <v>#REF!</v>
      </c>
    </row>
    <row r="951" spans="1:15" x14ac:dyDescent="0.25">
      <c r="A951">
        <v>320109</v>
      </c>
      <c r="B951" t="s">
        <v>342</v>
      </c>
      <c r="C951">
        <v>2530</v>
      </c>
      <c r="D951" t="s">
        <v>330</v>
      </c>
      <c r="E951">
        <v>10</v>
      </c>
      <c r="F951" t="s">
        <v>109</v>
      </c>
      <c r="G951">
        <v>1090</v>
      </c>
      <c r="H951" t="s">
        <v>141</v>
      </c>
      <c r="I951" t="s">
        <v>4</v>
      </c>
      <c r="J951" t="s">
        <v>112</v>
      </c>
      <c r="K951" s="1">
        <v>1564</v>
      </c>
      <c r="L951" s="1">
        <v>6</v>
      </c>
      <c r="M951" t="e">
        <f>_xlfn.XLOOKUP(A951,[1]!Fleksi2022[Ansvar],[1]!Fleksi2022[Virksomhet])</f>
        <v>#REF!</v>
      </c>
      <c r="N951" t="e">
        <f>_xlfn.XLOOKUP(A951,[1]!Fleksi2022[Ansvar],[1]!Fleksi2022[1B])</f>
        <v>#REF!</v>
      </c>
      <c r="O951" t="e">
        <f>_xlfn.XLOOKUP(A951,[1]!Fleksi2022[Ansvar],[1]!Fleksi2022[Tjenesteområde])</f>
        <v>#REF!</v>
      </c>
    </row>
    <row r="952" spans="1:15" x14ac:dyDescent="0.25">
      <c r="A952">
        <v>246820</v>
      </c>
      <c r="B952" t="s">
        <v>313</v>
      </c>
      <c r="C952">
        <v>2010</v>
      </c>
      <c r="D952" t="s">
        <v>291</v>
      </c>
      <c r="E952">
        <v>10</v>
      </c>
      <c r="F952" t="s">
        <v>109</v>
      </c>
      <c r="G952">
        <v>1090</v>
      </c>
      <c r="H952" t="s">
        <v>141</v>
      </c>
      <c r="I952" t="s">
        <v>4</v>
      </c>
      <c r="J952" t="s">
        <v>112</v>
      </c>
      <c r="K952" s="1">
        <v>10040</v>
      </c>
      <c r="L952" s="1">
        <v>4</v>
      </c>
      <c r="M952" t="e">
        <f>_xlfn.XLOOKUP(A952,[1]!Fleksi2022[Ansvar],[1]!Fleksi2022[Virksomhet])</f>
        <v>#REF!</v>
      </c>
      <c r="N952" t="e">
        <f>_xlfn.XLOOKUP(A952,[1]!Fleksi2022[Ansvar],[1]!Fleksi2022[1B])</f>
        <v>#REF!</v>
      </c>
      <c r="O952" t="e">
        <f>_xlfn.XLOOKUP(A952,[1]!Fleksi2022[Ansvar],[1]!Fleksi2022[Tjenesteområde])</f>
        <v>#REF!</v>
      </c>
    </row>
    <row r="953" spans="1:15" x14ac:dyDescent="0.25">
      <c r="A953">
        <v>2321</v>
      </c>
      <c r="B953" t="s">
        <v>200</v>
      </c>
      <c r="C953">
        <v>2020</v>
      </c>
      <c r="D953" t="s">
        <v>172</v>
      </c>
      <c r="E953">
        <v>10</v>
      </c>
      <c r="F953" t="s">
        <v>109</v>
      </c>
      <c r="G953">
        <v>1099</v>
      </c>
      <c r="H953" t="s">
        <v>113</v>
      </c>
      <c r="I953" t="s">
        <v>4</v>
      </c>
      <c r="J953" t="s">
        <v>112</v>
      </c>
      <c r="K953" s="1">
        <v>5129</v>
      </c>
      <c r="L953" s="1">
        <v>4</v>
      </c>
      <c r="M953" t="e">
        <f>_xlfn.XLOOKUP(A953,[1]!Fleksi2022[Ansvar],[1]!Fleksi2022[Virksomhet])</f>
        <v>#REF!</v>
      </c>
      <c r="N953" t="e">
        <f>_xlfn.XLOOKUP(A953,[1]!Fleksi2022[Ansvar],[1]!Fleksi2022[1B])</f>
        <v>#REF!</v>
      </c>
      <c r="O953" t="e">
        <f>_xlfn.XLOOKUP(A953,[1]!Fleksi2022[Ansvar],[1]!Fleksi2022[Tjenesteområde])</f>
        <v>#REF!</v>
      </c>
    </row>
    <row r="954" spans="1:15" x14ac:dyDescent="0.25">
      <c r="A954">
        <v>1120</v>
      </c>
      <c r="B954" t="s">
        <v>8</v>
      </c>
      <c r="C954">
        <v>1200</v>
      </c>
      <c r="D954" t="s">
        <v>108</v>
      </c>
      <c r="E954">
        <v>11</v>
      </c>
      <c r="F954" t="s">
        <v>115</v>
      </c>
      <c r="G954">
        <v>1429</v>
      </c>
      <c r="H954" t="s">
        <v>119</v>
      </c>
      <c r="I954" t="s">
        <v>5</v>
      </c>
      <c r="J954" t="s">
        <v>444</v>
      </c>
      <c r="K954" s="1">
        <v>2227</v>
      </c>
      <c r="L954" s="1">
        <v>4</v>
      </c>
      <c r="M954" t="e">
        <f>_xlfn.XLOOKUP(A954,[1]!Fleksi2022[Ansvar],[1]!Fleksi2022[Virksomhet])</f>
        <v>#REF!</v>
      </c>
      <c r="N954" t="e">
        <f>_xlfn.XLOOKUP(A954,[1]!Fleksi2022[Ansvar],[1]!Fleksi2022[1B])</f>
        <v>#REF!</v>
      </c>
      <c r="O954" t="e">
        <f>_xlfn.XLOOKUP(A954,[1]!Fleksi2022[Ansvar],[1]!Fleksi2022[Tjenesteområde])</f>
        <v>#REF!</v>
      </c>
    </row>
    <row r="955" spans="1:15" x14ac:dyDescent="0.25">
      <c r="A955">
        <v>3302</v>
      </c>
      <c r="B955" t="s">
        <v>246</v>
      </c>
      <c r="C955">
        <v>2441</v>
      </c>
      <c r="D955" t="s">
        <v>242</v>
      </c>
      <c r="E955">
        <v>10</v>
      </c>
      <c r="F955" t="s">
        <v>109</v>
      </c>
      <c r="G955">
        <v>1010</v>
      </c>
      <c r="H955" t="s">
        <v>122</v>
      </c>
      <c r="I955" t="s">
        <v>4</v>
      </c>
      <c r="J955" t="s">
        <v>112</v>
      </c>
      <c r="K955" s="1">
        <v>167</v>
      </c>
      <c r="L955" s="1">
        <v>4</v>
      </c>
      <c r="M955" t="e">
        <f>_xlfn.XLOOKUP(A955,[1]!Fleksi2022[Ansvar],[1]!Fleksi2022[Virksomhet])</f>
        <v>#REF!</v>
      </c>
      <c r="N955" t="e">
        <f>_xlfn.XLOOKUP(A955,[1]!Fleksi2022[Ansvar],[1]!Fleksi2022[1B])</f>
        <v>#REF!</v>
      </c>
      <c r="O955" t="e">
        <f>_xlfn.XLOOKUP(A955,[1]!Fleksi2022[Ansvar],[1]!Fleksi2022[Tjenesteområde])</f>
        <v>#REF!</v>
      </c>
    </row>
    <row r="956" spans="1:15" x14ac:dyDescent="0.25">
      <c r="A956">
        <v>3158</v>
      </c>
      <c r="B956" t="s">
        <v>239</v>
      </c>
      <c r="C956">
        <v>2412</v>
      </c>
      <c r="D956" t="s">
        <v>236</v>
      </c>
      <c r="E956">
        <v>10</v>
      </c>
      <c r="F956" t="s">
        <v>109</v>
      </c>
      <c r="G956">
        <v>1099</v>
      </c>
      <c r="H956" t="s">
        <v>113</v>
      </c>
      <c r="I956" t="s">
        <v>4</v>
      </c>
      <c r="J956" t="s">
        <v>112</v>
      </c>
      <c r="K956" s="1">
        <v>7</v>
      </c>
      <c r="L956" s="1">
        <v>4</v>
      </c>
      <c r="M956" t="e">
        <f>_xlfn.XLOOKUP(A956,[1]!Fleksi2022[Ansvar],[1]!Fleksi2022[Virksomhet])</f>
        <v>#REF!</v>
      </c>
      <c r="N956" t="e">
        <f>_xlfn.XLOOKUP(A956,[1]!Fleksi2022[Ansvar],[1]!Fleksi2022[1B])</f>
        <v>#REF!</v>
      </c>
      <c r="O956" t="e">
        <f>_xlfn.XLOOKUP(A956,[1]!Fleksi2022[Ansvar],[1]!Fleksi2022[Tjenesteområde])</f>
        <v>#REF!</v>
      </c>
    </row>
    <row r="957" spans="1:15" x14ac:dyDescent="0.25">
      <c r="A957">
        <v>1120</v>
      </c>
      <c r="B957" t="s">
        <v>8</v>
      </c>
      <c r="C957">
        <v>1200</v>
      </c>
      <c r="D957" t="s">
        <v>108</v>
      </c>
      <c r="E957">
        <v>10</v>
      </c>
      <c r="F957" t="s">
        <v>109</v>
      </c>
      <c r="G957">
        <v>1099</v>
      </c>
      <c r="H957" t="s">
        <v>113</v>
      </c>
      <c r="I957" t="s">
        <v>5</v>
      </c>
      <c r="J957" t="s">
        <v>444</v>
      </c>
      <c r="K957" s="1">
        <v>982</v>
      </c>
      <c r="L957" s="1">
        <v>2</v>
      </c>
      <c r="M957" t="e">
        <f>_xlfn.XLOOKUP(A957,[1]!Fleksi2022[Ansvar],[1]!Fleksi2022[Virksomhet])</f>
        <v>#REF!</v>
      </c>
      <c r="N957" t="e">
        <f>_xlfn.XLOOKUP(A957,[1]!Fleksi2022[Ansvar],[1]!Fleksi2022[1B])</f>
        <v>#REF!</v>
      </c>
      <c r="O957" t="e">
        <f>_xlfn.XLOOKUP(A957,[1]!Fleksi2022[Ansvar],[1]!Fleksi2022[Tjenesteområde])</f>
        <v>#REF!</v>
      </c>
    </row>
    <row r="958" spans="1:15" x14ac:dyDescent="0.25">
      <c r="A958">
        <v>3301</v>
      </c>
      <c r="B958" t="s">
        <v>243</v>
      </c>
      <c r="C958">
        <v>2526</v>
      </c>
      <c r="D958" t="s">
        <v>245</v>
      </c>
      <c r="E958">
        <v>11</v>
      </c>
      <c r="F958" t="s">
        <v>115</v>
      </c>
      <c r="G958">
        <v>1429</v>
      </c>
      <c r="H958" t="s">
        <v>119</v>
      </c>
      <c r="I958" t="s">
        <v>4</v>
      </c>
      <c r="J958" t="s">
        <v>112</v>
      </c>
      <c r="K958" s="1">
        <v>25</v>
      </c>
      <c r="L958" s="1">
        <v>2</v>
      </c>
      <c r="M958" t="e">
        <f>_xlfn.XLOOKUP(A958,[1]!Fleksi2022[Ansvar],[1]!Fleksi2022[Virksomhet])</f>
        <v>#REF!</v>
      </c>
      <c r="N958" t="e">
        <f>_xlfn.XLOOKUP(A958,[1]!Fleksi2022[Ansvar],[1]!Fleksi2022[1B])</f>
        <v>#REF!</v>
      </c>
      <c r="O958" t="e">
        <f>_xlfn.XLOOKUP(A958,[1]!Fleksi2022[Ansvar],[1]!Fleksi2022[Tjenesteområde])</f>
        <v>#REF!</v>
      </c>
    </row>
    <row r="959" spans="1:15" x14ac:dyDescent="0.25">
      <c r="A959">
        <v>3301</v>
      </c>
      <c r="B959" t="s">
        <v>243</v>
      </c>
      <c r="C959">
        <v>2526</v>
      </c>
      <c r="D959" t="s">
        <v>245</v>
      </c>
      <c r="E959">
        <v>10</v>
      </c>
      <c r="F959" t="s">
        <v>109</v>
      </c>
      <c r="G959">
        <v>1099</v>
      </c>
      <c r="H959" t="s">
        <v>113</v>
      </c>
      <c r="I959" t="s">
        <v>4</v>
      </c>
      <c r="J959" t="s">
        <v>112</v>
      </c>
      <c r="K959" s="1">
        <v>24</v>
      </c>
      <c r="L959" s="1">
        <v>2</v>
      </c>
      <c r="M959" t="e">
        <f>_xlfn.XLOOKUP(A959,[1]!Fleksi2022[Ansvar],[1]!Fleksi2022[Virksomhet])</f>
        <v>#REF!</v>
      </c>
      <c r="N959" t="e">
        <f>_xlfn.XLOOKUP(A959,[1]!Fleksi2022[Ansvar],[1]!Fleksi2022[1B])</f>
        <v>#REF!</v>
      </c>
      <c r="O959" t="e">
        <f>_xlfn.XLOOKUP(A959,[1]!Fleksi2022[Ansvar],[1]!Fleksi2022[Tjenesteområde])</f>
        <v>#REF!</v>
      </c>
    </row>
    <row r="960" spans="1:15" x14ac:dyDescent="0.25">
      <c r="A960">
        <v>3302</v>
      </c>
      <c r="B960" t="s">
        <v>246</v>
      </c>
      <c r="C960">
        <v>2441</v>
      </c>
      <c r="D960" t="s">
        <v>242</v>
      </c>
      <c r="E960">
        <v>11</v>
      </c>
      <c r="F960" t="s">
        <v>115</v>
      </c>
      <c r="G960">
        <v>1429</v>
      </c>
      <c r="H960" t="s">
        <v>119</v>
      </c>
      <c r="I960" t="s">
        <v>4</v>
      </c>
      <c r="J960" t="s">
        <v>112</v>
      </c>
      <c r="K960" s="1">
        <v>15</v>
      </c>
      <c r="L960" s="1">
        <v>2</v>
      </c>
      <c r="M960" t="e">
        <f>_xlfn.XLOOKUP(A960,[1]!Fleksi2022[Ansvar],[1]!Fleksi2022[Virksomhet])</f>
        <v>#REF!</v>
      </c>
      <c r="N960" t="e">
        <f>_xlfn.XLOOKUP(A960,[1]!Fleksi2022[Ansvar],[1]!Fleksi2022[1B])</f>
        <v>#REF!</v>
      </c>
      <c r="O960" t="e">
        <f>_xlfn.XLOOKUP(A960,[1]!Fleksi2022[Ansvar],[1]!Fleksi2022[Tjenesteområde])</f>
        <v>#REF!</v>
      </c>
    </row>
    <row r="961" spans="1:15" x14ac:dyDescent="0.25">
      <c r="A961">
        <v>3302</v>
      </c>
      <c r="B961" t="s">
        <v>246</v>
      </c>
      <c r="C961">
        <v>2441</v>
      </c>
      <c r="D961" t="s">
        <v>242</v>
      </c>
      <c r="E961">
        <v>10</v>
      </c>
      <c r="F961" t="s">
        <v>109</v>
      </c>
      <c r="G961">
        <v>1099</v>
      </c>
      <c r="H961" t="s">
        <v>113</v>
      </c>
      <c r="I961" t="s">
        <v>4</v>
      </c>
      <c r="J961" t="s">
        <v>112</v>
      </c>
      <c r="K961" s="1">
        <v>24</v>
      </c>
      <c r="L961" s="1">
        <v>1</v>
      </c>
      <c r="M961" t="e">
        <f>_xlfn.XLOOKUP(A961,[1]!Fleksi2022[Ansvar],[1]!Fleksi2022[Virksomhet])</f>
        <v>#REF!</v>
      </c>
      <c r="N961" t="e">
        <f>_xlfn.XLOOKUP(A961,[1]!Fleksi2022[Ansvar],[1]!Fleksi2022[1B])</f>
        <v>#REF!</v>
      </c>
      <c r="O961" t="e">
        <f>_xlfn.XLOOKUP(A961,[1]!Fleksi2022[Ansvar],[1]!Fleksi2022[Tjenesteområde])</f>
        <v>#REF!</v>
      </c>
    </row>
    <row r="962" spans="1:15" x14ac:dyDescent="0.25">
      <c r="A962">
        <v>1120</v>
      </c>
      <c r="B962" t="s">
        <v>8</v>
      </c>
      <c r="C962">
        <v>1200</v>
      </c>
      <c r="D962" t="s">
        <v>108</v>
      </c>
      <c r="E962">
        <v>11</v>
      </c>
      <c r="F962" t="s">
        <v>115</v>
      </c>
      <c r="G962">
        <v>1110</v>
      </c>
      <c r="H962" t="s">
        <v>118</v>
      </c>
      <c r="I962" t="s">
        <v>4</v>
      </c>
      <c r="J962" t="s">
        <v>112</v>
      </c>
      <c r="K962" s="1">
        <v>1416000</v>
      </c>
      <c r="L962" s="1">
        <v>0</v>
      </c>
      <c r="M962" t="e">
        <f>_xlfn.XLOOKUP(A962,[1]!Fleksi2022[Ansvar],[1]!Fleksi2022[Virksomhet])</f>
        <v>#REF!</v>
      </c>
      <c r="N962" t="e">
        <f>_xlfn.XLOOKUP(A962,[1]!Fleksi2022[Ansvar],[1]!Fleksi2022[1B])</f>
        <v>#REF!</v>
      </c>
      <c r="O962" t="e">
        <f>_xlfn.XLOOKUP(A962,[1]!Fleksi2022[Ansvar],[1]!Fleksi2022[Tjenesteområde])</f>
        <v>#REF!</v>
      </c>
    </row>
    <row r="963" spans="1:15" x14ac:dyDescent="0.25">
      <c r="A963">
        <v>3155</v>
      </c>
      <c r="B963" t="s">
        <v>235</v>
      </c>
      <c r="C963">
        <v>2413</v>
      </c>
      <c r="D963" t="s">
        <v>127</v>
      </c>
      <c r="E963">
        <v>10</v>
      </c>
      <c r="F963" t="s">
        <v>109</v>
      </c>
      <c r="G963">
        <v>1011</v>
      </c>
      <c r="H963" t="s">
        <v>140</v>
      </c>
      <c r="I963" t="s">
        <v>4</v>
      </c>
      <c r="J963" t="s">
        <v>112</v>
      </c>
      <c r="K963" s="1">
        <v>409701</v>
      </c>
      <c r="L963" s="1">
        <v>0</v>
      </c>
      <c r="M963" t="e">
        <f>_xlfn.XLOOKUP(A963,[1]!Fleksi2022[Ansvar],[1]!Fleksi2022[Virksomhet])</f>
        <v>#REF!</v>
      </c>
      <c r="N963" t="e">
        <f>_xlfn.XLOOKUP(A963,[1]!Fleksi2022[Ansvar],[1]!Fleksi2022[1B])</f>
        <v>#REF!</v>
      </c>
      <c r="O963" t="e">
        <f>_xlfn.XLOOKUP(A963,[1]!Fleksi2022[Ansvar],[1]!Fleksi2022[Tjenesteområde])</f>
        <v>#REF!</v>
      </c>
    </row>
    <row r="964" spans="1:15" x14ac:dyDescent="0.25">
      <c r="A964">
        <v>3156</v>
      </c>
      <c r="B964" t="s">
        <v>238</v>
      </c>
      <c r="C964">
        <v>2412</v>
      </c>
      <c r="D964" t="s">
        <v>236</v>
      </c>
      <c r="E964">
        <v>11</v>
      </c>
      <c r="F964" t="s">
        <v>115</v>
      </c>
      <c r="G964">
        <v>1370</v>
      </c>
      <c r="H964" t="s">
        <v>228</v>
      </c>
      <c r="I964" t="s">
        <v>4</v>
      </c>
      <c r="J964" t="s">
        <v>112</v>
      </c>
      <c r="K964" s="1">
        <v>398797</v>
      </c>
      <c r="L964" s="1">
        <v>0</v>
      </c>
      <c r="M964" t="e">
        <f>_xlfn.XLOOKUP(A964,[1]!Fleksi2022[Ansvar],[1]!Fleksi2022[Virksomhet])</f>
        <v>#REF!</v>
      </c>
      <c r="N964" t="e">
        <f>_xlfn.XLOOKUP(A964,[1]!Fleksi2022[Ansvar],[1]!Fleksi2022[1B])</f>
        <v>#REF!</v>
      </c>
      <c r="O964" t="e">
        <f>_xlfn.XLOOKUP(A964,[1]!Fleksi2022[Ansvar],[1]!Fleksi2022[Tjenesteområde])</f>
        <v>#REF!</v>
      </c>
    </row>
    <row r="965" spans="1:15" x14ac:dyDescent="0.25">
      <c r="A965">
        <v>1424</v>
      </c>
      <c r="B965" t="s">
        <v>151</v>
      </c>
      <c r="C965">
        <v>2012</v>
      </c>
      <c r="D965" t="s">
        <v>153</v>
      </c>
      <c r="E965">
        <v>10</v>
      </c>
      <c r="F965" t="s">
        <v>109</v>
      </c>
      <c r="G965">
        <v>1011</v>
      </c>
      <c r="H965" t="s">
        <v>140</v>
      </c>
      <c r="I965" t="s">
        <v>5</v>
      </c>
      <c r="J965" t="s">
        <v>444</v>
      </c>
      <c r="K965" s="1">
        <v>393432</v>
      </c>
      <c r="L965" s="1">
        <v>0</v>
      </c>
      <c r="M965" t="e">
        <f>_xlfn.XLOOKUP(A965,[1]!Fleksi2022[Ansvar],[1]!Fleksi2022[Virksomhet])</f>
        <v>#REF!</v>
      </c>
      <c r="N965" t="e">
        <f>_xlfn.XLOOKUP(A965,[1]!Fleksi2022[Ansvar],[1]!Fleksi2022[1B])</f>
        <v>#REF!</v>
      </c>
      <c r="O965" t="e">
        <f>_xlfn.XLOOKUP(A965,[1]!Fleksi2022[Ansvar],[1]!Fleksi2022[Tjenesteområde])</f>
        <v>#REF!</v>
      </c>
    </row>
    <row r="966" spans="1:15" x14ac:dyDescent="0.25">
      <c r="A966">
        <v>315231</v>
      </c>
      <c r="B966" t="s">
        <v>337</v>
      </c>
      <c r="C966">
        <v>2430</v>
      </c>
      <c r="D966" t="s">
        <v>338</v>
      </c>
      <c r="E966">
        <v>11</v>
      </c>
      <c r="F966" t="s">
        <v>115</v>
      </c>
      <c r="G966">
        <v>1185</v>
      </c>
      <c r="H966" t="s">
        <v>257</v>
      </c>
      <c r="I966" t="s">
        <v>4</v>
      </c>
      <c r="J966" t="s">
        <v>112</v>
      </c>
      <c r="K966" s="1">
        <v>348754</v>
      </c>
      <c r="L966" s="1">
        <v>0</v>
      </c>
      <c r="M966" t="e">
        <f>_xlfn.XLOOKUP(A966,[1]!Fleksi2022[Ansvar],[1]!Fleksi2022[Virksomhet])</f>
        <v>#REF!</v>
      </c>
      <c r="N966" t="e">
        <f>_xlfn.XLOOKUP(A966,[1]!Fleksi2022[Ansvar],[1]!Fleksi2022[1B])</f>
        <v>#REF!</v>
      </c>
      <c r="O966" t="e">
        <f>_xlfn.XLOOKUP(A966,[1]!Fleksi2022[Ansvar],[1]!Fleksi2022[Tjenesteområde])</f>
        <v>#REF!</v>
      </c>
    </row>
    <row r="967" spans="1:15" x14ac:dyDescent="0.25">
      <c r="A967">
        <v>3301</v>
      </c>
      <c r="B967" t="s">
        <v>243</v>
      </c>
      <c r="C967">
        <v>2440</v>
      </c>
      <c r="D967" t="s">
        <v>244</v>
      </c>
      <c r="E967">
        <v>10</v>
      </c>
      <c r="F967" t="s">
        <v>109</v>
      </c>
      <c r="G967">
        <v>1040</v>
      </c>
      <c r="H967" t="s">
        <v>110</v>
      </c>
      <c r="I967" t="s">
        <v>3</v>
      </c>
      <c r="J967" t="s">
        <v>111</v>
      </c>
      <c r="K967" s="1">
        <v>325351</v>
      </c>
      <c r="L967" s="1">
        <v>0</v>
      </c>
      <c r="M967" t="e">
        <f>_xlfn.XLOOKUP(A967,[1]!Fleksi2022[Ansvar],[1]!Fleksi2022[Virksomhet])</f>
        <v>#REF!</v>
      </c>
      <c r="N967" t="e">
        <f>_xlfn.XLOOKUP(A967,[1]!Fleksi2022[Ansvar],[1]!Fleksi2022[1B])</f>
        <v>#REF!</v>
      </c>
      <c r="O967" t="e">
        <f>_xlfn.XLOOKUP(A967,[1]!Fleksi2022[Ansvar],[1]!Fleksi2022[Tjenesteområde])</f>
        <v>#REF!</v>
      </c>
    </row>
    <row r="968" spans="1:15" x14ac:dyDescent="0.25">
      <c r="A968">
        <v>320159</v>
      </c>
      <c r="B968" t="s">
        <v>356</v>
      </c>
      <c r="C968">
        <v>2653</v>
      </c>
      <c r="D968" t="s">
        <v>357</v>
      </c>
      <c r="E968">
        <v>11</v>
      </c>
      <c r="F968" t="s">
        <v>115</v>
      </c>
      <c r="G968">
        <v>1190</v>
      </c>
      <c r="H968" t="s">
        <v>133</v>
      </c>
      <c r="I968" t="s">
        <v>4</v>
      </c>
      <c r="J968" t="s">
        <v>112</v>
      </c>
      <c r="K968" s="1">
        <v>313486</v>
      </c>
      <c r="L968" s="1">
        <v>0</v>
      </c>
      <c r="M968" t="e">
        <f>_xlfn.XLOOKUP(A968,[1]!Fleksi2022[Ansvar],[1]!Fleksi2022[Virksomhet])</f>
        <v>#REF!</v>
      </c>
      <c r="N968" t="e">
        <f>_xlfn.XLOOKUP(A968,[1]!Fleksi2022[Ansvar],[1]!Fleksi2022[1B])</f>
        <v>#REF!</v>
      </c>
      <c r="O968" t="e">
        <f>_xlfn.XLOOKUP(A968,[1]!Fleksi2022[Ansvar],[1]!Fleksi2022[Tjenesteområde])</f>
        <v>#REF!</v>
      </c>
    </row>
    <row r="969" spans="1:15" x14ac:dyDescent="0.25">
      <c r="A969">
        <v>1410</v>
      </c>
      <c r="B969" t="s">
        <v>143</v>
      </c>
      <c r="C969">
        <v>1206</v>
      </c>
      <c r="D969" t="s">
        <v>144</v>
      </c>
      <c r="E969">
        <v>10</v>
      </c>
      <c r="F969" t="s">
        <v>109</v>
      </c>
      <c r="G969">
        <v>1040</v>
      </c>
      <c r="H969" t="s">
        <v>110</v>
      </c>
      <c r="I969" t="s">
        <v>3</v>
      </c>
      <c r="J969" t="s">
        <v>111</v>
      </c>
      <c r="K969" s="1">
        <v>290369</v>
      </c>
      <c r="L969" s="1">
        <v>0</v>
      </c>
      <c r="M969" t="e">
        <f>_xlfn.XLOOKUP(A969,[1]!Fleksi2022[Ansvar],[1]!Fleksi2022[Virksomhet])</f>
        <v>#REF!</v>
      </c>
      <c r="N969" t="e">
        <f>_xlfn.XLOOKUP(A969,[1]!Fleksi2022[Ansvar],[1]!Fleksi2022[1B])</f>
        <v>#REF!</v>
      </c>
      <c r="O969" t="e">
        <f>_xlfn.XLOOKUP(A969,[1]!Fleksi2022[Ansvar],[1]!Fleksi2022[Tjenesteområde])</f>
        <v>#REF!</v>
      </c>
    </row>
    <row r="970" spans="1:15" x14ac:dyDescent="0.25">
      <c r="A970">
        <v>320490</v>
      </c>
      <c r="B970" t="s">
        <v>410</v>
      </c>
      <c r="C970">
        <v>2530</v>
      </c>
      <c r="D970" t="s">
        <v>330</v>
      </c>
      <c r="E970">
        <v>10</v>
      </c>
      <c r="F970" t="s">
        <v>109</v>
      </c>
      <c r="G970">
        <v>1040</v>
      </c>
      <c r="H970" t="s">
        <v>110</v>
      </c>
      <c r="I970" t="s">
        <v>3</v>
      </c>
      <c r="J970" t="s">
        <v>111</v>
      </c>
      <c r="K970" s="1">
        <v>265735</v>
      </c>
      <c r="L970" s="1">
        <v>0</v>
      </c>
      <c r="M970" t="e">
        <f>_xlfn.XLOOKUP(A970,[1]!Fleksi2022[Ansvar],[1]!Fleksi2022[Virksomhet])</f>
        <v>#REF!</v>
      </c>
      <c r="N970" t="e">
        <f>_xlfn.XLOOKUP(A970,[1]!Fleksi2022[Ansvar],[1]!Fleksi2022[1B])</f>
        <v>#REF!</v>
      </c>
      <c r="O970" t="e">
        <f>_xlfn.XLOOKUP(A970,[1]!Fleksi2022[Ansvar],[1]!Fleksi2022[Tjenesteområde])</f>
        <v>#REF!</v>
      </c>
    </row>
    <row r="971" spans="1:15" x14ac:dyDescent="0.25">
      <c r="A971">
        <v>320530</v>
      </c>
      <c r="B971" t="s">
        <v>425</v>
      </c>
      <c r="C971">
        <v>2542</v>
      </c>
      <c r="D971" t="s">
        <v>333</v>
      </c>
      <c r="E971">
        <v>10</v>
      </c>
      <c r="F971" t="s">
        <v>109</v>
      </c>
      <c r="G971">
        <v>1040</v>
      </c>
      <c r="H971" t="s">
        <v>110</v>
      </c>
      <c r="I971" t="s">
        <v>3</v>
      </c>
      <c r="J971" t="s">
        <v>111</v>
      </c>
      <c r="K971" s="1">
        <v>249026</v>
      </c>
      <c r="L971" s="1">
        <v>0</v>
      </c>
      <c r="M971" t="e">
        <f>_xlfn.XLOOKUP(A971,[1]!Fleksi2022[Ansvar],[1]!Fleksi2022[Virksomhet])</f>
        <v>#REF!</v>
      </c>
      <c r="N971" t="e">
        <f>_xlfn.XLOOKUP(A971,[1]!Fleksi2022[Ansvar],[1]!Fleksi2022[1B])</f>
        <v>#REF!</v>
      </c>
      <c r="O971" t="e">
        <f>_xlfn.XLOOKUP(A971,[1]!Fleksi2022[Ansvar],[1]!Fleksi2022[Tjenesteområde])</f>
        <v>#REF!</v>
      </c>
    </row>
    <row r="972" spans="1:15" x14ac:dyDescent="0.25">
      <c r="A972">
        <v>1450</v>
      </c>
      <c r="B972" t="s">
        <v>85</v>
      </c>
      <c r="C972">
        <v>1229</v>
      </c>
      <c r="D972" t="s">
        <v>167</v>
      </c>
      <c r="E972">
        <v>11</v>
      </c>
      <c r="F972" t="s">
        <v>115</v>
      </c>
      <c r="G972">
        <v>1196</v>
      </c>
      <c r="H972" t="s">
        <v>165</v>
      </c>
      <c r="I972" t="s">
        <v>5</v>
      </c>
      <c r="J972" t="s">
        <v>444</v>
      </c>
      <c r="K972" s="1">
        <v>245545</v>
      </c>
      <c r="L972" s="1">
        <v>0</v>
      </c>
      <c r="M972" t="e">
        <f>_xlfn.XLOOKUP(A972,[1]!Fleksi2022[Ansvar],[1]!Fleksi2022[Virksomhet])</f>
        <v>#REF!</v>
      </c>
      <c r="N972" t="e">
        <f>_xlfn.XLOOKUP(A972,[1]!Fleksi2022[Ansvar],[1]!Fleksi2022[1B])</f>
        <v>#REF!</v>
      </c>
      <c r="O972" t="e">
        <f>_xlfn.XLOOKUP(A972,[1]!Fleksi2022[Ansvar],[1]!Fleksi2022[Tjenesteområde])</f>
        <v>#REF!</v>
      </c>
    </row>
    <row r="973" spans="1:15" x14ac:dyDescent="0.25">
      <c r="A973">
        <v>320562</v>
      </c>
      <c r="B973" t="s">
        <v>441</v>
      </c>
      <c r="C973">
        <v>2542</v>
      </c>
      <c r="D973" t="s">
        <v>333</v>
      </c>
      <c r="E973">
        <v>10</v>
      </c>
      <c r="F973" t="s">
        <v>109</v>
      </c>
      <c r="G973">
        <v>1040</v>
      </c>
      <c r="H973" t="s">
        <v>110</v>
      </c>
      <c r="I973" t="s">
        <v>3</v>
      </c>
      <c r="J973" t="s">
        <v>111</v>
      </c>
      <c r="K973" s="1">
        <v>244753</v>
      </c>
      <c r="L973" s="1">
        <v>0</v>
      </c>
      <c r="M973" t="e">
        <f>_xlfn.XLOOKUP(A973,[1]!Fleksi2022[Ansvar],[1]!Fleksi2022[Virksomhet])</f>
        <v>#REF!</v>
      </c>
      <c r="N973" t="e">
        <f>_xlfn.XLOOKUP(A973,[1]!Fleksi2022[Ansvar],[1]!Fleksi2022[1B])</f>
        <v>#REF!</v>
      </c>
      <c r="O973" t="e">
        <f>_xlfn.XLOOKUP(A973,[1]!Fleksi2022[Ansvar],[1]!Fleksi2022[Tjenesteområde])</f>
        <v>#REF!</v>
      </c>
    </row>
    <row r="974" spans="1:15" x14ac:dyDescent="0.25">
      <c r="A974">
        <v>320114</v>
      </c>
      <c r="B974" t="s">
        <v>346</v>
      </c>
      <c r="C974">
        <v>2530</v>
      </c>
      <c r="D974" t="s">
        <v>330</v>
      </c>
      <c r="E974">
        <v>10</v>
      </c>
      <c r="F974" t="s">
        <v>109</v>
      </c>
      <c r="G974">
        <v>1040</v>
      </c>
      <c r="H974" t="s">
        <v>110</v>
      </c>
      <c r="I974" t="s">
        <v>3</v>
      </c>
      <c r="J974" t="s">
        <v>111</v>
      </c>
      <c r="K974" s="1">
        <v>243963</v>
      </c>
      <c r="L974" s="1">
        <v>0</v>
      </c>
      <c r="M974" t="e">
        <f>_xlfn.XLOOKUP(A974,[1]!Fleksi2022[Ansvar],[1]!Fleksi2022[Virksomhet])</f>
        <v>#REF!</v>
      </c>
      <c r="N974" t="e">
        <f>_xlfn.XLOOKUP(A974,[1]!Fleksi2022[Ansvar],[1]!Fleksi2022[1B])</f>
        <v>#REF!</v>
      </c>
      <c r="O974" t="e">
        <f>_xlfn.XLOOKUP(A974,[1]!Fleksi2022[Ansvar],[1]!Fleksi2022[Tjenesteområde])</f>
        <v>#REF!</v>
      </c>
    </row>
    <row r="975" spans="1:15" x14ac:dyDescent="0.25">
      <c r="A975">
        <v>320493</v>
      </c>
      <c r="B975" t="s">
        <v>413</v>
      </c>
      <c r="C975">
        <v>2530</v>
      </c>
      <c r="D975" t="s">
        <v>330</v>
      </c>
      <c r="E975">
        <v>10</v>
      </c>
      <c r="F975" t="s">
        <v>109</v>
      </c>
      <c r="G975">
        <v>1040</v>
      </c>
      <c r="H975" t="s">
        <v>110</v>
      </c>
      <c r="I975" t="s">
        <v>3</v>
      </c>
      <c r="J975" t="s">
        <v>111</v>
      </c>
      <c r="K975" s="1">
        <v>240875</v>
      </c>
      <c r="L975" s="1">
        <v>0</v>
      </c>
      <c r="M975" t="e">
        <f>_xlfn.XLOOKUP(A975,[1]!Fleksi2022[Ansvar],[1]!Fleksi2022[Virksomhet])</f>
        <v>#REF!</v>
      </c>
      <c r="N975" t="e">
        <f>_xlfn.XLOOKUP(A975,[1]!Fleksi2022[Ansvar],[1]!Fleksi2022[1B])</f>
        <v>#REF!</v>
      </c>
      <c r="O975" t="e">
        <f>_xlfn.XLOOKUP(A975,[1]!Fleksi2022[Ansvar],[1]!Fleksi2022[Tjenesteområde])</f>
        <v>#REF!</v>
      </c>
    </row>
    <row r="976" spans="1:15" x14ac:dyDescent="0.25">
      <c r="A976">
        <v>1110</v>
      </c>
      <c r="B976" t="s">
        <v>117</v>
      </c>
      <c r="C976">
        <v>1237</v>
      </c>
      <c r="D976" t="s">
        <v>121</v>
      </c>
      <c r="E976">
        <v>10</v>
      </c>
      <c r="F976" t="s">
        <v>109</v>
      </c>
      <c r="G976">
        <v>1040</v>
      </c>
      <c r="H976" t="s">
        <v>110</v>
      </c>
      <c r="I976" t="s">
        <v>4</v>
      </c>
      <c r="J976" t="s">
        <v>112</v>
      </c>
      <c r="K976" s="1">
        <v>240333</v>
      </c>
      <c r="L976" s="1">
        <v>0</v>
      </c>
      <c r="M976" t="e">
        <f>_xlfn.XLOOKUP(A976,[1]!Fleksi2022[Ansvar],[1]!Fleksi2022[Virksomhet])</f>
        <v>#REF!</v>
      </c>
      <c r="N976" t="e">
        <f>_xlfn.XLOOKUP(A976,[1]!Fleksi2022[Ansvar],[1]!Fleksi2022[1B])</f>
        <v>#REF!</v>
      </c>
      <c r="O976" t="e">
        <f>_xlfn.XLOOKUP(A976,[1]!Fleksi2022[Ansvar],[1]!Fleksi2022[Tjenesteområde])</f>
        <v>#REF!</v>
      </c>
    </row>
    <row r="977" spans="1:15" x14ac:dyDescent="0.25">
      <c r="A977">
        <v>320491</v>
      </c>
      <c r="B977" t="s">
        <v>411</v>
      </c>
      <c r="C977">
        <v>2530</v>
      </c>
      <c r="D977" t="s">
        <v>330</v>
      </c>
      <c r="E977">
        <v>10</v>
      </c>
      <c r="F977" t="s">
        <v>109</v>
      </c>
      <c r="G977">
        <v>1040</v>
      </c>
      <c r="H977" t="s">
        <v>110</v>
      </c>
      <c r="I977" t="s">
        <v>3</v>
      </c>
      <c r="J977" t="s">
        <v>111</v>
      </c>
      <c r="K977" s="1">
        <v>238557</v>
      </c>
      <c r="L977" s="1">
        <v>0</v>
      </c>
      <c r="M977" t="e">
        <f>_xlfn.XLOOKUP(A977,[1]!Fleksi2022[Ansvar],[1]!Fleksi2022[Virksomhet])</f>
        <v>#REF!</v>
      </c>
      <c r="N977" t="e">
        <f>_xlfn.XLOOKUP(A977,[1]!Fleksi2022[Ansvar],[1]!Fleksi2022[1B])</f>
        <v>#REF!</v>
      </c>
      <c r="O977" t="e">
        <f>_xlfn.XLOOKUP(A977,[1]!Fleksi2022[Ansvar],[1]!Fleksi2022[Tjenesteområde])</f>
        <v>#REF!</v>
      </c>
    </row>
    <row r="978" spans="1:15" x14ac:dyDescent="0.25">
      <c r="A978">
        <v>3151</v>
      </c>
      <c r="B978" t="s">
        <v>18</v>
      </c>
      <c r="C978">
        <v>2414</v>
      </c>
      <c r="D978" t="s">
        <v>226</v>
      </c>
      <c r="E978">
        <v>10</v>
      </c>
      <c r="F978" t="s">
        <v>109</v>
      </c>
      <c r="G978">
        <v>1050</v>
      </c>
      <c r="H978" t="s">
        <v>123</v>
      </c>
      <c r="I978" t="s">
        <v>3</v>
      </c>
      <c r="J978" t="s">
        <v>111</v>
      </c>
      <c r="K978" s="1">
        <v>237440</v>
      </c>
      <c r="L978" s="1">
        <v>0</v>
      </c>
      <c r="M978" t="e">
        <f>_xlfn.XLOOKUP(A978,[1]!Fleksi2022[Ansvar],[1]!Fleksi2022[Virksomhet])</f>
        <v>#REF!</v>
      </c>
      <c r="N978" t="e">
        <f>_xlfn.XLOOKUP(A978,[1]!Fleksi2022[Ansvar],[1]!Fleksi2022[1B])</f>
        <v>#REF!</v>
      </c>
      <c r="O978" t="e">
        <f>_xlfn.XLOOKUP(A978,[1]!Fleksi2022[Ansvar],[1]!Fleksi2022[Tjenesteområde])</f>
        <v>#REF!</v>
      </c>
    </row>
    <row r="979" spans="1:15" x14ac:dyDescent="0.25">
      <c r="A979">
        <v>1120</v>
      </c>
      <c r="B979" t="s">
        <v>8</v>
      </c>
      <c r="C979">
        <v>2413</v>
      </c>
      <c r="D979" t="s">
        <v>127</v>
      </c>
      <c r="E979">
        <v>11</v>
      </c>
      <c r="F979" t="s">
        <v>115</v>
      </c>
      <c r="G979">
        <v>1190</v>
      </c>
      <c r="H979" t="s">
        <v>133</v>
      </c>
      <c r="I979" t="s">
        <v>4</v>
      </c>
      <c r="J979" t="s">
        <v>112</v>
      </c>
      <c r="K979" s="1">
        <v>231276</v>
      </c>
      <c r="L979" s="1">
        <v>0</v>
      </c>
      <c r="M979" t="e">
        <f>_xlfn.XLOOKUP(A979,[1]!Fleksi2022[Ansvar],[1]!Fleksi2022[Virksomhet])</f>
        <v>#REF!</v>
      </c>
      <c r="N979" t="e">
        <f>_xlfn.XLOOKUP(A979,[1]!Fleksi2022[Ansvar],[1]!Fleksi2022[1B])</f>
        <v>#REF!</v>
      </c>
      <c r="O979" t="e">
        <f>_xlfn.XLOOKUP(A979,[1]!Fleksi2022[Ansvar],[1]!Fleksi2022[Tjenesteområde])</f>
        <v>#REF!</v>
      </c>
    </row>
    <row r="980" spans="1:15" x14ac:dyDescent="0.25">
      <c r="A980">
        <v>3155</v>
      </c>
      <c r="B980" t="s">
        <v>235</v>
      </c>
      <c r="C980">
        <v>2413</v>
      </c>
      <c r="D980" t="s">
        <v>127</v>
      </c>
      <c r="E980">
        <v>10</v>
      </c>
      <c r="F980" t="s">
        <v>109</v>
      </c>
      <c r="G980">
        <v>1050</v>
      </c>
      <c r="H980" t="s">
        <v>123</v>
      </c>
      <c r="I980" t="s">
        <v>4</v>
      </c>
      <c r="J980" t="s">
        <v>112</v>
      </c>
      <c r="K980" s="1">
        <v>226300</v>
      </c>
      <c r="L980" s="1">
        <v>0</v>
      </c>
      <c r="M980" t="e">
        <f>_xlfn.XLOOKUP(A980,[1]!Fleksi2022[Ansvar],[1]!Fleksi2022[Virksomhet])</f>
        <v>#REF!</v>
      </c>
      <c r="N980" t="e">
        <f>_xlfn.XLOOKUP(A980,[1]!Fleksi2022[Ansvar],[1]!Fleksi2022[1B])</f>
        <v>#REF!</v>
      </c>
      <c r="O980" t="e">
        <f>_xlfn.XLOOKUP(A980,[1]!Fleksi2022[Ansvar],[1]!Fleksi2022[Tjenesteområde])</f>
        <v>#REF!</v>
      </c>
    </row>
    <row r="981" spans="1:15" x14ac:dyDescent="0.25">
      <c r="A981">
        <v>4201</v>
      </c>
      <c r="B981" t="s">
        <v>261</v>
      </c>
      <c r="C981">
        <v>2413</v>
      </c>
      <c r="D981" t="s">
        <v>127</v>
      </c>
      <c r="E981">
        <v>10</v>
      </c>
      <c r="F981" t="s">
        <v>109</v>
      </c>
      <c r="G981">
        <v>1040</v>
      </c>
      <c r="H981" t="s">
        <v>110</v>
      </c>
      <c r="I981" t="s">
        <v>3</v>
      </c>
      <c r="J981" t="s">
        <v>111</v>
      </c>
      <c r="K981" s="1">
        <v>215627</v>
      </c>
      <c r="L981" s="1">
        <v>0</v>
      </c>
      <c r="M981" t="e">
        <f>_xlfn.XLOOKUP(A981,[1]!Fleksi2022[Ansvar],[1]!Fleksi2022[Virksomhet])</f>
        <v>#REF!</v>
      </c>
      <c r="N981" t="e">
        <f>_xlfn.XLOOKUP(A981,[1]!Fleksi2022[Ansvar],[1]!Fleksi2022[1B])</f>
        <v>#REF!</v>
      </c>
      <c r="O981" t="e">
        <f>_xlfn.XLOOKUP(A981,[1]!Fleksi2022[Ansvar],[1]!Fleksi2022[Tjenesteområde])</f>
        <v>#REF!</v>
      </c>
    </row>
    <row r="982" spans="1:15" x14ac:dyDescent="0.25">
      <c r="A982">
        <v>320564</v>
      </c>
      <c r="B982" t="s">
        <v>443</v>
      </c>
      <c r="C982">
        <v>2542</v>
      </c>
      <c r="D982" t="s">
        <v>333</v>
      </c>
      <c r="E982">
        <v>10</v>
      </c>
      <c r="F982" t="s">
        <v>109</v>
      </c>
      <c r="G982">
        <v>1040</v>
      </c>
      <c r="H982" t="s">
        <v>110</v>
      </c>
      <c r="I982" t="s">
        <v>3</v>
      </c>
      <c r="J982" t="s">
        <v>111</v>
      </c>
      <c r="K982" s="1">
        <v>186518</v>
      </c>
      <c r="L982" s="1">
        <v>0</v>
      </c>
      <c r="M982" t="e">
        <f>_xlfn.XLOOKUP(A982,[1]!Fleksi2022[Ansvar],[1]!Fleksi2022[Virksomhet])</f>
        <v>#REF!</v>
      </c>
      <c r="N982" t="e">
        <f>_xlfn.XLOOKUP(A982,[1]!Fleksi2022[Ansvar],[1]!Fleksi2022[1B])</f>
        <v>#REF!</v>
      </c>
      <c r="O982" t="e">
        <f>_xlfn.XLOOKUP(A982,[1]!Fleksi2022[Ansvar],[1]!Fleksi2022[Tjenesteområde])</f>
        <v>#REF!</v>
      </c>
    </row>
    <row r="983" spans="1:15" x14ac:dyDescent="0.25">
      <c r="A983">
        <v>320112</v>
      </c>
      <c r="B983" t="s">
        <v>344</v>
      </c>
      <c r="C983">
        <v>2530</v>
      </c>
      <c r="D983" t="s">
        <v>330</v>
      </c>
      <c r="E983">
        <v>10</v>
      </c>
      <c r="F983" t="s">
        <v>109</v>
      </c>
      <c r="G983">
        <v>1040</v>
      </c>
      <c r="H983" t="s">
        <v>110</v>
      </c>
      <c r="I983" t="s">
        <v>3</v>
      </c>
      <c r="J983" t="s">
        <v>111</v>
      </c>
      <c r="K983" s="1">
        <v>182301</v>
      </c>
      <c r="L983" s="1">
        <v>0</v>
      </c>
      <c r="M983" t="e">
        <f>_xlfn.XLOOKUP(A983,[1]!Fleksi2022[Ansvar],[1]!Fleksi2022[Virksomhet])</f>
        <v>#REF!</v>
      </c>
      <c r="N983" t="e">
        <f>_xlfn.XLOOKUP(A983,[1]!Fleksi2022[Ansvar],[1]!Fleksi2022[1B])</f>
        <v>#REF!</v>
      </c>
      <c r="O983" t="e">
        <f>_xlfn.XLOOKUP(A983,[1]!Fleksi2022[Ansvar],[1]!Fleksi2022[Tjenesteområde])</f>
        <v>#REF!</v>
      </c>
    </row>
    <row r="984" spans="1:15" x14ac:dyDescent="0.25">
      <c r="A984">
        <v>1424</v>
      </c>
      <c r="B984" t="s">
        <v>151</v>
      </c>
      <c r="C984">
        <v>3396</v>
      </c>
      <c r="D984" t="s">
        <v>148</v>
      </c>
      <c r="E984">
        <v>10</v>
      </c>
      <c r="F984" t="s">
        <v>109</v>
      </c>
      <c r="G984">
        <v>1040</v>
      </c>
      <c r="H984" t="s">
        <v>110</v>
      </c>
      <c r="I984" t="s">
        <v>3</v>
      </c>
      <c r="J984" t="s">
        <v>111</v>
      </c>
      <c r="K984" s="1">
        <v>168771</v>
      </c>
      <c r="L984" s="1">
        <v>0</v>
      </c>
      <c r="M984" t="e">
        <f>_xlfn.XLOOKUP(A984,[1]!Fleksi2022[Ansvar],[1]!Fleksi2022[Virksomhet])</f>
        <v>#REF!</v>
      </c>
      <c r="N984" t="e">
        <f>_xlfn.XLOOKUP(A984,[1]!Fleksi2022[Ansvar],[1]!Fleksi2022[1B])</f>
        <v>#REF!</v>
      </c>
      <c r="O984" t="e">
        <f>_xlfn.XLOOKUP(A984,[1]!Fleksi2022[Ansvar],[1]!Fleksi2022[Tjenesteområde])</f>
        <v>#REF!</v>
      </c>
    </row>
    <row r="985" spans="1:15" x14ac:dyDescent="0.25">
      <c r="A985">
        <v>320163</v>
      </c>
      <c r="B985" t="s">
        <v>360</v>
      </c>
      <c r="C985">
        <v>2530</v>
      </c>
      <c r="D985" t="s">
        <v>330</v>
      </c>
      <c r="E985">
        <v>10</v>
      </c>
      <c r="F985" t="s">
        <v>109</v>
      </c>
      <c r="G985">
        <v>1040</v>
      </c>
      <c r="H985" t="s">
        <v>110</v>
      </c>
      <c r="I985" t="s">
        <v>3</v>
      </c>
      <c r="J985" t="s">
        <v>111</v>
      </c>
      <c r="K985" s="1">
        <v>164847</v>
      </c>
      <c r="L985" s="1">
        <v>0</v>
      </c>
      <c r="M985" t="e">
        <f>_xlfn.XLOOKUP(A985,[1]!Fleksi2022[Ansvar],[1]!Fleksi2022[Virksomhet])</f>
        <v>#REF!</v>
      </c>
      <c r="N985" t="e">
        <f>_xlfn.XLOOKUP(A985,[1]!Fleksi2022[Ansvar],[1]!Fleksi2022[1B])</f>
        <v>#REF!</v>
      </c>
      <c r="O985" t="e">
        <f>_xlfn.XLOOKUP(A985,[1]!Fleksi2022[Ansvar],[1]!Fleksi2022[Tjenesteområde])</f>
        <v>#REF!</v>
      </c>
    </row>
    <row r="986" spans="1:15" x14ac:dyDescent="0.25">
      <c r="A986">
        <v>1120</v>
      </c>
      <c r="B986" t="s">
        <v>8</v>
      </c>
      <c r="C986">
        <v>1200</v>
      </c>
      <c r="D986" t="s">
        <v>108</v>
      </c>
      <c r="E986">
        <v>11</v>
      </c>
      <c r="F986" t="s">
        <v>115</v>
      </c>
      <c r="G986">
        <v>1473</v>
      </c>
      <c r="H986" t="s">
        <v>446</v>
      </c>
      <c r="I986" t="s">
        <v>5</v>
      </c>
      <c r="J986" t="s">
        <v>444</v>
      </c>
      <c r="K986" s="1">
        <v>160500</v>
      </c>
      <c r="L986" s="1">
        <v>0</v>
      </c>
      <c r="M986" t="e">
        <f>_xlfn.XLOOKUP(A986,[1]!Fleksi2022[Ansvar],[1]!Fleksi2022[Virksomhet])</f>
        <v>#REF!</v>
      </c>
      <c r="N986" t="e">
        <f>_xlfn.XLOOKUP(A986,[1]!Fleksi2022[Ansvar],[1]!Fleksi2022[1B])</f>
        <v>#REF!</v>
      </c>
      <c r="O986" t="e">
        <f>_xlfn.XLOOKUP(A986,[1]!Fleksi2022[Ansvar],[1]!Fleksi2022[Tjenesteområde])</f>
        <v>#REF!</v>
      </c>
    </row>
    <row r="987" spans="1:15" x14ac:dyDescent="0.25">
      <c r="A987">
        <v>320543</v>
      </c>
      <c r="B987" t="s">
        <v>432</v>
      </c>
      <c r="C987">
        <v>2542</v>
      </c>
      <c r="D987" t="s">
        <v>333</v>
      </c>
      <c r="E987">
        <v>10</v>
      </c>
      <c r="F987" t="s">
        <v>109</v>
      </c>
      <c r="G987">
        <v>1040</v>
      </c>
      <c r="H987" t="s">
        <v>110</v>
      </c>
      <c r="I987" t="s">
        <v>3</v>
      </c>
      <c r="J987" t="s">
        <v>111</v>
      </c>
      <c r="K987" s="1">
        <v>157228</v>
      </c>
      <c r="L987" s="1">
        <v>0</v>
      </c>
      <c r="M987" t="e">
        <f>_xlfn.XLOOKUP(A987,[1]!Fleksi2022[Ansvar],[1]!Fleksi2022[Virksomhet])</f>
        <v>#REF!</v>
      </c>
      <c r="N987" t="e">
        <f>_xlfn.XLOOKUP(A987,[1]!Fleksi2022[Ansvar],[1]!Fleksi2022[1B])</f>
        <v>#REF!</v>
      </c>
      <c r="O987" t="e">
        <f>_xlfn.XLOOKUP(A987,[1]!Fleksi2022[Ansvar],[1]!Fleksi2022[Tjenesteområde])</f>
        <v>#REF!</v>
      </c>
    </row>
    <row r="988" spans="1:15" x14ac:dyDescent="0.25">
      <c r="A988">
        <v>1110</v>
      </c>
      <c r="B988" t="s">
        <v>117</v>
      </c>
      <c r="C988">
        <v>1237</v>
      </c>
      <c r="D988" t="s">
        <v>121</v>
      </c>
      <c r="E988">
        <v>10</v>
      </c>
      <c r="F988" t="s">
        <v>109</v>
      </c>
      <c r="G988">
        <v>1040</v>
      </c>
      <c r="H988" t="s">
        <v>110</v>
      </c>
      <c r="I988" t="s">
        <v>3</v>
      </c>
      <c r="J988" t="s">
        <v>111</v>
      </c>
      <c r="K988" s="1">
        <v>156380</v>
      </c>
      <c r="L988" s="1">
        <v>0</v>
      </c>
      <c r="M988" t="e">
        <f>_xlfn.XLOOKUP(A988,[1]!Fleksi2022[Ansvar],[1]!Fleksi2022[Virksomhet])</f>
        <v>#REF!</v>
      </c>
      <c r="N988" t="e">
        <f>_xlfn.XLOOKUP(A988,[1]!Fleksi2022[Ansvar],[1]!Fleksi2022[1B])</f>
        <v>#REF!</v>
      </c>
      <c r="O988" t="e">
        <f>_xlfn.XLOOKUP(A988,[1]!Fleksi2022[Ansvar],[1]!Fleksi2022[Tjenesteområde])</f>
        <v>#REF!</v>
      </c>
    </row>
    <row r="989" spans="1:15" x14ac:dyDescent="0.25">
      <c r="A989">
        <v>320552</v>
      </c>
      <c r="B989" t="s">
        <v>437</v>
      </c>
      <c r="C989">
        <v>2542</v>
      </c>
      <c r="D989" t="s">
        <v>333</v>
      </c>
      <c r="E989">
        <v>10</v>
      </c>
      <c r="F989" t="s">
        <v>109</v>
      </c>
      <c r="G989">
        <v>1040</v>
      </c>
      <c r="H989" t="s">
        <v>110</v>
      </c>
      <c r="I989" t="s">
        <v>3</v>
      </c>
      <c r="J989" t="s">
        <v>111</v>
      </c>
      <c r="K989" s="1">
        <v>148055</v>
      </c>
      <c r="L989" s="1">
        <v>0</v>
      </c>
      <c r="M989" t="e">
        <f>_xlfn.XLOOKUP(A989,[1]!Fleksi2022[Ansvar],[1]!Fleksi2022[Virksomhet])</f>
        <v>#REF!</v>
      </c>
      <c r="N989" t="e">
        <f>_xlfn.XLOOKUP(A989,[1]!Fleksi2022[Ansvar],[1]!Fleksi2022[1B])</f>
        <v>#REF!</v>
      </c>
      <c r="O989" t="e">
        <f>_xlfn.XLOOKUP(A989,[1]!Fleksi2022[Ansvar],[1]!Fleksi2022[Tjenesteområde])</f>
        <v>#REF!</v>
      </c>
    </row>
    <row r="990" spans="1:15" x14ac:dyDescent="0.25">
      <c r="A990">
        <v>320485</v>
      </c>
      <c r="B990" t="s">
        <v>409</v>
      </c>
      <c r="C990">
        <v>2541</v>
      </c>
      <c r="D990" t="s">
        <v>327</v>
      </c>
      <c r="E990">
        <v>10</v>
      </c>
      <c r="F990" t="s">
        <v>109</v>
      </c>
      <c r="G990">
        <v>1040</v>
      </c>
      <c r="H990" t="s">
        <v>110</v>
      </c>
      <c r="I990" t="s">
        <v>3</v>
      </c>
      <c r="J990" t="s">
        <v>111</v>
      </c>
      <c r="K990" s="1">
        <v>144997</v>
      </c>
      <c r="L990" s="1">
        <v>0</v>
      </c>
      <c r="M990" t="e">
        <f>_xlfn.XLOOKUP(A990,[1]!Fleksi2022[Ansvar],[1]!Fleksi2022[Virksomhet])</f>
        <v>#REF!</v>
      </c>
      <c r="N990" t="e">
        <f>_xlfn.XLOOKUP(A990,[1]!Fleksi2022[Ansvar],[1]!Fleksi2022[1B])</f>
        <v>#REF!</v>
      </c>
      <c r="O990" t="e">
        <f>_xlfn.XLOOKUP(A990,[1]!Fleksi2022[Ansvar],[1]!Fleksi2022[Tjenesteområde])</f>
        <v>#REF!</v>
      </c>
    </row>
    <row r="991" spans="1:15" x14ac:dyDescent="0.25">
      <c r="A991">
        <v>2310</v>
      </c>
      <c r="B991" t="s">
        <v>184</v>
      </c>
      <c r="C991">
        <v>2020</v>
      </c>
      <c r="D991" t="s">
        <v>172</v>
      </c>
      <c r="E991">
        <v>10</v>
      </c>
      <c r="F991" t="s">
        <v>109</v>
      </c>
      <c r="G991">
        <v>1020</v>
      </c>
      <c r="H991" t="s">
        <v>173</v>
      </c>
      <c r="I991" t="s">
        <v>4</v>
      </c>
      <c r="J991" t="s">
        <v>112</v>
      </c>
      <c r="K991" s="1">
        <v>142901</v>
      </c>
      <c r="L991" s="1">
        <v>0</v>
      </c>
      <c r="M991" t="e">
        <f>_xlfn.XLOOKUP(A991,[1]!Fleksi2022[Ansvar],[1]!Fleksi2022[Virksomhet])</f>
        <v>#REF!</v>
      </c>
      <c r="N991" t="e">
        <f>_xlfn.XLOOKUP(A991,[1]!Fleksi2022[Ansvar],[1]!Fleksi2022[1B])</f>
        <v>#REF!</v>
      </c>
      <c r="O991" t="e">
        <f>_xlfn.XLOOKUP(A991,[1]!Fleksi2022[Ansvar],[1]!Fleksi2022[Tjenesteområde])</f>
        <v>#REF!</v>
      </c>
    </row>
    <row r="992" spans="1:15" x14ac:dyDescent="0.25">
      <c r="A992">
        <v>4150</v>
      </c>
      <c r="B992" t="s">
        <v>258</v>
      </c>
      <c r="C992">
        <v>2413</v>
      </c>
      <c r="D992" t="s">
        <v>127</v>
      </c>
      <c r="E992">
        <v>10</v>
      </c>
      <c r="F992" t="s">
        <v>109</v>
      </c>
      <c r="G992">
        <v>1040</v>
      </c>
      <c r="H992" t="s">
        <v>110</v>
      </c>
      <c r="I992" t="s">
        <v>3</v>
      </c>
      <c r="J992" t="s">
        <v>111</v>
      </c>
      <c r="K992" s="1">
        <v>135503</v>
      </c>
      <c r="L992" s="1">
        <v>0</v>
      </c>
      <c r="M992" t="e">
        <f>_xlfn.XLOOKUP(A992,[1]!Fleksi2022[Ansvar],[1]!Fleksi2022[Virksomhet])</f>
        <v>#REF!</v>
      </c>
      <c r="N992" t="e">
        <f>_xlfn.XLOOKUP(A992,[1]!Fleksi2022[Ansvar],[1]!Fleksi2022[1B])</f>
        <v>#REF!</v>
      </c>
      <c r="O992" t="e">
        <f>_xlfn.XLOOKUP(A992,[1]!Fleksi2022[Ansvar],[1]!Fleksi2022[Tjenesteområde])</f>
        <v>#REF!</v>
      </c>
    </row>
    <row r="993" spans="1:15" x14ac:dyDescent="0.25">
      <c r="A993">
        <v>320550</v>
      </c>
      <c r="B993" t="s">
        <v>435</v>
      </c>
      <c r="C993">
        <v>2542</v>
      </c>
      <c r="D993" t="s">
        <v>333</v>
      </c>
      <c r="E993">
        <v>10</v>
      </c>
      <c r="F993" t="s">
        <v>109</v>
      </c>
      <c r="G993">
        <v>1040</v>
      </c>
      <c r="H993" t="s">
        <v>110</v>
      </c>
      <c r="I993" t="s">
        <v>3</v>
      </c>
      <c r="J993" t="s">
        <v>111</v>
      </c>
      <c r="K993" s="1">
        <v>131054</v>
      </c>
      <c r="L993" s="1">
        <v>0</v>
      </c>
      <c r="M993" t="e">
        <f>_xlfn.XLOOKUP(A993,[1]!Fleksi2022[Ansvar],[1]!Fleksi2022[Virksomhet])</f>
        <v>#REF!</v>
      </c>
      <c r="N993" t="e">
        <f>_xlfn.XLOOKUP(A993,[1]!Fleksi2022[Ansvar],[1]!Fleksi2022[1B])</f>
        <v>#REF!</v>
      </c>
      <c r="O993" t="e">
        <f>_xlfn.XLOOKUP(A993,[1]!Fleksi2022[Ansvar],[1]!Fleksi2022[Tjenesteområde])</f>
        <v>#REF!</v>
      </c>
    </row>
    <row r="994" spans="1:15" x14ac:dyDescent="0.25">
      <c r="A994">
        <v>1433</v>
      </c>
      <c r="B994" t="s">
        <v>160</v>
      </c>
      <c r="C994">
        <v>1232</v>
      </c>
      <c r="D994" t="s">
        <v>161</v>
      </c>
      <c r="E994">
        <v>10</v>
      </c>
      <c r="F994" t="s">
        <v>109</v>
      </c>
      <c r="G994">
        <v>1040</v>
      </c>
      <c r="H994" t="s">
        <v>110</v>
      </c>
      <c r="I994" t="s">
        <v>4</v>
      </c>
      <c r="J994" t="s">
        <v>112</v>
      </c>
      <c r="K994" s="1">
        <v>128349</v>
      </c>
      <c r="L994" s="1">
        <v>0</v>
      </c>
      <c r="M994" t="e">
        <f>_xlfn.XLOOKUP(A994,[1]!Fleksi2022[Ansvar],[1]!Fleksi2022[Virksomhet])</f>
        <v>#REF!</v>
      </c>
      <c r="N994" t="e">
        <f>_xlfn.XLOOKUP(A994,[1]!Fleksi2022[Ansvar],[1]!Fleksi2022[1B])</f>
        <v>#REF!</v>
      </c>
      <c r="O994" t="e">
        <f>_xlfn.XLOOKUP(A994,[1]!Fleksi2022[Ansvar],[1]!Fleksi2022[Tjenesteområde])</f>
        <v>#REF!</v>
      </c>
    </row>
    <row r="995" spans="1:15" x14ac:dyDescent="0.25">
      <c r="A995">
        <v>320113</v>
      </c>
      <c r="B995" t="s">
        <v>345</v>
      </c>
      <c r="C995">
        <v>2530</v>
      </c>
      <c r="D995" t="s">
        <v>330</v>
      </c>
      <c r="E995">
        <v>10</v>
      </c>
      <c r="F995" t="s">
        <v>109</v>
      </c>
      <c r="G995">
        <v>1040</v>
      </c>
      <c r="H995" t="s">
        <v>110</v>
      </c>
      <c r="I995" t="s">
        <v>3</v>
      </c>
      <c r="J995" t="s">
        <v>111</v>
      </c>
      <c r="K995" s="1">
        <v>127597</v>
      </c>
      <c r="L995" s="1">
        <v>0</v>
      </c>
      <c r="M995" t="e">
        <f>_xlfn.XLOOKUP(A995,[1]!Fleksi2022[Ansvar],[1]!Fleksi2022[Virksomhet])</f>
        <v>#REF!</v>
      </c>
      <c r="N995" t="e">
        <f>_xlfn.XLOOKUP(A995,[1]!Fleksi2022[Ansvar],[1]!Fleksi2022[1B])</f>
        <v>#REF!</v>
      </c>
      <c r="O995" t="e">
        <f>_xlfn.XLOOKUP(A995,[1]!Fleksi2022[Ansvar],[1]!Fleksi2022[Tjenesteområde])</f>
        <v>#REF!</v>
      </c>
    </row>
    <row r="996" spans="1:15" x14ac:dyDescent="0.25">
      <c r="A996">
        <v>320560</v>
      </c>
      <c r="B996" t="s">
        <v>439</v>
      </c>
      <c r="C996">
        <v>2542</v>
      </c>
      <c r="D996" t="s">
        <v>333</v>
      </c>
      <c r="E996">
        <v>10</v>
      </c>
      <c r="F996" t="s">
        <v>109</v>
      </c>
      <c r="G996">
        <v>1040</v>
      </c>
      <c r="H996" t="s">
        <v>110</v>
      </c>
      <c r="I996" t="s">
        <v>3</v>
      </c>
      <c r="J996" t="s">
        <v>111</v>
      </c>
      <c r="K996" s="1">
        <v>124316</v>
      </c>
      <c r="L996" s="1">
        <v>0</v>
      </c>
      <c r="M996" t="e">
        <f>_xlfn.XLOOKUP(A996,[1]!Fleksi2022[Ansvar],[1]!Fleksi2022[Virksomhet])</f>
        <v>#REF!</v>
      </c>
      <c r="N996" t="e">
        <f>_xlfn.XLOOKUP(A996,[1]!Fleksi2022[Ansvar],[1]!Fleksi2022[1B])</f>
        <v>#REF!</v>
      </c>
      <c r="O996" t="e">
        <f>_xlfn.XLOOKUP(A996,[1]!Fleksi2022[Ansvar],[1]!Fleksi2022[Tjenesteområde])</f>
        <v>#REF!</v>
      </c>
    </row>
    <row r="997" spans="1:15" x14ac:dyDescent="0.25">
      <c r="A997">
        <v>320103</v>
      </c>
      <c r="B997" t="s">
        <v>341</v>
      </c>
      <c r="C997">
        <v>2530</v>
      </c>
      <c r="D997" t="s">
        <v>330</v>
      </c>
      <c r="E997">
        <v>11</v>
      </c>
      <c r="F997" t="s">
        <v>115</v>
      </c>
      <c r="G997">
        <v>1370</v>
      </c>
      <c r="H997" t="s">
        <v>228</v>
      </c>
      <c r="I997" t="s">
        <v>4</v>
      </c>
      <c r="J997" t="s">
        <v>112</v>
      </c>
      <c r="K997" s="1">
        <v>124008</v>
      </c>
      <c r="L997" s="1">
        <v>0</v>
      </c>
      <c r="M997" t="e">
        <f>_xlfn.XLOOKUP(A997,[1]!Fleksi2022[Ansvar],[1]!Fleksi2022[Virksomhet])</f>
        <v>#REF!</v>
      </c>
      <c r="N997" t="e">
        <f>_xlfn.XLOOKUP(A997,[1]!Fleksi2022[Ansvar],[1]!Fleksi2022[1B])</f>
        <v>#REF!</v>
      </c>
      <c r="O997" t="e">
        <f>_xlfn.XLOOKUP(A997,[1]!Fleksi2022[Ansvar],[1]!Fleksi2022[Tjenesteområde])</f>
        <v>#REF!</v>
      </c>
    </row>
    <row r="998" spans="1:15" x14ac:dyDescent="0.25">
      <c r="A998">
        <v>1424</v>
      </c>
      <c r="B998" t="s">
        <v>151</v>
      </c>
      <c r="C998">
        <v>2012</v>
      </c>
      <c r="D998" t="s">
        <v>153</v>
      </c>
      <c r="E998">
        <v>10</v>
      </c>
      <c r="F998" t="s">
        <v>109</v>
      </c>
      <c r="G998">
        <v>1013</v>
      </c>
      <c r="H998" t="s">
        <v>154</v>
      </c>
      <c r="I998" t="s">
        <v>4</v>
      </c>
      <c r="J998" t="s">
        <v>112</v>
      </c>
      <c r="K998" s="1">
        <v>123698</v>
      </c>
      <c r="L998" s="1">
        <v>0</v>
      </c>
      <c r="M998" t="e">
        <f>_xlfn.XLOOKUP(A998,[1]!Fleksi2022[Ansvar],[1]!Fleksi2022[Virksomhet])</f>
        <v>#REF!</v>
      </c>
      <c r="N998" t="e">
        <f>_xlfn.XLOOKUP(A998,[1]!Fleksi2022[Ansvar],[1]!Fleksi2022[1B])</f>
        <v>#REF!</v>
      </c>
      <c r="O998" t="e">
        <f>_xlfn.XLOOKUP(A998,[1]!Fleksi2022[Ansvar],[1]!Fleksi2022[Tjenesteområde])</f>
        <v>#REF!</v>
      </c>
    </row>
    <row r="999" spans="1:15" x14ac:dyDescent="0.25">
      <c r="A999">
        <v>320510</v>
      </c>
      <c r="B999" t="s">
        <v>419</v>
      </c>
      <c r="C999">
        <v>2533</v>
      </c>
      <c r="D999" t="s">
        <v>420</v>
      </c>
      <c r="E999">
        <v>10</v>
      </c>
      <c r="F999" t="s">
        <v>109</v>
      </c>
      <c r="G999">
        <v>1040</v>
      </c>
      <c r="H999" t="s">
        <v>110</v>
      </c>
      <c r="I999" t="s">
        <v>3</v>
      </c>
      <c r="J999" t="s">
        <v>111</v>
      </c>
      <c r="K999" s="1">
        <v>123358</v>
      </c>
      <c r="L999" s="1">
        <v>0</v>
      </c>
      <c r="M999" t="e">
        <f>_xlfn.XLOOKUP(A999,[1]!Fleksi2022[Ansvar],[1]!Fleksi2022[Virksomhet])</f>
        <v>#REF!</v>
      </c>
      <c r="N999" t="e">
        <f>_xlfn.XLOOKUP(A999,[1]!Fleksi2022[Ansvar],[1]!Fleksi2022[1B])</f>
        <v>#REF!</v>
      </c>
      <c r="O999" t="e">
        <f>_xlfn.XLOOKUP(A999,[1]!Fleksi2022[Ansvar],[1]!Fleksi2022[Tjenesteområde])</f>
        <v>#REF!</v>
      </c>
    </row>
    <row r="1000" spans="1:15" x14ac:dyDescent="0.25">
      <c r="A1000">
        <v>315222</v>
      </c>
      <c r="B1000" t="s">
        <v>331</v>
      </c>
      <c r="C1000">
        <v>2530</v>
      </c>
      <c r="D1000" t="s">
        <v>330</v>
      </c>
      <c r="E1000">
        <v>10</v>
      </c>
      <c r="F1000" t="s">
        <v>109</v>
      </c>
      <c r="G1000">
        <v>1040</v>
      </c>
      <c r="H1000" t="s">
        <v>110</v>
      </c>
      <c r="I1000" t="s">
        <v>3</v>
      </c>
      <c r="J1000" t="s">
        <v>111</v>
      </c>
      <c r="K1000" s="1">
        <v>122726</v>
      </c>
      <c r="L1000" s="1">
        <v>0</v>
      </c>
      <c r="M1000" t="e">
        <f>_xlfn.XLOOKUP(A1000,[1]!Fleksi2022[Ansvar],[1]!Fleksi2022[Virksomhet])</f>
        <v>#REF!</v>
      </c>
      <c r="N1000" t="e">
        <f>_xlfn.XLOOKUP(A1000,[1]!Fleksi2022[Ansvar],[1]!Fleksi2022[1B])</f>
        <v>#REF!</v>
      </c>
      <c r="O1000" t="e">
        <f>_xlfn.XLOOKUP(A1000,[1]!Fleksi2022[Ansvar],[1]!Fleksi2022[Tjenesteområde])</f>
        <v>#REF!</v>
      </c>
    </row>
    <row r="1001" spans="1:15" x14ac:dyDescent="0.25">
      <c r="A1001">
        <v>2341</v>
      </c>
      <c r="B1001" t="s">
        <v>212</v>
      </c>
      <c r="C1001">
        <v>2022</v>
      </c>
      <c r="D1001" t="s">
        <v>192</v>
      </c>
      <c r="E1001">
        <v>10</v>
      </c>
      <c r="F1001" t="s">
        <v>109</v>
      </c>
      <c r="G1001">
        <v>1040</v>
      </c>
      <c r="H1001" t="s">
        <v>110</v>
      </c>
      <c r="I1001" t="s">
        <v>3</v>
      </c>
      <c r="J1001" t="s">
        <v>111</v>
      </c>
      <c r="K1001" s="1">
        <v>119463</v>
      </c>
      <c r="L1001" s="1">
        <v>0</v>
      </c>
      <c r="M1001" t="e">
        <f>_xlfn.XLOOKUP(A1001,[1]!Fleksi2022[Ansvar],[1]!Fleksi2022[Virksomhet])</f>
        <v>#REF!</v>
      </c>
      <c r="N1001" t="e">
        <f>_xlfn.XLOOKUP(A1001,[1]!Fleksi2022[Ansvar],[1]!Fleksi2022[1B])</f>
        <v>#REF!</v>
      </c>
      <c r="O1001" t="e">
        <f>_xlfn.XLOOKUP(A1001,[1]!Fleksi2022[Ansvar],[1]!Fleksi2022[Tjenesteområde])</f>
        <v>#REF!</v>
      </c>
    </row>
    <row r="1002" spans="1:15" x14ac:dyDescent="0.25">
      <c r="A1002">
        <v>320110</v>
      </c>
      <c r="B1002" t="s">
        <v>343</v>
      </c>
      <c r="C1002">
        <v>2530</v>
      </c>
      <c r="D1002" t="s">
        <v>330</v>
      </c>
      <c r="E1002">
        <v>10</v>
      </c>
      <c r="F1002" t="s">
        <v>109</v>
      </c>
      <c r="G1002">
        <v>1040</v>
      </c>
      <c r="H1002" t="s">
        <v>110</v>
      </c>
      <c r="I1002" t="s">
        <v>3</v>
      </c>
      <c r="J1002" t="s">
        <v>111</v>
      </c>
      <c r="K1002" s="1">
        <v>111731</v>
      </c>
      <c r="L1002" s="1">
        <v>0</v>
      </c>
      <c r="M1002" t="e">
        <f>_xlfn.XLOOKUP(A1002,[1]!Fleksi2022[Ansvar],[1]!Fleksi2022[Virksomhet])</f>
        <v>#REF!</v>
      </c>
      <c r="N1002" t="e">
        <f>_xlfn.XLOOKUP(A1002,[1]!Fleksi2022[Ansvar],[1]!Fleksi2022[1B])</f>
        <v>#REF!</v>
      </c>
      <c r="O1002" t="e">
        <f>_xlfn.XLOOKUP(A1002,[1]!Fleksi2022[Ansvar],[1]!Fleksi2022[Tjenesteområde])</f>
        <v>#REF!</v>
      </c>
    </row>
    <row r="1003" spans="1:15" x14ac:dyDescent="0.25">
      <c r="A1003">
        <v>320470</v>
      </c>
      <c r="B1003" t="s">
        <v>405</v>
      </c>
      <c r="C1003">
        <v>1000</v>
      </c>
      <c r="D1003" t="s">
        <v>152</v>
      </c>
      <c r="E1003">
        <v>10</v>
      </c>
      <c r="F1003" t="s">
        <v>109</v>
      </c>
      <c r="G1003">
        <v>1010</v>
      </c>
      <c r="H1003" t="s">
        <v>122</v>
      </c>
      <c r="I1003" t="s">
        <v>3</v>
      </c>
      <c r="J1003" t="s">
        <v>111</v>
      </c>
      <c r="K1003" s="1">
        <v>100615</v>
      </c>
      <c r="L1003" s="1">
        <v>0</v>
      </c>
      <c r="M1003" t="e">
        <f>_xlfn.XLOOKUP(A1003,[1]!Fleksi2022[Ansvar],[1]!Fleksi2022[Virksomhet])</f>
        <v>#REF!</v>
      </c>
      <c r="N1003" t="e">
        <f>_xlfn.XLOOKUP(A1003,[1]!Fleksi2022[Ansvar],[1]!Fleksi2022[1B])</f>
        <v>#REF!</v>
      </c>
      <c r="O1003" t="e">
        <f>_xlfn.XLOOKUP(A1003,[1]!Fleksi2022[Ansvar],[1]!Fleksi2022[Tjenesteområde])</f>
        <v>#REF!</v>
      </c>
    </row>
    <row r="1004" spans="1:15" x14ac:dyDescent="0.25">
      <c r="A1004">
        <v>3155</v>
      </c>
      <c r="B1004" t="s">
        <v>235</v>
      </c>
      <c r="C1004">
        <v>2413</v>
      </c>
      <c r="D1004" t="s">
        <v>127</v>
      </c>
      <c r="E1004">
        <v>10</v>
      </c>
      <c r="F1004" t="s">
        <v>109</v>
      </c>
      <c r="G1004">
        <v>1099</v>
      </c>
      <c r="H1004" t="s">
        <v>113</v>
      </c>
      <c r="I1004" t="s">
        <v>4</v>
      </c>
      <c r="J1004" t="s">
        <v>112</v>
      </c>
      <c r="K1004" s="1">
        <v>98465</v>
      </c>
      <c r="L1004" s="1">
        <v>0</v>
      </c>
      <c r="M1004" t="e">
        <f>_xlfn.XLOOKUP(A1004,[1]!Fleksi2022[Ansvar],[1]!Fleksi2022[Virksomhet])</f>
        <v>#REF!</v>
      </c>
      <c r="N1004" t="e">
        <f>_xlfn.XLOOKUP(A1004,[1]!Fleksi2022[Ansvar],[1]!Fleksi2022[1B])</f>
        <v>#REF!</v>
      </c>
      <c r="O1004" t="e">
        <f>_xlfn.XLOOKUP(A1004,[1]!Fleksi2022[Ansvar],[1]!Fleksi2022[Tjenesteområde])</f>
        <v>#REF!</v>
      </c>
    </row>
    <row r="1005" spans="1:15" x14ac:dyDescent="0.25">
      <c r="A1005">
        <v>1120</v>
      </c>
      <c r="B1005" t="s">
        <v>8</v>
      </c>
      <c r="C1005">
        <v>2413</v>
      </c>
      <c r="D1005" t="s">
        <v>127</v>
      </c>
      <c r="E1005">
        <v>11</v>
      </c>
      <c r="F1005" t="s">
        <v>115</v>
      </c>
      <c r="G1005">
        <v>1143</v>
      </c>
      <c r="H1005" t="s">
        <v>136</v>
      </c>
      <c r="I1005" t="s">
        <v>4</v>
      </c>
      <c r="J1005" t="s">
        <v>112</v>
      </c>
      <c r="K1005" s="1">
        <v>96234</v>
      </c>
      <c r="L1005" s="1">
        <v>0</v>
      </c>
      <c r="M1005" t="e">
        <f>_xlfn.XLOOKUP(A1005,[1]!Fleksi2022[Ansvar],[1]!Fleksi2022[Virksomhet])</f>
        <v>#REF!</v>
      </c>
      <c r="N1005" t="e">
        <f>_xlfn.XLOOKUP(A1005,[1]!Fleksi2022[Ansvar],[1]!Fleksi2022[1B])</f>
        <v>#REF!</v>
      </c>
      <c r="O1005" t="e">
        <f>_xlfn.XLOOKUP(A1005,[1]!Fleksi2022[Ansvar],[1]!Fleksi2022[Tjenesteområde])</f>
        <v>#REF!</v>
      </c>
    </row>
    <row r="1006" spans="1:15" x14ac:dyDescent="0.25">
      <c r="A1006">
        <v>1420</v>
      </c>
      <c r="B1006" t="s">
        <v>145</v>
      </c>
      <c r="C1006">
        <v>1202</v>
      </c>
      <c r="D1006" t="s">
        <v>146</v>
      </c>
      <c r="E1006">
        <v>11</v>
      </c>
      <c r="F1006" t="s">
        <v>115</v>
      </c>
      <c r="G1006">
        <v>1195</v>
      </c>
      <c r="H1006" t="s">
        <v>147</v>
      </c>
      <c r="I1006" t="s">
        <v>4</v>
      </c>
      <c r="J1006" t="s">
        <v>112</v>
      </c>
      <c r="K1006" s="1">
        <v>95696</v>
      </c>
      <c r="L1006" s="1">
        <v>0</v>
      </c>
      <c r="M1006" t="e">
        <f>_xlfn.XLOOKUP(A1006,[1]!Fleksi2022[Ansvar],[1]!Fleksi2022[Virksomhet])</f>
        <v>#REF!</v>
      </c>
      <c r="N1006" t="e">
        <f>_xlfn.XLOOKUP(A1006,[1]!Fleksi2022[Ansvar],[1]!Fleksi2022[1B])</f>
        <v>#REF!</v>
      </c>
      <c r="O1006" t="e">
        <f>_xlfn.XLOOKUP(A1006,[1]!Fleksi2022[Ansvar],[1]!Fleksi2022[Tjenesteområde])</f>
        <v>#REF!</v>
      </c>
    </row>
    <row r="1007" spans="1:15" x14ac:dyDescent="0.25">
      <c r="A1007">
        <v>320561</v>
      </c>
      <c r="B1007" t="s">
        <v>440</v>
      </c>
      <c r="C1007">
        <v>2542</v>
      </c>
      <c r="D1007" t="s">
        <v>333</v>
      </c>
      <c r="E1007">
        <v>10</v>
      </c>
      <c r="F1007" t="s">
        <v>109</v>
      </c>
      <c r="G1007">
        <v>1040</v>
      </c>
      <c r="H1007" t="s">
        <v>110</v>
      </c>
      <c r="I1007" t="s">
        <v>3</v>
      </c>
      <c r="J1007" t="s">
        <v>111</v>
      </c>
      <c r="K1007" s="1">
        <v>95665</v>
      </c>
      <c r="L1007" s="1">
        <v>0</v>
      </c>
      <c r="M1007" t="e">
        <f>_xlfn.XLOOKUP(A1007,[1]!Fleksi2022[Ansvar],[1]!Fleksi2022[Virksomhet])</f>
        <v>#REF!</v>
      </c>
      <c r="N1007" t="e">
        <f>_xlfn.XLOOKUP(A1007,[1]!Fleksi2022[Ansvar],[1]!Fleksi2022[1B])</f>
        <v>#REF!</v>
      </c>
      <c r="O1007" t="e">
        <f>_xlfn.XLOOKUP(A1007,[1]!Fleksi2022[Ansvar],[1]!Fleksi2022[Tjenesteområde])</f>
        <v>#REF!</v>
      </c>
    </row>
    <row r="1008" spans="1:15" x14ac:dyDescent="0.25">
      <c r="A1008">
        <v>320162</v>
      </c>
      <c r="B1008" t="s">
        <v>359</v>
      </c>
      <c r="C1008">
        <v>2530</v>
      </c>
      <c r="D1008" t="s">
        <v>330</v>
      </c>
      <c r="E1008">
        <v>10</v>
      </c>
      <c r="F1008" t="s">
        <v>109</v>
      </c>
      <c r="G1008">
        <v>1040</v>
      </c>
      <c r="H1008" t="s">
        <v>110</v>
      </c>
      <c r="I1008" t="s">
        <v>3</v>
      </c>
      <c r="J1008" t="s">
        <v>111</v>
      </c>
      <c r="K1008" s="1">
        <v>92510</v>
      </c>
      <c r="L1008" s="1">
        <v>0</v>
      </c>
      <c r="M1008" t="e">
        <f>_xlfn.XLOOKUP(A1008,[1]!Fleksi2022[Ansvar],[1]!Fleksi2022[Virksomhet])</f>
        <v>#REF!</v>
      </c>
      <c r="N1008" t="e">
        <f>_xlfn.XLOOKUP(A1008,[1]!Fleksi2022[Ansvar],[1]!Fleksi2022[1B])</f>
        <v>#REF!</v>
      </c>
      <c r="O1008" t="e">
        <f>_xlfn.XLOOKUP(A1008,[1]!Fleksi2022[Ansvar],[1]!Fleksi2022[Tjenesteområde])</f>
        <v>#REF!</v>
      </c>
    </row>
    <row r="1009" spans="1:15" x14ac:dyDescent="0.25">
      <c r="A1009">
        <v>4150</v>
      </c>
      <c r="B1009" t="s">
        <v>258</v>
      </c>
      <c r="C1009">
        <v>2413</v>
      </c>
      <c r="D1009" t="s">
        <v>127</v>
      </c>
      <c r="E1009">
        <v>10</v>
      </c>
      <c r="F1009" t="s">
        <v>109</v>
      </c>
      <c r="G1009">
        <v>1040</v>
      </c>
      <c r="H1009" t="s">
        <v>110</v>
      </c>
      <c r="I1009" t="s">
        <v>4</v>
      </c>
      <c r="J1009" t="s">
        <v>112</v>
      </c>
      <c r="K1009" s="1">
        <v>91328</v>
      </c>
      <c r="L1009" s="1">
        <v>0</v>
      </c>
      <c r="M1009" t="e">
        <f>_xlfn.XLOOKUP(A1009,[1]!Fleksi2022[Ansvar],[1]!Fleksi2022[Virksomhet])</f>
        <v>#REF!</v>
      </c>
      <c r="N1009" t="e">
        <f>_xlfn.XLOOKUP(A1009,[1]!Fleksi2022[Ansvar],[1]!Fleksi2022[1B])</f>
        <v>#REF!</v>
      </c>
      <c r="O1009" t="e">
        <f>_xlfn.XLOOKUP(A1009,[1]!Fleksi2022[Ansvar],[1]!Fleksi2022[Tjenesteområde])</f>
        <v>#REF!</v>
      </c>
    </row>
    <row r="1010" spans="1:15" x14ac:dyDescent="0.25">
      <c r="A1010">
        <v>320500</v>
      </c>
      <c r="B1010" t="s">
        <v>414</v>
      </c>
      <c r="C1010">
        <v>2542</v>
      </c>
      <c r="D1010" t="s">
        <v>333</v>
      </c>
      <c r="E1010">
        <v>10</v>
      </c>
      <c r="F1010" t="s">
        <v>109</v>
      </c>
      <c r="G1010">
        <v>1030</v>
      </c>
      <c r="H1010" t="s">
        <v>157</v>
      </c>
      <c r="I1010" t="s">
        <v>4</v>
      </c>
      <c r="J1010" t="s">
        <v>112</v>
      </c>
      <c r="K1010" s="1">
        <v>89161</v>
      </c>
      <c r="L1010" s="1">
        <v>0</v>
      </c>
      <c r="M1010" t="e">
        <f>_xlfn.XLOOKUP(A1010,[1]!Fleksi2022[Ansvar],[1]!Fleksi2022[Virksomhet])</f>
        <v>#REF!</v>
      </c>
      <c r="N1010" t="e">
        <f>_xlfn.XLOOKUP(A1010,[1]!Fleksi2022[Ansvar],[1]!Fleksi2022[1B])</f>
        <v>#REF!</v>
      </c>
      <c r="O1010" t="e">
        <f>_xlfn.XLOOKUP(A1010,[1]!Fleksi2022[Ansvar],[1]!Fleksi2022[Tjenesteområde])</f>
        <v>#REF!</v>
      </c>
    </row>
    <row r="1011" spans="1:15" x14ac:dyDescent="0.25">
      <c r="A1011">
        <v>315231</v>
      </c>
      <c r="B1011" t="s">
        <v>337</v>
      </c>
      <c r="C1011">
        <v>2548</v>
      </c>
      <c r="D1011" t="s">
        <v>336</v>
      </c>
      <c r="E1011">
        <v>10</v>
      </c>
      <c r="F1011" t="s">
        <v>109</v>
      </c>
      <c r="G1011">
        <v>1040</v>
      </c>
      <c r="H1011" t="s">
        <v>110</v>
      </c>
      <c r="I1011" t="s">
        <v>3</v>
      </c>
      <c r="J1011" t="s">
        <v>111</v>
      </c>
      <c r="K1011" s="1">
        <v>88604</v>
      </c>
      <c r="L1011" s="1">
        <v>0</v>
      </c>
      <c r="M1011" t="e">
        <f>_xlfn.XLOOKUP(A1011,[1]!Fleksi2022[Ansvar],[1]!Fleksi2022[Virksomhet])</f>
        <v>#REF!</v>
      </c>
      <c r="N1011" t="e">
        <f>_xlfn.XLOOKUP(A1011,[1]!Fleksi2022[Ansvar],[1]!Fleksi2022[1B])</f>
        <v>#REF!</v>
      </c>
      <c r="O1011" t="e">
        <f>_xlfn.XLOOKUP(A1011,[1]!Fleksi2022[Ansvar],[1]!Fleksi2022[Tjenesteområde])</f>
        <v>#REF!</v>
      </c>
    </row>
    <row r="1012" spans="1:15" x14ac:dyDescent="0.25">
      <c r="A1012">
        <v>315231</v>
      </c>
      <c r="B1012" t="s">
        <v>337</v>
      </c>
      <c r="C1012">
        <v>2430</v>
      </c>
      <c r="D1012" t="s">
        <v>338</v>
      </c>
      <c r="E1012">
        <v>11</v>
      </c>
      <c r="F1012" t="s">
        <v>115</v>
      </c>
      <c r="G1012">
        <v>1429</v>
      </c>
      <c r="H1012" t="s">
        <v>119</v>
      </c>
      <c r="I1012" t="s">
        <v>4</v>
      </c>
      <c r="J1012" t="s">
        <v>112</v>
      </c>
      <c r="K1012" s="1">
        <v>87189</v>
      </c>
      <c r="L1012" s="1">
        <v>0</v>
      </c>
      <c r="M1012" t="e">
        <f>_xlfn.XLOOKUP(A1012,[1]!Fleksi2022[Ansvar],[1]!Fleksi2022[Virksomhet])</f>
        <v>#REF!</v>
      </c>
      <c r="N1012" t="e">
        <f>_xlfn.XLOOKUP(A1012,[1]!Fleksi2022[Ansvar],[1]!Fleksi2022[1B])</f>
        <v>#REF!</v>
      </c>
      <c r="O1012" t="e">
        <f>_xlfn.XLOOKUP(A1012,[1]!Fleksi2022[Ansvar],[1]!Fleksi2022[Tjenesteområde])</f>
        <v>#REF!</v>
      </c>
    </row>
    <row r="1013" spans="1:15" x14ac:dyDescent="0.25">
      <c r="A1013">
        <v>320366</v>
      </c>
      <c r="B1013" t="s">
        <v>385</v>
      </c>
      <c r="C1013">
        <v>2530</v>
      </c>
      <c r="D1013" t="s">
        <v>330</v>
      </c>
      <c r="E1013">
        <v>10</v>
      </c>
      <c r="F1013" t="s">
        <v>109</v>
      </c>
      <c r="G1013">
        <v>1040</v>
      </c>
      <c r="H1013" t="s">
        <v>110</v>
      </c>
      <c r="I1013" t="s">
        <v>3</v>
      </c>
      <c r="J1013" t="s">
        <v>111</v>
      </c>
      <c r="K1013" s="1">
        <v>86519</v>
      </c>
      <c r="L1013" s="1">
        <v>0</v>
      </c>
      <c r="M1013" t="e">
        <f>_xlfn.XLOOKUP(A1013,[1]!Fleksi2022[Ansvar],[1]!Fleksi2022[Virksomhet])</f>
        <v>#REF!</v>
      </c>
      <c r="N1013" t="e">
        <f>_xlfn.XLOOKUP(A1013,[1]!Fleksi2022[Ansvar],[1]!Fleksi2022[1B])</f>
        <v>#REF!</v>
      </c>
      <c r="O1013" t="e">
        <f>_xlfn.XLOOKUP(A1013,[1]!Fleksi2022[Ansvar],[1]!Fleksi2022[Tjenesteområde])</f>
        <v>#REF!</v>
      </c>
    </row>
    <row r="1014" spans="1:15" x14ac:dyDescent="0.25">
      <c r="A1014">
        <v>2341</v>
      </c>
      <c r="B1014" t="s">
        <v>212</v>
      </c>
      <c r="C1014">
        <v>2022</v>
      </c>
      <c r="D1014" t="s">
        <v>192</v>
      </c>
      <c r="E1014">
        <v>10</v>
      </c>
      <c r="F1014" t="s">
        <v>109</v>
      </c>
      <c r="G1014">
        <v>1020</v>
      </c>
      <c r="H1014" t="s">
        <v>173</v>
      </c>
      <c r="I1014" t="s">
        <v>4</v>
      </c>
      <c r="J1014" t="s">
        <v>112</v>
      </c>
      <c r="K1014" s="1">
        <v>86416</v>
      </c>
      <c r="L1014" s="1">
        <v>0</v>
      </c>
      <c r="M1014" t="e">
        <f>_xlfn.XLOOKUP(A1014,[1]!Fleksi2022[Ansvar],[1]!Fleksi2022[Virksomhet])</f>
        <v>#REF!</v>
      </c>
      <c r="N1014" t="e">
        <f>_xlfn.XLOOKUP(A1014,[1]!Fleksi2022[Ansvar],[1]!Fleksi2022[1B])</f>
        <v>#REF!</v>
      </c>
      <c r="O1014" t="e">
        <f>_xlfn.XLOOKUP(A1014,[1]!Fleksi2022[Ansvar],[1]!Fleksi2022[Tjenesteområde])</f>
        <v>#REF!</v>
      </c>
    </row>
    <row r="1015" spans="1:15" x14ac:dyDescent="0.25">
      <c r="A1015">
        <v>1450</v>
      </c>
      <c r="B1015" t="s">
        <v>85</v>
      </c>
      <c r="C1015">
        <v>1205</v>
      </c>
      <c r="D1015" t="s">
        <v>164</v>
      </c>
      <c r="E1015">
        <v>10</v>
      </c>
      <c r="F1015" t="s">
        <v>109</v>
      </c>
      <c r="G1015">
        <v>1040</v>
      </c>
      <c r="H1015" t="s">
        <v>110</v>
      </c>
      <c r="I1015" t="s">
        <v>3</v>
      </c>
      <c r="J1015" t="s">
        <v>111</v>
      </c>
      <c r="K1015" s="1">
        <v>84170</v>
      </c>
      <c r="L1015" s="1">
        <v>0</v>
      </c>
      <c r="M1015" t="e">
        <f>_xlfn.XLOOKUP(A1015,[1]!Fleksi2022[Ansvar],[1]!Fleksi2022[Virksomhet])</f>
        <v>#REF!</v>
      </c>
      <c r="N1015" t="e">
        <f>_xlfn.XLOOKUP(A1015,[1]!Fleksi2022[Ansvar],[1]!Fleksi2022[1B])</f>
        <v>#REF!</v>
      </c>
      <c r="O1015" t="e">
        <f>_xlfn.XLOOKUP(A1015,[1]!Fleksi2022[Ansvar],[1]!Fleksi2022[Tjenesteområde])</f>
        <v>#REF!</v>
      </c>
    </row>
    <row r="1016" spans="1:15" x14ac:dyDescent="0.25">
      <c r="A1016">
        <v>2344</v>
      </c>
      <c r="B1016" t="s">
        <v>218</v>
      </c>
      <c r="C1016">
        <v>2020</v>
      </c>
      <c r="D1016" t="s">
        <v>172</v>
      </c>
      <c r="E1016">
        <v>10</v>
      </c>
      <c r="F1016" t="s">
        <v>109</v>
      </c>
      <c r="G1016">
        <v>1020</v>
      </c>
      <c r="H1016" t="s">
        <v>173</v>
      </c>
      <c r="I1016" t="s">
        <v>4</v>
      </c>
      <c r="J1016" t="s">
        <v>112</v>
      </c>
      <c r="K1016" s="1">
        <v>83291</v>
      </c>
      <c r="L1016" s="1">
        <v>0</v>
      </c>
      <c r="M1016" t="e">
        <f>_xlfn.XLOOKUP(A1016,[1]!Fleksi2022[Ansvar],[1]!Fleksi2022[Virksomhet])</f>
        <v>#REF!</v>
      </c>
      <c r="N1016" t="e">
        <f>_xlfn.XLOOKUP(A1016,[1]!Fleksi2022[Ansvar],[1]!Fleksi2022[1B])</f>
        <v>#REF!</v>
      </c>
      <c r="O1016" t="e">
        <f>_xlfn.XLOOKUP(A1016,[1]!Fleksi2022[Ansvar],[1]!Fleksi2022[Tjenesteområde])</f>
        <v>#REF!</v>
      </c>
    </row>
    <row r="1017" spans="1:15" x14ac:dyDescent="0.25">
      <c r="A1017">
        <v>1120</v>
      </c>
      <c r="B1017" t="s">
        <v>8</v>
      </c>
      <c r="C1017">
        <v>1200</v>
      </c>
      <c r="D1017" t="s">
        <v>108</v>
      </c>
      <c r="E1017">
        <v>10</v>
      </c>
      <c r="F1017" t="s">
        <v>109</v>
      </c>
      <c r="G1017">
        <v>1040</v>
      </c>
      <c r="H1017" t="s">
        <v>110</v>
      </c>
      <c r="I1017" t="s">
        <v>3</v>
      </c>
      <c r="J1017" t="s">
        <v>111</v>
      </c>
      <c r="K1017" s="1">
        <v>82885</v>
      </c>
      <c r="L1017" s="1">
        <v>0</v>
      </c>
      <c r="M1017" t="e">
        <f>_xlfn.XLOOKUP(A1017,[1]!Fleksi2022[Ansvar],[1]!Fleksi2022[Virksomhet])</f>
        <v>#REF!</v>
      </c>
      <c r="N1017" t="e">
        <f>_xlfn.XLOOKUP(A1017,[1]!Fleksi2022[Ansvar],[1]!Fleksi2022[1B])</f>
        <v>#REF!</v>
      </c>
      <c r="O1017" t="e">
        <f>_xlfn.XLOOKUP(A1017,[1]!Fleksi2022[Ansvar],[1]!Fleksi2022[Tjenesteområde])</f>
        <v>#REF!</v>
      </c>
    </row>
    <row r="1018" spans="1:15" x14ac:dyDescent="0.25">
      <c r="A1018">
        <v>5041</v>
      </c>
      <c r="B1018" t="s">
        <v>278</v>
      </c>
      <c r="C1018">
        <v>2348</v>
      </c>
      <c r="D1018" t="s">
        <v>281</v>
      </c>
      <c r="E1018">
        <v>10</v>
      </c>
      <c r="F1018" t="s">
        <v>109</v>
      </c>
      <c r="G1018">
        <v>1040</v>
      </c>
      <c r="H1018" t="s">
        <v>110</v>
      </c>
      <c r="I1018" t="s">
        <v>3</v>
      </c>
      <c r="J1018" t="s">
        <v>111</v>
      </c>
      <c r="K1018" s="1">
        <v>82787</v>
      </c>
      <c r="L1018" s="1">
        <v>0</v>
      </c>
      <c r="M1018" t="e">
        <f>_xlfn.XLOOKUP(A1018,[1]!Fleksi2022[Ansvar],[1]!Fleksi2022[Virksomhet])</f>
        <v>#REF!</v>
      </c>
      <c r="N1018" t="e">
        <f>_xlfn.XLOOKUP(A1018,[1]!Fleksi2022[Ansvar],[1]!Fleksi2022[1B])</f>
        <v>#REF!</v>
      </c>
      <c r="O1018" t="e">
        <f>_xlfn.XLOOKUP(A1018,[1]!Fleksi2022[Ansvar],[1]!Fleksi2022[Tjenesteområde])</f>
        <v>#REF!</v>
      </c>
    </row>
    <row r="1019" spans="1:15" x14ac:dyDescent="0.25">
      <c r="A1019">
        <v>315230</v>
      </c>
      <c r="B1019" t="s">
        <v>334</v>
      </c>
      <c r="C1019">
        <v>2431</v>
      </c>
      <c r="D1019" t="s">
        <v>335</v>
      </c>
      <c r="E1019">
        <v>10</v>
      </c>
      <c r="F1019" t="s">
        <v>109</v>
      </c>
      <c r="G1019">
        <v>1040</v>
      </c>
      <c r="H1019" t="s">
        <v>110</v>
      </c>
      <c r="I1019" t="s">
        <v>3</v>
      </c>
      <c r="J1019" t="s">
        <v>111</v>
      </c>
      <c r="K1019" s="1">
        <v>81894</v>
      </c>
      <c r="L1019" s="1">
        <v>0</v>
      </c>
      <c r="M1019" t="e">
        <f>_xlfn.XLOOKUP(A1019,[1]!Fleksi2022[Ansvar],[1]!Fleksi2022[Virksomhet])</f>
        <v>#REF!</v>
      </c>
      <c r="N1019" t="e">
        <f>_xlfn.XLOOKUP(A1019,[1]!Fleksi2022[Ansvar],[1]!Fleksi2022[1B])</f>
        <v>#REF!</v>
      </c>
      <c r="O1019" t="e">
        <f>_xlfn.XLOOKUP(A1019,[1]!Fleksi2022[Ansvar],[1]!Fleksi2022[Tjenesteområde])</f>
        <v>#REF!</v>
      </c>
    </row>
    <row r="1020" spans="1:15" x14ac:dyDescent="0.25">
      <c r="A1020">
        <v>320300</v>
      </c>
      <c r="B1020" t="s">
        <v>368</v>
      </c>
      <c r="C1020">
        <v>1200</v>
      </c>
      <c r="D1020" t="s">
        <v>108</v>
      </c>
      <c r="E1020">
        <v>10</v>
      </c>
      <c r="F1020" t="s">
        <v>109</v>
      </c>
      <c r="G1020">
        <v>1030</v>
      </c>
      <c r="H1020" t="s">
        <v>157</v>
      </c>
      <c r="I1020" t="s">
        <v>4</v>
      </c>
      <c r="J1020" t="s">
        <v>112</v>
      </c>
      <c r="K1020" s="1">
        <v>80503</v>
      </c>
      <c r="L1020" s="1">
        <v>0</v>
      </c>
      <c r="M1020" t="e">
        <f>_xlfn.XLOOKUP(A1020,[1]!Fleksi2022[Ansvar],[1]!Fleksi2022[Virksomhet])</f>
        <v>#REF!</v>
      </c>
      <c r="N1020" t="e">
        <f>_xlfn.XLOOKUP(A1020,[1]!Fleksi2022[Ansvar],[1]!Fleksi2022[1B])</f>
        <v>#REF!</v>
      </c>
      <c r="O1020" t="e">
        <f>_xlfn.XLOOKUP(A1020,[1]!Fleksi2022[Ansvar],[1]!Fleksi2022[Tjenesteområde])</f>
        <v>#REF!</v>
      </c>
    </row>
    <row r="1021" spans="1:15" x14ac:dyDescent="0.25">
      <c r="A1021">
        <v>2311</v>
      </c>
      <c r="B1021" t="s">
        <v>186</v>
      </c>
      <c r="C1021">
        <v>2020</v>
      </c>
      <c r="D1021" t="s">
        <v>172</v>
      </c>
      <c r="E1021">
        <v>10</v>
      </c>
      <c r="F1021" t="s">
        <v>109</v>
      </c>
      <c r="G1021">
        <v>1030</v>
      </c>
      <c r="H1021" t="s">
        <v>157</v>
      </c>
      <c r="I1021" t="s">
        <v>3</v>
      </c>
      <c r="J1021" t="s">
        <v>111</v>
      </c>
      <c r="K1021" s="1">
        <v>80369</v>
      </c>
      <c r="L1021" s="1">
        <v>0</v>
      </c>
      <c r="M1021" t="e">
        <f>_xlfn.XLOOKUP(A1021,[1]!Fleksi2022[Ansvar],[1]!Fleksi2022[Virksomhet])</f>
        <v>#REF!</v>
      </c>
      <c r="N1021" t="e">
        <f>_xlfn.XLOOKUP(A1021,[1]!Fleksi2022[Ansvar],[1]!Fleksi2022[1B])</f>
        <v>#REF!</v>
      </c>
      <c r="O1021" t="e">
        <f>_xlfn.XLOOKUP(A1021,[1]!Fleksi2022[Ansvar],[1]!Fleksi2022[Tjenesteområde])</f>
        <v>#REF!</v>
      </c>
    </row>
    <row r="1022" spans="1:15" x14ac:dyDescent="0.25">
      <c r="A1022">
        <v>320510</v>
      </c>
      <c r="B1022" t="s">
        <v>419</v>
      </c>
      <c r="C1022">
        <v>2533</v>
      </c>
      <c r="D1022" t="s">
        <v>420</v>
      </c>
      <c r="E1022">
        <v>10</v>
      </c>
      <c r="F1022" t="s">
        <v>109</v>
      </c>
      <c r="G1022">
        <v>1020</v>
      </c>
      <c r="H1022" t="s">
        <v>173</v>
      </c>
      <c r="I1022" t="s">
        <v>3</v>
      </c>
      <c r="J1022" t="s">
        <v>111</v>
      </c>
      <c r="K1022" s="1">
        <v>78320</v>
      </c>
      <c r="L1022" s="1">
        <v>0</v>
      </c>
      <c r="M1022" t="e">
        <f>_xlfn.XLOOKUP(A1022,[1]!Fleksi2022[Ansvar],[1]!Fleksi2022[Virksomhet])</f>
        <v>#REF!</v>
      </c>
      <c r="N1022" t="e">
        <f>_xlfn.XLOOKUP(A1022,[1]!Fleksi2022[Ansvar],[1]!Fleksi2022[1B])</f>
        <v>#REF!</v>
      </c>
      <c r="O1022" t="e">
        <f>_xlfn.XLOOKUP(A1022,[1]!Fleksi2022[Ansvar],[1]!Fleksi2022[Tjenesteområde])</f>
        <v>#REF!</v>
      </c>
    </row>
    <row r="1023" spans="1:15" x14ac:dyDescent="0.25">
      <c r="A1023">
        <v>3300</v>
      </c>
      <c r="B1023" t="s">
        <v>241</v>
      </c>
      <c r="C1023">
        <v>2441</v>
      </c>
      <c r="D1023" t="s">
        <v>242</v>
      </c>
      <c r="E1023">
        <v>10</v>
      </c>
      <c r="F1023" t="s">
        <v>109</v>
      </c>
      <c r="G1023">
        <v>1030</v>
      </c>
      <c r="H1023" t="s">
        <v>157</v>
      </c>
      <c r="I1023" t="s">
        <v>3</v>
      </c>
      <c r="J1023" t="s">
        <v>111</v>
      </c>
      <c r="K1023" s="1">
        <v>76900</v>
      </c>
      <c r="L1023" s="1">
        <v>0</v>
      </c>
      <c r="M1023" t="e">
        <f>_xlfn.XLOOKUP(A1023,[1]!Fleksi2022[Ansvar],[1]!Fleksi2022[Virksomhet])</f>
        <v>#REF!</v>
      </c>
      <c r="N1023" t="e">
        <f>_xlfn.XLOOKUP(A1023,[1]!Fleksi2022[Ansvar],[1]!Fleksi2022[1B])</f>
        <v>#REF!</v>
      </c>
      <c r="O1023" t="e">
        <f>_xlfn.XLOOKUP(A1023,[1]!Fleksi2022[Ansvar],[1]!Fleksi2022[Tjenesteområde])</f>
        <v>#REF!</v>
      </c>
    </row>
    <row r="1024" spans="1:15" x14ac:dyDescent="0.25">
      <c r="A1024">
        <v>1500</v>
      </c>
      <c r="B1024" t="s">
        <v>90</v>
      </c>
      <c r="C1024">
        <v>1226</v>
      </c>
      <c r="D1024" t="s">
        <v>168</v>
      </c>
      <c r="E1024">
        <v>10</v>
      </c>
      <c r="F1024" t="s">
        <v>109</v>
      </c>
      <c r="G1024">
        <v>1040</v>
      </c>
      <c r="H1024" t="s">
        <v>110</v>
      </c>
      <c r="I1024" t="s">
        <v>3</v>
      </c>
      <c r="J1024" t="s">
        <v>111</v>
      </c>
      <c r="K1024" s="1">
        <v>76217</v>
      </c>
      <c r="L1024" s="1">
        <v>0</v>
      </c>
      <c r="M1024" t="e">
        <f>_xlfn.XLOOKUP(A1024,[1]!Fleksi2022[Ansvar],[1]!Fleksi2022[Virksomhet])</f>
        <v>#REF!</v>
      </c>
      <c r="N1024" t="e">
        <f>_xlfn.XLOOKUP(A1024,[1]!Fleksi2022[Ansvar],[1]!Fleksi2022[1B])</f>
        <v>#REF!</v>
      </c>
      <c r="O1024" t="e">
        <f>_xlfn.XLOOKUP(A1024,[1]!Fleksi2022[Ansvar],[1]!Fleksi2022[Tjenesteområde])</f>
        <v>#REF!</v>
      </c>
    </row>
    <row r="1025" spans="1:15" x14ac:dyDescent="0.25">
      <c r="A1025">
        <v>320540</v>
      </c>
      <c r="B1025" t="s">
        <v>429</v>
      </c>
      <c r="C1025">
        <v>2542</v>
      </c>
      <c r="D1025" t="s">
        <v>333</v>
      </c>
      <c r="E1025">
        <v>10</v>
      </c>
      <c r="F1025" t="s">
        <v>109</v>
      </c>
      <c r="G1025">
        <v>1040</v>
      </c>
      <c r="H1025" t="s">
        <v>110</v>
      </c>
      <c r="I1025" t="s">
        <v>3</v>
      </c>
      <c r="J1025" t="s">
        <v>111</v>
      </c>
      <c r="K1025" s="1">
        <v>75557</v>
      </c>
      <c r="L1025" s="1">
        <v>0</v>
      </c>
      <c r="M1025" t="e">
        <f>_xlfn.XLOOKUP(A1025,[1]!Fleksi2022[Ansvar],[1]!Fleksi2022[Virksomhet])</f>
        <v>#REF!</v>
      </c>
      <c r="N1025" t="e">
        <f>_xlfn.XLOOKUP(A1025,[1]!Fleksi2022[Ansvar],[1]!Fleksi2022[1B])</f>
        <v>#REF!</v>
      </c>
      <c r="O1025" t="e">
        <f>_xlfn.XLOOKUP(A1025,[1]!Fleksi2022[Ansvar],[1]!Fleksi2022[Tjenesteområde])</f>
        <v>#REF!</v>
      </c>
    </row>
    <row r="1026" spans="1:15" x14ac:dyDescent="0.25">
      <c r="A1026">
        <v>4202</v>
      </c>
      <c r="B1026" t="s">
        <v>263</v>
      </c>
      <c r="C1026">
        <v>2413</v>
      </c>
      <c r="D1026" t="s">
        <v>127</v>
      </c>
      <c r="E1026">
        <v>10</v>
      </c>
      <c r="F1026" t="s">
        <v>109</v>
      </c>
      <c r="G1026">
        <v>1040</v>
      </c>
      <c r="H1026" t="s">
        <v>110</v>
      </c>
      <c r="I1026" t="s">
        <v>4</v>
      </c>
      <c r="J1026" t="s">
        <v>112</v>
      </c>
      <c r="K1026" s="1">
        <v>75115</v>
      </c>
      <c r="L1026" s="1">
        <v>0</v>
      </c>
      <c r="M1026" t="e">
        <f>_xlfn.XLOOKUP(A1026,[1]!Fleksi2022[Ansvar],[1]!Fleksi2022[Virksomhet])</f>
        <v>#REF!</v>
      </c>
      <c r="N1026" t="e">
        <f>_xlfn.XLOOKUP(A1026,[1]!Fleksi2022[Ansvar],[1]!Fleksi2022[1B])</f>
        <v>#REF!</v>
      </c>
      <c r="O1026" t="e">
        <f>_xlfn.XLOOKUP(A1026,[1]!Fleksi2022[Ansvar],[1]!Fleksi2022[Tjenesteområde])</f>
        <v>#REF!</v>
      </c>
    </row>
    <row r="1027" spans="1:15" x14ac:dyDescent="0.25">
      <c r="A1027">
        <v>2308</v>
      </c>
      <c r="B1027" t="s">
        <v>181</v>
      </c>
      <c r="C1027">
        <v>2020</v>
      </c>
      <c r="D1027" t="s">
        <v>172</v>
      </c>
      <c r="E1027">
        <v>10</v>
      </c>
      <c r="F1027" t="s">
        <v>109</v>
      </c>
      <c r="G1027">
        <v>1030</v>
      </c>
      <c r="H1027" t="s">
        <v>157</v>
      </c>
      <c r="I1027" t="s">
        <v>3</v>
      </c>
      <c r="J1027" t="s">
        <v>111</v>
      </c>
      <c r="K1027" s="1">
        <v>74752</v>
      </c>
      <c r="L1027" s="1">
        <v>0</v>
      </c>
      <c r="M1027" t="e">
        <f>_xlfn.XLOOKUP(A1027,[1]!Fleksi2022[Ansvar],[1]!Fleksi2022[Virksomhet])</f>
        <v>#REF!</v>
      </c>
      <c r="N1027" t="e">
        <f>_xlfn.XLOOKUP(A1027,[1]!Fleksi2022[Ansvar],[1]!Fleksi2022[1B])</f>
        <v>#REF!</v>
      </c>
      <c r="O1027" t="e">
        <f>_xlfn.XLOOKUP(A1027,[1]!Fleksi2022[Ansvar],[1]!Fleksi2022[Tjenesteområde])</f>
        <v>#REF!</v>
      </c>
    </row>
    <row r="1028" spans="1:15" x14ac:dyDescent="0.25">
      <c r="A1028">
        <v>3301</v>
      </c>
      <c r="B1028" t="s">
        <v>243</v>
      </c>
      <c r="C1028">
        <v>2440</v>
      </c>
      <c r="D1028" t="s">
        <v>244</v>
      </c>
      <c r="E1028">
        <v>10</v>
      </c>
      <c r="F1028" t="s">
        <v>109</v>
      </c>
      <c r="G1028">
        <v>1040</v>
      </c>
      <c r="H1028" t="s">
        <v>110</v>
      </c>
      <c r="I1028" t="s">
        <v>4</v>
      </c>
      <c r="J1028" t="s">
        <v>112</v>
      </c>
      <c r="K1028" s="1">
        <v>74582</v>
      </c>
      <c r="L1028" s="1">
        <v>0</v>
      </c>
      <c r="M1028" t="e">
        <f>_xlfn.XLOOKUP(A1028,[1]!Fleksi2022[Ansvar],[1]!Fleksi2022[Virksomhet])</f>
        <v>#REF!</v>
      </c>
      <c r="N1028" t="e">
        <f>_xlfn.XLOOKUP(A1028,[1]!Fleksi2022[Ansvar],[1]!Fleksi2022[1B])</f>
        <v>#REF!</v>
      </c>
      <c r="O1028" t="e">
        <f>_xlfn.XLOOKUP(A1028,[1]!Fleksi2022[Ansvar],[1]!Fleksi2022[Tjenesteområde])</f>
        <v>#REF!</v>
      </c>
    </row>
    <row r="1029" spans="1:15" x14ac:dyDescent="0.25">
      <c r="A1029">
        <v>2316</v>
      </c>
      <c r="B1029" t="s">
        <v>193</v>
      </c>
      <c r="C1029">
        <v>2020</v>
      </c>
      <c r="D1029" t="s">
        <v>172</v>
      </c>
      <c r="E1029">
        <v>10</v>
      </c>
      <c r="F1029" t="s">
        <v>109</v>
      </c>
      <c r="G1029">
        <v>1030</v>
      </c>
      <c r="H1029" t="s">
        <v>157</v>
      </c>
      <c r="I1029" t="s">
        <v>3</v>
      </c>
      <c r="J1029" t="s">
        <v>111</v>
      </c>
      <c r="K1029" s="1">
        <v>74356</v>
      </c>
      <c r="L1029" s="1">
        <v>0</v>
      </c>
      <c r="M1029" t="e">
        <f>_xlfn.XLOOKUP(A1029,[1]!Fleksi2022[Ansvar],[1]!Fleksi2022[Virksomhet])</f>
        <v>#REF!</v>
      </c>
      <c r="N1029" t="e">
        <f>_xlfn.XLOOKUP(A1029,[1]!Fleksi2022[Ansvar],[1]!Fleksi2022[1B])</f>
        <v>#REF!</v>
      </c>
      <c r="O1029" t="e">
        <f>_xlfn.XLOOKUP(A1029,[1]!Fleksi2022[Ansvar],[1]!Fleksi2022[Tjenesteområde])</f>
        <v>#REF!</v>
      </c>
    </row>
    <row r="1030" spans="1:15" x14ac:dyDescent="0.25">
      <c r="A1030">
        <v>2342</v>
      </c>
      <c r="B1030" t="s">
        <v>214</v>
      </c>
      <c r="C1030">
        <v>2133</v>
      </c>
      <c r="D1030" t="s">
        <v>217</v>
      </c>
      <c r="E1030">
        <v>10</v>
      </c>
      <c r="F1030" t="s">
        <v>109</v>
      </c>
      <c r="G1030">
        <v>1030</v>
      </c>
      <c r="H1030" t="s">
        <v>157</v>
      </c>
      <c r="I1030" t="s">
        <v>3</v>
      </c>
      <c r="J1030" t="s">
        <v>111</v>
      </c>
      <c r="K1030" s="1">
        <v>74252</v>
      </c>
      <c r="L1030" s="1">
        <v>0</v>
      </c>
      <c r="M1030" t="e">
        <f>_xlfn.XLOOKUP(A1030,[1]!Fleksi2022[Ansvar],[1]!Fleksi2022[Virksomhet])</f>
        <v>#REF!</v>
      </c>
      <c r="N1030" t="e">
        <f>_xlfn.XLOOKUP(A1030,[1]!Fleksi2022[Ansvar],[1]!Fleksi2022[1B])</f>
        <v>#REF!</v>
      </c>
      <c r="O1030" t="e">
        <f>_xlfn.XLOOKUP(A1030,[1]!Fleksi2022[Ansvar],[1]!Fleksi2022[Tjenesteområde])</f>
        <v>#REF!</v>
      </c>
    </row>
    <row r="1031" spans="1:15" x14ac:dyDescent="0.25">
      <c r="A1031">
        <v>2310</v>
      </c>
      <c r="B1031" t="s">
        <v>184</v>
      </c>
      <c r="C1031">
        <v>2020</v>
      </c>
      <c r="D1031" t="s">
        <v>172</v>
      </c>
      <c r="E1031">
        <v>10</v>
      </c>
      <c r="F1031" t="s">
        <v>109</v>
      </c>
      <c r="G1031">
        <v>1030</v>
      </c>
      <c r="H1031" t="s">
        <v>157</v>
      </c>
      <c r="I1031" t="s">
        <v>3</v>
      </c>
      <c r="J1031" t="s">
        <v>111</v>
      </c>
      <c r="K1031" s="1">
        <v>72240</v>
      </c>
      <c r="L1031" s="1">
        <v>0</v>
      </c>
      <c r="M1031" t="e">
        <f>_xlfn.XLOOKUP(A1031,[1]!Fleksi2022[Ansvar],[1]!Fleksi2022[Virksomhet])</f>
        <v>#REF!</v>
      </c>
      <c r="N1031" t="e">
        <f>_xlfn.XLOOKUP(A1031,[1]!Fleksi2022[Ansvar],[1]!Fleksi2022[1B])</f>
        <v>#REF!</v>
      </c>
      <c r="O1031" t="e">
        <f>_xlfn.XLOOKUP(A1031,[1]!Fleksi2022[Ansvar],[1]!Fleksi2022[Tjenesteområde])</f>
        <v>#REF!</v>
      </c>
    </row>
    <row r="1032" spans="1:15" x14ac:dyDescent="0.25">
      <c r="A1032">
        <v>320542</v>
      </c>
      <c r="B1032" t="s">
        <v>431</v>
      </c>
      <c r="C1032">
        <v>2542</v>
      </c>
      <c r="D1032" t="s">
        <v>333</v>
      </c>
      <c r="E1032">
        <v>10</v>
      </c>
      <c r="F1032" t="s">
        <v>109</v>
      </c>
      <c r="G1032">
        <v>1020</v>
      </c>
      <c r="H1032" t="s">
        <v>173</v>
      </c>
      <c r="I1032" t="s">
        <v>4</v>
      </c>
      <c r="J1032" t="s">
        <v>112</v>
      </c>
      <c r="K1032" s="1">
        <v>71011</v>
      </c>
      <c r="L1032" s="1">
        <v>0</v>
      </c>
      <c r="M1032" t="e">
        <f>_xlfn.XLOOKUP(A1032,[1]!Fleksi2022[Ansvar],[1]!Fleksi2022[Virksomhet])</f>
        <v>#REF!</v>
      </c>
      <c r="N1032" t="e">
        <f>_xlfn.XLOOKUP(A1032,[1]!Fleksi2022[Ansvar],[1]!Fleksi2022[1B])</f>
        <v>#REF!</v>
      </c>
      <c r="O1032" t="e">
        <f>_xlfn.XLOOKUP(A1032,[1]!Fleksi2022[Ansvar],[1]!Fleksi2022[Tjenesteområde])</f>
        <v>#REF!</v>
      </c>
    </row>
    <row r="1033" spans="1:15" x14ac:dyDescent="0.25">
      <c r="A1033">
        <v>2315</v>
      </c>
      <c r="B1033" t="s">
        <v>191</v>
      </c>
      <c r="C1033">
        <v>2150</v>
      </c>
      <c r="D1033" t="s">
        <v>176</v>
      </c>
      <c r="E1033">
        <v>10</v>
      </c>
      <c r="F1033" t="s">
        <v>109</v>
      </c>
      <c r="G1033">
        <v>1030</v>
      </c>
      <c r="H1033" t="s">
        <v>157</v>
      </c>
      <c r="I1033" t="s">
        <v>4</v>
      </c>
      <c r="J1033" t="s">
        <v>112</v>
      </c>
      <c r="K1033" s="1">
        <v>70868</v>
      </c>
      <c r="L1033" s="1">
        <v>0</v>
      </c>
      <c r="M1033" t="e">
        <f>_xlfn.XLOOKUP(A1033,[1]!Fleksi2022[Ansvar],[1]!Fleksi2022[Virksomhet])</f>
        <v>#REF!</v>
      </c>
      <c r="N1033" t="e">
        <f>_xlfn.XLOOKUP(A1033,[1]!Fleksi2022[Ansvar],[1]!Fleksi2022[1B])</f>
        <v>#REF!</v>
      </c>
      <c r="O1033" t="e">
        <f>_xlfn.XLOOKUP(A1033,[1]!Fleksi2022[Ansvar],[1]!Fleksi2022[Tjenesteområde])</f>
        <v>#REF!</v>
      </c>
    </row>
    <row r="1034" spans="1:15" x14ac:dyDescent="0.25">
      <c r="A1034">
        <v>2332</v>
      </c>
      <c r="B1034" t="s">
        <v>205</v>
      </c>
      <c r="C1034">
        <v>2020</v>
      </c>
      <c r="D1034" t="s">
        <v>172</v>
      </c>
      <c r="E1034">
        <v>10</v>
      </c>
      <c r="F1034" t="s">
        <v>109</v>
      </c>
      <c r="G1034">
        <v>1030</v>
      </c>
      <c r="H1034" t="s">
        <v>157</v>
      </c>
      <c r="I1034" t="s">
        <v>3</v>
      </c>
      <c r="J1034" t="s">
        <v>111</v>
      </c>
      <c r="K1034" s="1">
        <v>70637</v>
      </c>
      <c r="L1034" s="1">
        <v>0</v>
      </c>
      <c r="M1034" t="e">
        <f>_xlfn.XLOOKUP(A1034,[1]!Fleksi2022[Ansvar],[1]!Fleksi2022[Virksomhet])</f>
        <v>#REF!</v>
      </c>
      <c r="N1034" t="e">
        <f>_xlfn.XLOOKUP(A1034,[1]!Fleksi2022[Ansvar],[1]!Fleksi2022[1B])</f>
        <v>#REF!</v>
      </c>
      <c r="O1034" t="e">
        <f>_xlfn.XLOOKUP(A1034,[1]!Fleksi2022[Ansvar],[1]!Fleksi2022[Tjenesteområde])</f>
        <v>#REF!</v>
      </c>
    </row>
    <row r="1035" spans="1:15" x14ac:dyDescent="0.25">
      <c r="A1035">
        <v>2313</v>
      </c>
      <c r="B1035" t="s">
        <v>189</v>
      </c>
      <c r="C1035">
        <v>2020</v>
      </c>
      <c r="D1035" t="s">
        <v>172</v>
      </c>
      <c r="E1035">
        <v>10</v>
      </c>
      <c r="F1035" t="s">
        <v>109</v>
      </c>
      <c r="G1035">
        <v>1030</v>
      </c>
      <c r="H1035" t="s">
        <v>157</v>
      </c>
      <c r="I1035" t="s">
        <v>3</v>
      </c>
      <c r="J1035" t="s">
        <v>111</v>
      </c>
      <c r="K1035" s="1">
        <v>70004</v>
      </c>
      <c r="L1035" s="1">
        <v>0</v>
      </c>
      <c r="M1035" t="e">
        <f>_xlfn.XLOOKUP(A1035,[1]!Fleksi2022[Ansvar],[1]!Fleksi2022[Virksomhet])</f>
        <v>#REF!</v>
      </c>
      <c r="N1035" t="e">
        <f>_xlfn.XLOOKUP(A1035,[1]!Fleksi2022[Ansvar],[1]!Fleksi2022[1B])</f>
        <v>#REF!</v>
      </c>
      <c r="O1035" t="e">
        <f>_xlfn.XLOOKUP(A1035,[1]!Fleksi2022[Ansvar],[1]!Fleksi2022[Tjenesteområde])</f>
        <v>#REF!</v>
      </c>
    </row>
    <row r="1036" spans="1:15" x14ac:dyDescent="0.25">
      <c r="A1036">
        <v>1110</v>
      </c>
      <c r="B1036" t="s">
        <v>117</v>
      </c>
      <c r="C1036">
        <v>1237</v>
      </c>
      <c r="D1036" t="s">
        <v>121</v>
      </c>
      <c r="E1036">
        <v>11</v>
      </c>
      <c r="F1036" t="s">
        <v>115</v>
      </c>
      <c r="G1036">
        <v>1270</v>
      </c>
      <c r="H1036" t="s">
        <v>126</v>
      </c>
      <c r="I1036" t="s">
        <v>4</v>
      </c>
      <c r="J1036" t="s">
        <v>112</v>
      </c>
      <c r="K1036" s="1">
        <v>70000</v>
      </c>
      <c r="L1036" s="1">
        <v>0</v>
      </c>
      <c r="M1036" t="e">
        <f>_xlfn.XLOOKUP(A1036,[1]!Fleksi2022[Ansvar],[1]!Fleksi2022[Virksomhet])</f>
        <v>#REF!</v>
      </c>
      <c r="N1036" t="e">
        <f>_xlfn.XLOOKUP(A1036,[1]!Fleksi2022[Ansvar],[1]!Fleksi2022[1B])</f>
        <v>#REF!</v>
      </c>
      <c r="O1036" t="e">
        <f>_xlfn.XLOOKUP(A1036,[1]!Fleksi2022[Ansvar],[1]!Fleksi2022[Tjenesteområde])</f>
        <v>#REF!</v>
      </c>
    </row>
    <row r="1037" spans="1:15" x14ac:dyDescent="0.25">
      <c r="A1037">
        <v>246410</v>
      </c>
      <c r="B1037" t="s">
        <v>301</v>
      </c>
      <c r="C1037">
        <v>2010</v>
      </c>
      <c r="D1037" t="s">
        <v>291</v>
      </c>
      <c r="E1037">
        <v>10</v>
      </c>
      <c r="F1037" t="s">
        <v>109</v>
      </c>
      <c r="G1037">
        <v>1050</v>
      </c>
      <c r="H1037" t="s">
        <v>123</v>
      </c>
      <c r="I1037" t="s">
        <v>3</v>
      </c>
      <c r="J1037" t="s">
        <v>111</v>
      </c>
      <c r="K1037" s="1">
        <v>69913</v>
      </c>
      <c r="L1037" s="1">
        <v>0</v>
      </c>
      <c r="M1037" t="e">
        <f>_xlfn.XLOOKUP(A1037,[1]!Fleksi2022[Ansvar],[1]!Fleksi2022[Virksomhet])</f>
        <v>#REF!</v>
      </c>
      <c r="N1037" t="e">
        <f>_xlfn.XLOOKUP(A1037,[1]!Fleksi2022[Ansvar],[1]!Fleksi2022[1B])</f>
        <v>#REF!</v>
      </c>
      <c r="O1037" t="e">
        <f>_xlfn.XLOOKUP(A1037,[1]!Fleksi2022[Ansvar],[1]!Fleksi2022[Tjenesteområde])</f>
        <v>#REF!</v>
      </c>
    </row>
    <row r="1038" spans="1:15" x14ac:dyDescent="0.25">
      <c r="A1038">
        <v>320563</v>
      </c>
      <c r="B1038" t="s">
        <v>442</v>
      </c>
      <c r="C1038">
        <v>2542</v>
      </c>
      <c r="D1038" t="s">
        <v>333</v>
      </c>
      <c r="E1038">
        <v>10</v>
      </c>
      <c r="F1038" t="s">
        <v>109</v>
      </c>
      <c r="G1038">
        <v>1040</v>
      </c>
      <c r="H1038" t="s">
        <v>110</v>
      </c>
      <c r="I1038" t="s">
        <v>3</v>
      </c>
      <c r="J1038" t="s">
        <v>111</v>
      </c>
      <c r="K1038" s="1">
        <v>69767</v>
      </c>
      <c r="L1038" s="1">
        <v>0</v>
      </c>
      <c r="M1038" t="e">
        <f>_xlfn.XLOOKUP(A1038,[1]!Fleksi2022[Ansvar],[1]!Fleksi2022[Virksomhet])</f>
        <v>#REF!</v>
      </c>
      <c r="N1038" t="e">
        <f>_xlfn.XLOOKUP(A1038,[1]!Fleksi2022[Ansvar],[1]!Fleksi2022[1B])</f>
        <v>#REF!</v>
      </c>
      <c r="O1038" t="e">
        <f>_xlfn.XLOOKUP(A1038,[1]!Fleksi2022[Ansvar],[1]!Fleksi2022[Tjenesteområde])</f>
        <v>#REF!</v>
      </c>
    </row>
    <row r="1039" spans="1:15" x14ac:dyDescent="0.25">
      <c r="A1039">
        <v>320366</v>
      </c>
      <c r="B1039" t="s">
        <v>385</v>
      </c>
      <c r="C1039">
        <v>2530</v>
      </c>
      <c r="D1039" t="s">
        <v>330</v>
      </c>
      <c r="E1039">
        <v>10</v>
      </c>
      <c r="F1039" t="s">
        <v>109</v>
      </c>
      <c r="G1039">
        <v>1020</v>
      </c>
      <c r="H1039" t="s">
        <v>173</v>
      </c>
      <c r="I1039" t="s">
        <v>4</v>
      </c>
      <c r="J1039" t="s">
        <v>112</v>
      </c>
      <c r="K1039" s="1">
        <v>69537</v>
      </c>
      <c r="L1039" s="1">
        <v>0</v>
      </c>
      <c r="M1039" t="e">
        <f>_xlfn.XLOOKUP(A1039,[1]!Fleksi2022[Ansvar],[1]!Fleksi2022[Virksomhet])</f>
        <v>#REF!</v>
      </c>
      <c r="N1039" t="e">
        <f>_xlfn.XLOOKUP(A1039,[1]!Fleksi2022[Ansvar],[1]!Fleksi2022[1B])</f>
        <v>#REF!</v>
      </c>
      <c r="O1039" t="e">
        <f>_xlfn.XLOOKUP(A1039,[1]!Fleksi2022[Ansvar],[1]!Fleksi2022[Tjenesteområde])</f>
        <v>#REF!</v>
      </c>
    </row>
    <row r="1040" spans="1:15" x14ac:dyDescent="0.25">
      <c r="A1040">
        <v>246910</v>
      </c>
      <c r="B1040" t="s">
        <v>315</v>
      </c>
      <c r="C1040">
        <v>2010</v>
      </c>
      <c r="D1040" t="s">
        <v>291</v>
      </c>
      <c r="E1040">
        <v>10</v>
      </c>
      <c r="F1040" t="s">
        <v>109</v>
      </c>
      <c r="G1040">
        <v>1030</v>
      </c>
      <c r="H1040" t="s">
        <v>157</v>
      </c>
      <c r="I1040" t="s">
        <v>3</v>
      </c>
      <c r="J1040" t="s">
        <v>111</v>
      </c>
      <c r="K1040" s="1">
        <v>69477</v>
      </c>
      <c r="L1040" s="1">
        <v>0</v>
      </c>
      <c r="M1040" t="e">
        <f>_xlfn.XLOOKUP(A1040,[1]!Fleksi2022[Ansvar],[1]!Fleksi2022[Virksomhet])</f>
        <v>#REF!</v>
      </c>
      <c r="N1040" t="e">
        <f>_xlfn.XLOOKUP(A1040,[1]!Fleksi2022[Ansvar],[1]!Fleksi2022[1B])</f>
        <v>#REF!</v>
      </c>
      <c r="O1040" t="e">
        <f>_xlfn.XLOOKUP(A1040,[1]!Fleksi2022[Ansvar],[1]!Fleksi2022[Tjenesteområde])</f>
        <v>#REF!</v>
      </c>
    </row>
    <row r="1041" spans="1:15" x14ac:dyDescent="0.25">
      <c r="A1041">
        <v>246610</v>
      </c>
      <c r="B1041" t="s">
        <v>308</v>
      </c>
      <c r="C1041">
        <v>2010</v>
      </c>
      <c r="D1041" t="s">
        <v>291</v>
      </c>
      <c r="E1041">
        <v>10</v>
      </c>
      <c r="F1041" t="s">
        <v>109</v>
      </c>
      <c r="G1041">
        <v>1030</v>
      </c>
      <c r="H1041" t="s">
        <v>157</v>
      </c>
      <c r="I1041" t="s">
        <v>3</v>
      </c>
      <c r="J1041" t="s">
        <v>111</v>
      </c>
      <c r="K1041" s="1">
        <v>67907</v>
      </c>
      <c r="L1041" s="1">
        <v>0</v>
      </c>
      <c r="M1041" t="e">
        <f>_xlfn.XLOOKUP(A1041,[1]!Fleksi2022[Ansvar],[1]!Fleksi2022[Virksomhet])</f>
        <v>#REF!</v>
      </c>
      <c r="N1041" t="e">
        <f>_xlfn.XLOOKUP(A1041,[1]!Fleksi2022[Ansvar],[1]!Fleksi2022[1B])</f>
        <v>#REF!</v>
      </c>
      <c r="O1041" t="e">
        <f>_xlfn.XLOOKUP(A1041,[1]!Fleksi2022[Ansvar],[1]!Fleksi2022[Tjenesteområde])</f>
        <v>#REF!</v>
      </c>
    </row>
    <row r="1042" spans="1:15" x14ac:dyDescent="0.25">
      <c r="A1042">
        <v>320110</v>
      </c>
      <c r="B1042" t="s">
        <v>343</v>
      </c>
      <c r="C1042">
        <v>2530</v>
      </c>
      <c r="D1042" t="s">
        <v>330</v>
      </c>
      <c r="E1042">
        <v>10</v>
      </c>
      <c r="F1042" t="s">
        <v>109</v>
      </c>
      <c r="G1042">
        <v>1020</v>
      </c>
      <c r="H1042" t="s">
        <v>173</v>
      </c>
      <c r="I1042" t="s">
        <v>4</v>
      </c>
      <c r="J1042" t="s">
        <v>112</v>
      </c>
      <c r="K1042" s="1">
        <v>66584</v>
      </c>
      <c r="L1042" s="1">
        <v>0</v>
      </c>
      <c r="M1042" t="e">
        <f>_xlfn.XLOOKUP(A1042,[1]!Fleksi2022[Ansvar],[1]!Fleksi2022[Virksomhet])</f>
        <v>#REF!</v>
      </c>
      <c r="N1042" t="e">
        <f>_xlfn.XLOOKUP(A1042,[1]!Fleksi2022[Ansvar],[1]!Fleksi2022[1B])</f>
        <v>#REF!</v>
      </c>
      <c r="O1042" t="e">
        <f>_xlfn.XLOOKUP(A1042,[1]!Fleksi2022[Ansvar],[1]!Fleksi2022[Tjenesteområde])</f>
        <v>#REF!</v>
      </c>
    </row>
    <row r="1043" spans="1:15" x14ac:dyDescent="0.25">
      <c r="A1043">
        <v>320161</v>
      </c>
      <c r="B1043" t="s">
        <v>358</v>
      </c>
      <c r="C1043">
        <v>2530</v>
      </c>
      <c r="D1043" t="s">
        <v>330</v>
      </c>
      <c r="E1043">
        <v>10</v>
      </c>
      <c r="F1043" t="s">
        <v>109</v>
      </c>
      <c r="G1043">
        <v>1040</v>
      </c>
      <c r="H1043" t="s">
        <v>110</v>
      </c>
      <c r="I1043" t="s">
        <v>3</v>
      </c>
      <c r="J1043" t="s">
        <v>111</v>
      </c>
      <c r="K1043" s="1">
        <v>65289</v>
      </c>
      <c r="L1043" s="1">
        <v>0</v>
      </c>
      <c r="M1043" t="e">
        <f>_xlfn.XLOOKUP(A1043,[1]!Fleksi2022[Ansvar],[1]!Fleksi2022[Virksomhet])</f>
        <v>#REF!</v>
      </c>
      <c r="N1043" t="e">
        <f>_xlfn.XLOOKUP(A1043,[1]!Fleksi2022[Ansvar],[1]!Fleksi2022[1B])</f>
        <v>#REF!</v>
      </c>
      <c r="O1043" t="e">
        <f>_xlfn.XLOOKUP(A1043,[1]!Fleksi2022[Ansvar],[1]!Fleksi2022[Tjenesteområde])</f>
        <v>#REF!</v>
      </c>
    </row>
    <row r="1044" spans="1:15" x14ac:dyDescent="0.25">
      <c r="A1044">
        <v>1410</v>
      </c>
      <c r="B1044" t="s">
        <v>143</v>
      </c>
      <c r="C1044">
        <v>1206</v>
      </c>
      <c r="D1044" t="s">
        <v>144</v>
      </c>
      <c r="E1044">
        <v>10</v>
      </c>
      <c r="F1044" t="s">
        <v>109</v>
      </c>
      <c r="G1044">
        <v>1040</v>
      </c>
      <c r="H1044" t="s">
        <v>110</v>
      </c>
      <c r="I1044" t="s">
        <v>4</v>
      </c>
      <c r="J1044" t="s">
        <v>112</v>
      </c>
      <c r="K1044" s="1">
        <v>64055</v>
      </c>
      <c r="L1044" s="1">
        <v>0</v>
      </c>
      <c r="M1044" t="e">
        <f>_xlfn.XLOOKUP(A1044,[1]!Fleksi2022[Ansvar],[1]!Fleksi2022[Virksomhet])</f>
        <v>#REF!</v>
      </c>
      <c r="N1044" t="e">
        <f>_xlfn.XLOOKUP(A1044,[1]!Fleksi2022[Ansvar],[1]!Fleksi2022[1B])</f>
        <v>#REF!</v>
      </c>
      <c r="O1044" t="e">
        <f>_xlfn.XLOOKUP(A1044,[1]!Fleksi2022[Ansvar],[1]!Fleksi2022[Tjenesteområde])</f>
        <v>#REF!</v>
      </c>
    </row>
    <row r="1045" spans="1:15" x14ac:dyDescent="0.25">
      <c r="A1045">
        <v>247310</v>
      </c>
      <c r="B1045" t="s">
        <v>322</v>
      </c>
      <c r="C1045">
        <v>2010</v>
      </c>
      <c r="D1045" t="s">
        <v>291</v>
      </c>
      <c r="E1045">
        <v>10</v>
      </c>
      <c r="F1045" t="s">
        <v>109</v>
      </c>
      <c r="G1045">
        <v>1030</v>
      </c>
      <c r="H1045" t="s">
        <v>157</v>
      </c>
      <c r="I1045" t="s">
        <v>3</v>
      </c>
      <c r="J1045" t="s">
        <v>111</v>
      </c>
      <c r="K1045" s="1">
        <v>63754</v>
      </c>
      <c r="L1045" s="1">
        <v>0</v>
      </c>
      <c r="M1045" t="e">
        <f>_xlfn.XLOOKUP(A1045,[1]!Fleksi2022[Ansvar],[1]!Fleksi2022[Virksomhet])</f>
        <v>#REF!</v>
      </c>
      <c r="N1045" t="e">
        <f>_xlfn.XLOOKUP(A1045,[1]!Fleksi2022[Ansvar],[1]!Fleksi2022[1B])</f>
        <v>#REF!</v>
      </c>
      <c r="O1045" t="e">
        <f>_xlfn.XLOOKUP(A1045,[1]!Fleksi2022[Ansvar],[1]!Fleksi2022[Tjenesteområde])</f>
        <v>#REF!</v>
      </c>
    </row>
    <row r="1046" spans="1:15" x14ac:dyDescent="0.25">
      <c r="A1046">
        <v>246210</v>
      </c>
      <c r="B1046" t="s">
        <v>295</v>
      </c>
      <c r="C1046">
        <v>2010</v>
      </c>
      <c r="D1046" t="s">
        <v>291</v>
      </c>
      <c r="E1046">
        <v>10</v>
      </c>
      <c r="F1046" t="s">
        <v>109</v>
      </c>
      <c r="G1046">
        <v>1030</v>
      </c>
      <c r="H1046" t="s">
        <v>157</v>
      </c>
      <c r="I1046" t="s">
        <v>3</v>
      </c>
      <c r="J1046" t="s">
        <v>111</v>
      </c>
      <c r="K1046" s="1">
        <v>61526</v>
      </c>
      <c r="L1046" s="1">
        <v>0</v>
      </c>
      <c r="M1046" t="e">
        <f>_xlfn.XLOOKUP(A1046,[1]!Fleksi2022[Ansvar],[1]!Fleksi2022[Virksomhet])</f>
        <v>#REF!</v>
      </c>
      <c r="N1046" t="e">
        <f>_xlfn.XLOOKUP(A1046,[1]!Fleksi2022[Ansvar],[1]!Fleksi2022[1B])</f>
        <v>#REF!</v>
      </c>
      <c r="O1046" t="e">
        <f>_xlfn.XLOOKUP(A1046,[1]!Fleksi2022[Ansvar],[1]!Fleksi2022[Tjenesteområde])</f>
        <v>#REF!</v>
      </c>
    </row>
    <row r="1047" spans="1:15" x14ac:dyDescent="0.25">
      <c r="A1047">
        <v>320544</v>
      </c>
      <c r="B1047" t="s">
        <v>433</v>
      </c>
      <c r="C1047">
        <v>2541</v>
      </c>
      <c r="D1047" t="s">
        <v>327</v>
      </c>
      <c r="E1047">
        <v>10</v>
      </c>
      <c r="F1047" t="s">
        <v>109</v>
      </c>
      <c r="G1047">
        <v>1040</v>
      </c>
      <c r="H1047" t="s">
        <v>110</v>
      </c>
      <c r="I1047" t="s">
        <v>3</v>
      </c>
      <c r="J1047" t="s">
        <v>111</v>
      </c>
      <c r="K1047" s="1">
        <v>59674</v>
      </c>
      <c r="L1047" s="1">
        <v>0</v>
      </c>
      <c r="M1047" t="e">
        <f>_xlfn.XLOOKUP(A1047,[1]!Fleksi2022[Ansvar],[1]!Fleksi2022[Virksomhet])</f>
        <v>#REF!</v>
      </c>
      <c r="N1047" t="e">
        <f>_xlfn.XLOOKUP(A1047,[1]!Fleksi2022[Ansvar],[1]!Fleksi2022[1B])</f>
        <v>#REF!</v>
      </c>
      <c r="O1047" t="e">
        <f>_xlfn.XLOOKUP(A1047,[1]!Fleksi2022[Ansvar],[1]!Fleksi2022[Tjenesteområde])</f>
        <v>#REF!</v>
      </c>
    </row>
    <row r="1048" spans="1:15" x14ac:dyDescent="0.25">
      <c r="A1048">
        <v>2307</v>
      </c>
      <c r="B1048" t="s">
        <v>180</v>
      </c>
      <c r="C1048">
        <v>2150</v>
      </c>
      <c r="D1048" t="s">
        <v>176</v>
      </c>
      <c r="E1048">
        <v>10</v>
      </c>
      <c r="F1048" t="s">
        <v>109</v>
      </c>
      <c r="G1048">
        <v>1020</v>
      </c>
      <c r="H1048" t="s">
        <v>173</v>
      </c>
      <c r="I1048" t="s">
        <v>4</v>
      </c>
      <c r="J1048" t="s">
        <v>112</v>
      </c>
      <c r="K1048" s="1">
        <v>59070</v>
      </c>
      <c r="L1048" s="1">
        <v>0</v>
      </c>
      <c r="M1048" t="e">
        <f>_xlfn.XLOOKUP(A1048,[1]!Fleksi2022[Ansvar],[1]!Fleksi2022[Virksomhet])</f>
        <v>#REF!</v>
      </c>
      <c r="N1048" t="e">
        <f>_xlfn.XLOOKUP(A1048,[1]!Fleksi2022[Ansvar],[1]!Fleksi2022[1B])</f>
        <v>#REF!</v>
      </c>
      <c r="O1048" t="e">
        <f>_xlfn.XLOOKUP(A1048,[1]!Fleksi2022[Ansvar],[1]!Fleksi2022[Tjenesteområde])</f>
        <v>#REF!</v>
      </c>
    </row>
    <row r="1049" spans="1:15" x14ac:dyDescent="0.25">
      <c r="A1049">
        <v>320545</v>
      </c>
      <c r="B1049" t="s">
        <v>434</v>
      </c>
      <c r="C1049">
        <v>2542</v>
      </c>
      <c r="D1049" t="s">
        <v>333</v>
      </c>
      <c r="E1049">
        <v>10</v>
      </c>
      <c r="F1049" t="s">
        <v>109</v>
      </c>
      <c r="G1049">
        <v>1040</v>
      </c>
      <c r="H1049" t="s">
        <v>110</v>
      </c>
      <c r="I1049" t="s">
        <v>3</v>
      </c>
      <c r="J1049" t="s">
        <v>111</v>
      </c>
      <c r="K1049" s="1">
        <v>58296</v>
      </c>
      <c r="L1049" s="1">
        <v>0</v>
      </c>
      <c r="M1049" t="e">
        <f>_xlfn.XLOOKUP(A1049,[1]!Fleksi2022[Ansvar],[1]!Fleksi2022[Virksomhet])</f>
        <v>#REF!</v>
      </c>
      <c r="N1049" t="e">
        <f>_xlfn.XLOOKUP(A1049,[1]!Fleksi2022[Ansvar],[1]!Fleksi2022[1B])</f>
        <v>#REF!</v>
      </c>
      <c r="O1049" t="e">
        <f>_xlfn.XLOOKUP(A1049,[1]!Fleksi2022[Ansvar],[1]!Fleksi2022[Tjenesteområde])</f>
        <v>#REF!</v>
      </c>
    </row>
    <row r="1050" spans="1:15" x14ac:dyDescent="0.25">
      <c r="A1050">
        <v>1120</v>
      </c>
      <c r="B1050" t="s">
        <v>8</v>
      </c>
      <c r="C1050">
        <v>1200</v>
      </c>
      <c r="D1050" t="s">
        <v>108</v>
      </c>
      <c r="E1050">
        <v>10</v>
      </c>
      <c r="F1050" t="s">
        <v>109</v>
      </c>
      <c r="G1050">
        <v>1040</v>
      </c>
      <c r="H1050" t="s">
        <v>110</v>
      </c>
      <c r="I1050" t="s">
        <v>4</v>
      </c>
      <c r="J1050" t="s">
        <v>112</v>
      </c>
      <c r="K1050" s="1">
        <v>57656</v>
      </c>
      <c r="L1050" s="1">
        <v>0</v>
      </c>
      <c r="M1050" t="e">
        <f>_xlfn.XLOOKUP(A1050,[1]!Fleksi2022[Ansvar],[1]!Fleksi2022[Virksomhet])</f>
        <v>#REF!</v>
      </c>
      <c r="N1050" t="e">
        <f>_xlfn.XLOOKUP(A1050,[1]!Fleksi2022[Ansvar],[1]!Fleksi2022[1B])</f>
        <v>#REF!</v>
      </c>
      <c r="O1050" t="e">
        <f>_xlfn.XLOOKUP(A1050,[1]!Fleksi2022[Ansvar],[1]!Fleksi2022[Tjenesteområde])</f>
        <v>#REF!</v>
      </c>
    </row>
    <row r="1051" spans="1:15" x14ac:dyDescent="0.25">
      <c r="A1051">
        <v>3155</v>
      </c>
      <c r="B1051" t="s">
        <v>235</v>
      </c>
      <c r="C1051">
        <v>2413</v>
      </c>
      <c r="D1051" t="s">
        <v>127</v>
      </c>
      <c r="E1051">
        <v>11</v>
      </c>
      <c r="F1051" t="s">
        <v>115</v>
      </c>
      <c r="G1051">
        <v>1370</v>
      </c>
      <c r="H1051" t="s">
        <v>228</v>
      </c>
      <c r="I1051" t="s">
        <v>4</v>
      </c>
      <c r="J1051" t="s">
        <v>112</v>
      </c>
      <c r="K1051" s="1">
        <v>56871</v>
      </c>
      <c r="L1051" s="1">
        <v>0</v>
      </c>
      <c r="M1051" t="e">
        <f>_xlfn.XLOOKUP(A1051,[1]!Fleksi2022[Ansvar],[1]!Fleksi2022[Virksomhet])</f>
        <v>#REF!</v>
      </c>
      <c r="N1051" t="e">
        <f>_xlfn.XLOOKUP(A1051,[1]!Fleksi2022[Ansvar],[1]!Fleksi2022[1B])</f>
        <v>#REF!</v>
      </c>
      <c r="O1051" t="e">
        <f>_xlfn.XLOOKUP(A1051,[1]!Fleksi2022[Ansvar],[1]!Fleksi2022[Tjenesteområde])</f>
        <v>#REF!</v>
      </c>
    </row>
    <row r="1052" spans="1:15" x14ac:dyDescent="0.25">
      <c r="A1052">
        <v>320100</v>
      </c>
      <c r="B1052" t="s">
        <v>339</v>
      </c>
      <c r="C1052">
        <v>1200</v>
      </c>
      <c r="D1052" t="s">
        <v>108</v>
      </c>
      <c r="E1052">
        <v>10</v>
      </c>
      <c r="F1052" t="s">
        <v>109</v>
      </c>
      <c r="G1052">
        <v>1030</v>
      </c>
      <c r="H1052" t="s">
        <v>157</v>
      </c>
      <c r="I1052" t="s">
        <v>4</v>
      </c>
      <c r="J1052" t="s">
        <v>112</v>
      </c>
      <c r="K1052" s="1">
        <v>56726</v>
      </c>
      <c r="L1052" s="1">
        <v>0</v>
      </c>
      <c r="M1052" t="e">
        <f>_xlfn.XLOOKUP(A1052,[1]!Fleksi2022[Ansvar],[1]!Fleksi2022[Virksomhet])</f>
        <v>#REF!</v>
      </c>
      <c r="N1052" t="e">
        <f>_xlfn.XLOOKUP(A1052,[1]!Fleksi2022[Ansvar],[1]!Fleksi2022[1B])</f>
        <v>#REF!</v>
      </c>
      <c r="O1052" t="e">
        <f>_xlfn.XLOOKUP(A1052,[1]!Fleksi2022[Ansvar],[1]!Fleksi2022[Tjenesteområde])</f>
        <v>#REF!</v>
      </c>
    </row>
    <row r="1053" spans="1:15" x14ac:dyDescent="0.25">
      <c r="A1053">
        <v>2346</v>
      </c>
      <c r="B1053" t="s">
        <v>221</v>
      </c>
      <c r="C1053">
        <v>2020</v>
      </c>
      <c r="D1053" t="s">
        <v>172</v>
      </c>
      <c r="E1053">
        <v>10</v>
      </c>
      <c r="F1053" t="s">
        <v>109</v>
      </c>
      <c r="G1053">
        <v>1020</v>
      </c>
      <c r="H1053" t="s">
        <v>173</v>
      </c>
      <c r="I1053" t="s">
        <v>4</v>
      </c>
      <c r="J1053" t="s">
        <v>112</v>
      </c>
      <c r="K1053" s="1">
        <v>56001</v>
      </c>
      <c r="L1053" s="1">
        <v>0</v>
      </c>
      <c r="M1053" t="e">
        <f>_xlfn.XLOOKUP(A1053,[1]!Fleksi2022[Ansvar],[1]!Fleksi2022[Virksomhet])</f>
        <v>#REF!</v>
      </c>
      <c r="N1053" t="e">
        <f>_xlfn.XLOOKUP(A1053,[1]!Fleksi2022[Ansvar],[1]!Fleksi2022[1B])</f>
        <v>#REF!</v>
      </c>
      <c r="O1053" t="e">
        <f>_xlfn.XLOOKUP(A1053,[1]!Fleksi2022[Ansvar],[1]!Fleksi2022[Tjenesteområde])</f>
        <v>#REF!</v>
      </c>
    </row>
    <row r="1054" spans="1:15" x14ac:dyDescent="0.25">
      <c r="A1054">
        <v>3301</v>
      </c>
      <c r="B1054" t="s">
        <v>243</v>
      </c>
      <c r="C1054">
        <v>2441</v>
      </c>
      <c r="D1054" t="s">
        <v>242</v>
      </c>
      <c r="E1054">
        <v>10</v>
      </c>
      <c r="F1054" t="s">
        <v>109</v>
      </c>
      <c r="G1054">
        <v>1040</v>
      </c>
      <c r="H1054" t="s">
        <v>110</v>
      </c>
      <c r="I1054" t="s">
        <v>3</v>
      </c>
      <c r="J1054" t="s">
        <v>111</v>
      </c>
      <c r="K1054" s="1">
        <v>53944</v>
      </c>
      <c r="L1054" s="1">
        <v>0</v>
      </c>
      <c r="M1054" t="e">
        <f>_xlfn.XLOOKUP(A1054,[1]!Fleksi2022[Ansvar],[1]!Fleksi2022[Virksomhet])</f>
        <v>#REF!</v>
      </c>
      <c r="N1054" t="e">
        <f>_xlfn.XLOOKUP(A1054,[1]!Fleksi2022[Ansvar],[1]!Fleksi2022[1B])</f>
        <v>#REF!</v>
      </c>
      <c r="O1054" t="e">
        <f>_xlfn.XLOOKUP(A1054,[1]!Fleksi2022[Ansvar],[1]!Fleksi2022[Tjenesteområde])</f>
        <v>#REF!</v>
      </c>
    </row>
    <row r="1055" spans="1:15" x14ac:dyDescent="0.25">
      <c r="A1055">
        <v>320470</v>
      </c>
      <c r="B1055" t="s">
        <v>405</v>
      </c>
      <c r="C1055">
        <v>2541</v>
      </c>
      <c r="D1055" t="s">
        <v>327</v>
      </c>
      <c r="E1055">
        <v>10</v>
      </c>
      <c r="F1055" t="s">
        <v>109</v>
      </c>
      <c r="G1055">
        <v>1010</v>
      </c>
      <c r="H1055" t="s">
        <v>122</v>
      </c>
      <c r="I1055" t="s">
        <v>3</v>
      </c>
      <c r="J1055" t="s">
        <v>111</v>
      </c>
      <c r="K1055" s="1">
        <v>53702</v>
      </c>
      <c r="L1055" s="1">
        <v>0</v>
      </c>
      <c r="M1055" t="e">
        <f>_xlfn.XLOOKUP(A1055,[1]!Fleksi2022[Ansvar],[1]!Fleksi2022[Virksomhet])</f>
        <v>#REF!</v>
      </c>
      <c r="N1055" t="e">
        <f>_xlfn.XLOOKUP(A1055,[1]!Fleksi2022[Ansvar],[1]!Fleksi2022[1B])</f>
        <v>#REF!</v>
      </c>
      <c r="O1055" t="e">
        <f>_xlfn.XLOOKUP(A1055,[1]!Fleksi2022[Ansvar],[1]!Fleksi2022[Tjenesteområde])</f>
        <v>#REF!</v>
      </c>
    </row>
    <row r="1056" spans="1:15" x14ac:dyDescent="0.25">
      <c r="A1056">
        <v>2341</v>
      </c>
      <c r="B1056" t="s">
        <v>212</v>
      </c>
      <c r="C1056">
        <v>2150</v>
      </c>
      <c r="D1056" t="s">
        <v>176</v>
      </c>
      <c r="E1056">
        <v>10</v>
      </c>
      <c r="F1056" t="s">
        <v>109</v>
      </c>
      <c r="G1056">
        <v>1020</v>
      </c>
      <c r="H1056" t="s">
        <v>173</v>
      </c>
      <c r="I1056" t="s">
        <v>4</v>
      </c>
      <c r="J1056" t="s">
        <v>112</v>
      </c>
      <c r="K1056" s="1">
        <v>53422</v>
      </c>
      <c r="L1056" s="1">
        <v>0</v>
      </c>
      <c r="M1056" t="e">
        <f>_xlfn.XLOOKUP(A1056,[1]!Fleksi2022[Ansvar],[1]!Fleksi2022[Virksomhet])</f>
        <v>#REF!</v>
      </c>
      <c r="N1056" t="e">
        <f>_xlfn.XLOOKUP(A1056,[1]!Fleksi2022[Ansvar],[1]!Fleksi2022[1B])</f>
        <v>#REF!</v>
      </c>
      <c r="O1056" t="e">
        <f>_xlfn.XLOOKUP(A1056,[1]!Fleksi2022[Ansvar],[1]!Fleksi2022[Tjenesteområde])</f>
        <v>#REF!</v>
      </c>
    </row>
    <row r="1057" spans="1:15" x14ac:dyDescent="0.25">
      <c r="A1057">
        <v>320100</v>
      </c>
      <c r="B1057" t="s">
        <v>339</v>
      </c>
      <c r="C1057">
        <v>1200</v>
      </c>
      <c r="D1057" t="s">
        <v>108</v>
      </c>
      <c r="E1057">
        <v>10</v>
      </c>
      <c r="F1057" t="s">
        <v>109</v>
      </c>
      <c r="G1057">
        <v>1040</v>
      </c>
      <c r="H1057" t="s">
        <v>110</v>
      </c>
      <c r="I1057" t="s">
        <v>3</v>
      </c>
      <c r="J1057" t="s">
        <v>111</v>
      </c>
      <c r="K1057" s="1">
        <v>52626</v>
      </c>
      <c r="L1057" s="1">
        <v>0</v>
      </c>
      <c r="M1057" t="e">
        <f>_xlfn.XLOOKUP(A1057,[1]!Fleksi2022[Ansvar],[1]!Fleksi2022[Virksomhet])</f>
        <v>#REF!</v>
      </c>
      <c r="N1057" t="e">
        <f>_xlfn.XLOOKUP(A1057,[1]!Fleksi2022[Ansvar],[1]!Fleksi2022[1B])</f>
        <v>#REF!</v>
      </c>
      <c r="O1057" t="e">
        <f>_xlfn.XLOOKUP(A1057,[1]!Fleksi2022[Ansvar],[1]!Fleksi2022[Tjenesteområde])</f>
        <v>#REF!</v>
      </c>
    </row>
    <row r="1058" spans="1:15" x14ac:dyDescent="0.25">
      <c r="A1058">
        <v>4202</v>
      </c>
      <c r="B1058" t="s">
        <v>263</v>
      </c>
      <c r="C1058">
        <v>3530</v>
      </c>
      <c r="D1058" t="s">
        <v>264</v>
      </c>
      <c r="E1058">
        <v>10</v>
      </c>
      <c r="F1058" t="s">
        <v>109</v>
      </c>
      <c r="G1058">
        <v>1040</v>
      </c>
      <c r="H1058" t="s">
        <v>110</v>
      </c>
      <c r="I1058" t="s">
        <v>3</v>
      </c>
      <c r="J1058" t="s">
        <v>111</v>
      </c>
      <c r="K1058" s="1">
        <v>51987</v>
      </c>
      <c r="L1058" s="1">
        <v>0</v>
      </c>
      <c r="M1058" t="e">
        <f>_xlfn.XLOOKUP(A1058,[1]!Fleksi2022[Ansvar],[1]!Fleksi2022[Virksomhet])</f>
        <v>#REF!</v>
      </c>
      <c r="N1058" t="e">
        <f>_xlfn.XLOOKUP(A1058,[1]!Fleksi2022[Ansvar],[1]!Fleksi2022[1B])</f>
        <v>#REF!</v>
      </c>
      <c r="O1058" t="e">
        <f>_xlfn.XLOOKUP(A1058,[1]!Fleksi2022[Ansvar],[1]!Fleksi2022[Tjenesteområde])</f>
        <v>#REF!</v>
      </c>
    </row>
    <row r="1059" spans="1:15" x14ac:dyDescent="0.25">
      <c r="A1059">
        <v>2332</v>
      </c>
      <c r="B1059" t="s">
        <v>205</v>
      </c>
      <c r="C1059">
        <v>2020</v>
      </c>
      <c r="D1059" t="s">
        <v>172</v>
      </c>
      <c r="E1059">
        <v>10</v>
      </c>
      <c r="F1059" t="s">
        <v>109</v>
      </c>
      <c r="G1059">
        <v>1020</v>
      </c>
      <c r="H1059" t="s">
        <v>173</v>
      </c>
      <c r="I1059" t="s">
        <v>4</v>
      </c>
      <c r="J1059" t="s">
        <v>112</v>
      </c>
      <c r="K1059" s="1">
        <v>51804</v>
      </c>
      <c r="L1059" s="1">
        <v>0</v>
      </c>
      <c r="M1059" t="e">
        <f>_xlfn.XLOOKUP(A1059,[1]!Fleksi2022[Ansvar],[1]!Fleksi2022[Virksomhet])</f>
        <v>#REF!</v>
      </c>
      <c r="N1059" t="e">
        <f>_xlfn.XLOOKUP(A1059,[1]!Fleksi2022[Ansvar],[1]!Fleksi2022[1B])</f>
        <v>#REF!</v>
      </c>
      <c r="O1059" t="e">
        <f>_xlfn.XLOOKUP(A1059,[1]!Fleksi2022[Ansvar],[1]!Fleksi2022[Tjenesteområde])</f>
        <v>#REF!</v>
      </c>
    </row>
    <row r="1060" spans="1:15" x14ac:dyDescent="0.25">
      <c r="A1060">
        <v>5041</v>
      </c>
      <c r="B1060" t="s">
        <v>278</v>
      </c>
      <c r="C1060">
        <v>2311</v>
      </c>
      <c r="D1060" t="s">
        <v>279</v>
      </c>
      <c r="E1060">
        <v>10</v>
      </c>
      <c r="F1060" t="s">
        <v>109</v>
      </c>
      <c r="G1060">
        <v>1040</v>
      </c>
      <c r="H1060" t="s">
        <v>110</v>
      </c>
      <c r="I1060" t="s">
        <v>3</v>
      </c>
      <c r="J1060" t="s">
        <v>111</v>
      </c>
      <c r="K1060" s="1">
        <v>51013</v>
      </c>
      <c r="L1060" s="1">
        <v>0</v>
      </c>
      <c r="M1060" t="e">
        <f>_xlfn.XLOOKUP(A1060,[1]!Fleksi2022[Ansvar],[1]!Fleksi2022[Virksomhet])</f>
        <v>#REF!</v>
      </c>
      <c r="N1060" t="e">
        <f>_xlfn.XLOOKUP(A1060,[1]!Fleksi2022[Ansvar],[1]!Fleksi2022[1B])</f>
        <v>#REF!</v>
      </c>
      <c r="O1060" t="e">
        <f>_xlfn.XLOOKUP(A1060,[1]!Fleksi2022[Ansvar],[1]!Fleksi2022[Tjenesteområde])</f>
        <v>#REF!</v>
      </c>
    </row>
    <row r="1061" spans="1:15" x14ac:dyDescent="0.25">
      <c r="A1061">
        <v>2337</v>
      </c>
      <c r="B1061" t="s">
        <v>209</v>
      </c>
      <c r="C1061">
        <v>2020</v>
      </c>
      <c r="D1061" t="s">
        <v>172</v>
      </c>
      <c r="E1061">
        <v>10</v>
      </c>
      <c r="F1061" t="s">
        <v>109</v>
      </c>
      <c r="G1061">
        <v>1011</v>
      </c>
      <c r="H1061" t="s">
        <v>140</v>
      </c>
      <c r="I1061" t="s">
        <v>3</v>
      </c>
      <c r="J1061" t="s">
        <v>111</v>
      </c>
      <c r="K1061" s="1">
        <v>50324</v>
      </c>
      <c r="L1061" s="1">
        <v>0</v>
      </c>
      <c r="M1061" t="e">
        <f>_xlfn.XLOOKUP(A1061,[1]!Fleksi2022[Ansvar],[1]!Fleksi2022[Virksomhet])</f>
        <v>#REF!</v>
      </c>
      <c r="N1061" t="e">
        <f>_xlfn.XLOOKUP(A1061,[1]!Fleksi2022[Ansvar],[1]!Fleksi2022[1B])</f>
        <v>#REF!</v>
      </c>
      <c r="O1061" t="e">
        <f>_xlfn.XLOOKUP(A1061,[1]!Fleksi2022[Ansvar],[1]!Fleksi2022[Tjenesteområde])</f>
        <v>#REF!</v>
      </c>
    </row>
    <row r="1062" spans="1:15" x14ac:dyDescent="0.25">
      <c r="A1062">
        <v>1424</v>
      </c>
      <c r="B1062" t="s">
        <v>151</v>
      </c>
      <c r="C1062">
        <v>3396</v>
      </c>
      <c r="D1062" t="s">
        <v>148</v>
      </c>
      <c r="E1062">
        <v>10</v>
      </c>
      <c r="F1062" t="s">
        <v>109</v>
      </c>
      <c r="G1062">
        <v>1040</v>
      </c>
      <c r="H1062" t="s">
        <v>110</v>
      </c>
      <c r="I1062" t="s">
        <v>5</v>
      </c>
      <c r="J1062" t="s">
        <v>444</v>
      </c>
      <c r="K1062" s="1">
        <v>50015</v>
      </c>
      <c r="L1062" s="1">
        <v>0</v>
      </c>
      <c r="M1062" t="e">
        <f>_xlfn.XLOOKUP(A1062,[1]!Fleksi2022[Ansvar],[1]!Fleksi2022[Virksomhet])</f>
        <v>#REF!</v>
      </c>
      <c r="N1062" t="e">
        <f>_xlfn.XLOOKUP(A1062,[1]!Fleksi2022[Ansvar],[1]!Fleksi2022[1B])</f>
        <v>#REF!</v>
      </c>
      <c r="O1062" t="e">
        <f>_xlfn.XLOOKUP(A1062,[1]!Fleksi2022[Ansvar],[1]!Fleksi2022[Tjenesteområde])</f>
        <v>#REF!</v>
      </c>
    </row>
    <row r="1063" spans="1:15" x14ac:dyDescent="0.25">
      <c r="A1063">
        <v>4201</v>
      </c>
      <c r="B1063" t="s">
        <v>261</v>
      </c>
      <c r="C1063">
        <v>2413</v>
      </c>
      <c r="D1063" t="s">
        <v>127</v>
      </c>
      <c r="E1063">
        <v>10</v>
      </c>
      <c r="F1063" t="s">
        <v>109</v>
      </c>
      <c r="G1063">
        <v>1040</v>
      </c>
      <c r="H1063" t="s">
        <v>110</v>
      </c>
      <c r="I1063" t="s">
        <v>4</v>
      </c>
      <c r="J1063" t="s">
        <v>112</v>
      </c>
      <c r="K1063" s="1">
        <v>48840</v>
      </c>
      <c r="L1063" s="1">
        <v>0</v>
      </c>
      <c r="M1063" t="e">
        <f>_xlfn.XLOOKUP(A1063,[1]!Fleksi2022[Ansvar],[1]!Fleksi2022[Virksomhet])</f>
        <v>#REF!</v>
      </c>
      <c r="N1063" t="e">
        <f>_xlfn.XLOOKUP(A1063,[1]!Fleksi2022[Ansvar],[1]!Fleksi2022[1B])</f>
        <v>#REF!</v>
      </c>
      <c r="O1063" t="e">
        <f>_xlfn.XLOOKUP(A1063,[1]!Fleksi2022[Ansvar],[1]!Fleksi2022[Tjenesteområde])</f>
        <v>#REF!</v>
      </c>
    </row>
    <row r="1064" spans="1:15" x14ac:dyDescent="0.25">
      <c r="A1064">
        <v>3301</v>
      </c>
      <c r="B1064" t="s">
        <v>243</v>
      </c>
      <c r="C1064">
        <v>2440</v>
      </c>
      <c r="D1064" t="s">
        <v>244</v>
      </c>
      <c r="E1064">
        <v>10</v>
      </c>
      <c r="F1064" t="s">
        <v>109</v>
      </c>
      <c r="G1064">
        <v>1099</v>
      </c>
      <c r="H1064" t="s">
        <v>113</v>
      </c>
      <c r="I1064" t="s">
        <v>3</v>
      </c>
      <c r="J1064" t="s">
        <v>111</v>
      </c>
      <c r="K1064" s="1">
        <v>47245</v>
      </c>
      <c r="L1064" s="1">
        <v>0</v>
      </c>
      <c r="M1064" t="e">
        <f>_xlfn.XLOOKUP(A1064,[1]!Fleksi2022[Ansvar],[1]!Fleksi2022[Virksomhet])</f>
        <v>#REF!</v>
      </c>
      <c r="N1064" t="e">
        <f>_xlfn.XLOOKUP(A1064,[1]!Fleksi2022[Ansvar],[1]!Fleksi2022[1B])</f>
        <v>#REF!</v>
      </c>
      <c r="O1064" t="e">
        <f>_xlfn.XLOOKUP(A1064,[1]!Fleksi2022[Ansvar],[1]!Fleksi2022[Tjenesteområde])</f>
        <v>#REF!</v>
      </c>
    </row>
    <row r="1065" spans="1:15" x14ac:dyDescent="0.25">
      <c r="A1065">
        <v>1410</v>
      </c>
      <c r="B1065" t="s">
        <v>143</v>
      </c>
      <c r="C1065">
        <v>1206</v>
      </c>
      <c r="D1065" t="s">
        <v>144</v>
      </c>
      <c r="E1065">
        <v>10</v>
      </c>
      <c r="F1065" t="s">
        <v>109</v>
      </c>
      <c r="G1065">
        <v>1099</v>
      </c>
      <c r="H1065" t="s">
        <v>113</v>
      </c>
      <c r="I1065" t="s">
        <v>3</v>
      </c>
      <c r="J1065" t="s">
        <v>111</v>
      </c>
      <c r="K1065" s="1">
        <v>46358</v>
      </c>
      <c r="L1065" s="1">
        <v>0</v>
      </c>
      <c r="M1065" t="e">
        <f>_xlfn.XLOOKUP(A1065,[1]!Fleksi2022[Ansvar],[1]!Fleksi2022[Virksomhet])</f>
        <v>#REF!</v>
      </c>
      <c r="N1065" t="e">
        <f>_xlfn.XLOOKUP(A1065,[1]!Fleksi2022[Ansvar],[1]!Fleksi2022[1B])</f>
        <v>#REF!</v>
      </c>
      <c r="O1065" t="e">
        <f>_xlfn.XLOOKUP(A1065,[1]!Fleksi2022[Ansvar],[1]!Fleksi2022[Tjenesteområde])</f>
        <v>#REF!</v>
      </c>
    </row>
    <row r="1066" spans="1:15" x14ac:dyDescent="0.25">
      <c r="A1066">
        <v>320331</v>
      </c>
      <c r="B1066" t="s">
        <v>380</v>
      </c>
      <c r="C1066">
        <v>2611</v>
      </c>
      <c r="D1066" t="s">
        <v>351</v>
      </c>
      <c r="E1066">
        <v>10</v>
      </c>
      <c r="F1066" t="s">
        <v>109</v>
      </c>
      <c r="G1066">
        <v>1040</v>
      </c>
      <c r="H1066" t="s">
        <v>110</v>
      </c>
      <c r="I1066" t="s">
        <v>3</v>
      </c>
      <c r="J1066" t="s">
        <v>111</v>
      </c>
      <c r="K1066" s="1">
        <v>44646</v>
      </c>
      <c r="L1066" s="1">
        <v>0</v>
      </c>
      <c r="M1066" t="e">
        <f>_xlfn.XLOOKUP(A1066,[1]!Fleksi2022[Ansvar],[1]!Fleksi2022[Virksomhet])</f>
        <v>#REF!</v>
      </c>
      <c r="N1066" t="e">
        <f>_xlfn.XLOOKUP(A1066,[1]!Fleksi2022[Ansvar],[1]!Fleksi2022[1B])</f>
        <v>#REF!</v>
      </c>
      <c r="O1066" t="e">
        <f>_xlfn.XLOOKUP(A1066,[1]!Fleksi2022[Ansvar],[1]!Fleksi2022[Tjenesteområde])</f>
        <v>#REF!</v>
      </c>
    </row>
    <row r="1067" spans="1:15" x14ac:dyDescent="0.25">
      <c r="A1067">
        <v>320114</v>
      </c>
      <c r="B1067" t="s">
        <v>346</v>
      </c>
      <c r="C1067">
        <v>2530</v>
      </c>
      <c r="D1067" t="s">
        <v>330</v>
      </c>
      <c r="E1067">
        <v>10</v>
      </c>
      <c r="F1067" t="s">
        <v>109</v>
      </c>
      <c r="G1067">
        <v>1020</v>
      </c>
      <c r="H1067" t="s">
        <v>173</v>
      </c>
      <c r="I1067" t="s">
        <v>4</v>
      </c>
      <c r="J1067" t="s">
        <v>112</v>
      </c>
      <c r="K1067" s="1">
        <v>43524</v>
      </c>
      <c r="L1067" s="1">
        <v>0</v>
      </c>
      <c r="M1067" t="e">
        <f>_xlfn.XLOOKUP(A1067,[1]!Fleksi2022[Ansvar],[1]!Fleksi2022[Virksomhet])</f>
        <v>#REF!</v>
      </c>
      <c r="N1067" t="e">
        <f>_xlfn.XLOOKUP(A1067,[1]!Fleksi2022[Ansvar],[1]!Fleksi2022[1B])</f>
        <v>#REF!</v>
      </c>
      <c r="O1067" t="e">
        <f>_xlfn.XLOOKUP(A1067,[1]!Fleksi2022[Ansvar],[1]!Fleksi2022[Tjenesteområde])</f>
        <v>#REF!</v>
      </c>
    </row>
    <row r="1068" spans="1:15" x14ac:dyDescent="0.25">
      <c r="A1068">
        <v>320310</v>
      </c>
      <c r="B1068" t="s">
        <v>374</v>
      </c>
      <c r="C1068">
        <v>2530</v>
      </c>
      <c r="D1068" t="s">
        <v>330</v>
      </c>
      <c r="E1068">
        <v>10</v>
      </c>
      <c r="F1068" t="s">
        <v>109</v>
      </c>
      <c r="G1068">
        <v>1030</v>
      </c>
      <c r="H1068" t="s">
        <v>157</v>
      </c>
      <c r="I1068" t="s">
        <v>4</v>
      </c>
      <c r="J1068" t="s">
        <v>112</v>
      </c>
      <c r="K1068" s="1">
        <v>42929</v>
      </c>
      <c r="L1068" s="1">
        <v>0</v>
      </c>
      <c r="M1068" t="e">
        <f>_xlfn.XLOOKUP(A1068,[1]!Fleksi2022[Ansvar],[1]!Fleksi2022[Virksomhet])</f>
        <v>#REF!</v>
      </c>
      <c r="N1068" t="e">
        <f>_xlfn.XLOOKUP(A1068,[1]!Fleksi2022[Ansvar],[1]!Fleksi2022[1B])</f>
        <v>#REF!</v>
      </c>
      <c r="O1068" t="e">
        <f>_xlfn.XLOOKUP(A1068,[1]!Fleksi2022[Ansvar],[1]!Fleksi2022[Tjenesteområde])</f>
        <v>#REF!</v>
      </c>
    </row>
    <row r="1069" spans="1:15" x14ac:dyDescent="0.25">
      <c r="A1069">
        <v>1450</v>
      </c>
      <c r="B1069" t="s">
        <v>85</v>
      </c>
      <c r="C1069">
        <v>1205</v>
      </c>
      <c r="D1069" t="s">
        <v>164</v>
      </c>
      <c r="E1069">
        <v>11</v>
      </c>
      <c r="F1069" t="s">
        <v>115</v>
      </c>
      <c r="G1069">
        <v>1195</v>
      </c>
      <c r="H1069" t="s">
        <v>147</v>
      </c>
      <c r="I1069" t="s">
        <v>5</v>
      </c>
      <c r="J1069" t="s">
        <v>444</v>
      </c>
      <c r="K1069" s="1">
        <v>42560</v>
      </c>
      <c r="L1069" s="1">
        <v>0</v>
      </c>
      <c r="M1069" t="e">
        <f>_xlfn.XLOOKUP(A1069,[1]!Fleksi2022[Ansvar],[1]!Fleksi2022[Virksomhet])</f>
        <v>#REF!</v>
      </c>
      <c r="N1069" t="e">
        <f>_xlfn.XLOOKUP(A1069,[1]!Fleksi2022[Ansvar],[1]!Fleksi2022[1B])</f>
        <v>#REF!</v>
      </c>
      <c r="O1069" t="e">
        <f>_xlfn.XLOOKUP(A1069,[1]!Fleksi2022[Ansvar],[1]!Fleksi2022[Tjenesteområde])</f>
        <v>#REF!</v>
      </c>
    </row>
    <row r="1070" spans="1:15" x14ac:dyDescent="0.25">
      <c r="A1070">
        <v>1120</v>
      </c>
      <c r="B1070" t="s">
        <v>8</v>
      </c>
      <c r="C1070">
        <v>1200</v>
      </c>
      <c r="D1070" t="s">
        <v>108</v>
      </c>
      <c r="E1070">
        <v>10</v>
      </c>
      <c r="F1070" t="s">
        <v>109</v>
      </c>
      <c r="G1070">
        <v>1050</v>
      </c>
      <c r="H1070" t="s">
        <v>123</v>
      </c>
      <c r="I1070" t="s">
        <v>4</v>
      </c>
      <c r="J1070" t="s">
        <v>112</v>
      </c>
      <c r="K1070" s="1">
        <v>41430</v>
      </c>
      <c r="L1070" s="1">
        <v>0</v>
      </c>
      <c r="M1070" t="e">
        <f>_xlfn.XLOOKUP(A1070,[1]!Fleksi2022[Ansvar],[1]!Fleksi2022[Virksomhet])</f>
        <v>#REF!</v>
      </c>
      <c r="N1070" t="e">
        <f>_xlfn.XLOOKUP(A1070,[1]!Fleksi2022[Ansvar],[1]!Fleksi2022[1B])</f>
        <v>#REF!</v>
      </c>
      <c r="O1070" t="e">
        <f>_xlfn.XLOOKUP(A1070,[1]!Fleksi2022[Ansvar],[1]!Fleksi2022[Tjenesteområde])</f>
        <v>#REF!</v>
      </c>
    </row>
    <row r="1071" spans="1:15" x14ac:dyDescent="0.25">
      <c r="A1071">
        <v>1120</v>
      </c>
      <c r="B1071" t="s">
        <v>8</v>
      </c>
      <c r="C1071">
        <v>2413</v>
      </c>
      <c r="D1071" t="s">
        <v>127</v>
      </c>
      <c r="E1071">
        <v>11</v>
      </c>
      <c r="F1071" t="s">
        <v>115</v>
      </c>
      <c r="G1071">
        <v>1429</v>
      </c>
      <c r="H1071" t="s">
        <v>119</v>
      </c>
      <c r="I1071" t="s">
        <v>4</v>
      </c>
      <c r="J1071" t="s">
        <v>112</v>
      </c>
      <c r="K1071" s="1">
        <v>41192</v>
      </c>
      <c r="L1071" s="1">
        <v>0</v>
      </c>
      <c r="M1071" t="e">
        <f>_xlfn.XLOOKUP(A1071,[1]!Fleksi2022[Ansvar],[1]!Fleksi2022[Virksomhet])</f>
        <v>#REF!</v>
      </c>
      <c r="N1071" t="e">
        <f>_xlfn.XLOOKUP(A1071,[1]!Fleksi2022[Ansvar],[1]!Fleksi2022[1B])</f>
        <v>#REF!</v>
      </c>
      <c r="O1071" t="e">
        <f>_xlfn.XLOOKUP(A1071,[1]!Fleksi2022[Ansvar],[1]!Fleksi2022[Tjenesteområde])</f>
        <v>#REF!</v>
      </c>
    </row>
    <row r="1072" spans="1:15" x14ac:dyDescent="0.25">
      <c r="A1072">
        <v>320563</v>
      </c>
      <c r="B1072" t="s">
        <v>442</v>
      </c>
      <c r="C1072">
        <v>2542</v>
      </c>
      <c r="D1072" t="s">
        <v>333</v>
      </c>
      <c r="E1072">
        <v>10</v>
      </c>
      <c r="F1072" t="s">
        <v>109</v>
      </c>
      <c r="G1072">
        <v>1020</v>
      </c>
      <c r="H1072" t="s">
        <v>173</v>
      </c>
      <c r="I1072" t="s">
        <v>4</v>
      </c>
      <c r="J1072" t="s">
        <v>112</v>
      </c>
      <c r="K1072" s="1">
        <v>40987</v>
      </c>
      <c r="L1072" s="1">
        <v>0</v>
      </c>
      <c r="M1072" t="e">
        <f>_xlfn.XLOOKUP(A1072,[1]!Fleksi2022[Ansvar],[1]!Fleksi2022[Virksomhet])</f>
        <v>#REF!</v>
      </c>
      <c r="N1072" t="e">
        <f>_xlfn.XLOOKUP(A1072,[1]!Fleksi2022[Ansvar],[1]!Fleksi2022[1B])</f>
        <v>#REF!</v>
      </c>
      <c r="O1072" t="e">
        <f>_xlfn.XLOOKUP(A1072,[1]!Fleksi2022[Ansvar],[1]!Fleksi2022[Tjenesteområde])</f>
        <v>#REF!</v>
      </c>
    </row>
    <row r="1073" spans="1:15" x14ac:dyDescent="0.25">
      <c r="A1073">
        <v>2341</v>
      </c>
      <c r="B1073" t="s">
        <v>212</v>
      </c>
      <c r="C1073">
        <v>2020</v>
      </c>
      <c r="D1073" t="s">
        <v>172</v>
      </c>
      <c r="E1073">
        <v>10</v>
      </c>
      <c r="F1073" t="s">
        <v>109</v>
      </c>
      <c r="G1073">
        <v>1050</v>
      </c>
      <c r="H1073" t="s">
        <v>123</v>
      </c>
      <c r="I1073" t="s">
        <v>3</v>
      </c>
      <c r="J1073" t="s">
        <v>111</v>
      </c>
      <c r="K1073" s="1">
        <v>40573</v>
      </c>
      <c r="L1073" s="1">
        <v>0</v>
      </c>
      <c r="M1073" t="e">
        <f>_xlfn.XLOOKUP(A1073,[1]!Fleksi2022[Ansvar],[1]!Fleksi2022[Virksomhet])</f>
        <v>#REF!</v>
      </c>
      <c r="N1073" t="e">
        <f>_xlfn.XLOOKUP(A1073,[1]!Fleksi2022[Ansvar],[1]!Fleksi2022[1B])</f>
        <v>#REF!</v>
      </c>
      <c r="O1073" t="e">
        <f>_xlfn.XLOOKUP(A1073,[1]!Fleksi2022[Ansvar],[1]!Fleksi2022[Tjenesteområde])</f>
        <v>#REF!</v>
      </c>
    </row>
    <row r="1074" spans="1:15" x14ac:dyDescent="0.25">
      <c r="A1074">
        <v>246330</v>
      </c>
      <c r="B1074" t="s">
        <v>300</v>
      </c>
      <c r="C1074">
        <v>2010</v>
      </c>
      <c r="D1074" t="s">
        <v>291</v>
      </c>
      <c r="E1074">
        <v>10</v>
      </c>
      <c r="F1074" t="s">
        <v>109</v>
      </c>
      <c r="G1074">
        <v>1020</v>
      </c>
      <c r="H1074" t="s">
        <v>173</v>
      </c>
      <c r="I1074" t="s">
        <v>4</v>
      </c>
      <c r="J1074" t="s">
        <v>112</v>
      </c>
      <c r="K1074" s="1">
        <v>40511</v>
      </c>
      <c r="L1074" s="1">
        <v>0</v>
      </c>
      <c r="M1074" t="e">
        <f>_xlfn.XLOOKUP(A1074,[1]!Fleksi2022[Ansvar],[1]!Fleksi2022[Virksomhet])</f>
        <v>#REF!</v>
      </c>
      <c r="N1074" t="e">
        <f>_xlfn.XLOOKUP(A1074,[1]!Fleksi2022[Ansvar],[1]!Fleksi2022[1B])</f>
        <v>#REF!</v>
      </c>
      <c r="O1074" t="e">
        <f>_xlfn.XLOOKUP(A1074,[1]!Fleksi2022[Ansvar],[1]!Fleksi2022[Tjenesteområde])</f>
        <v>#REF!</v>
      </c>
    </row>
    <row r="1075" spans="1:15" x14ac:dyDescent="0.25">
      <c r="A1075">
        <v>320435</v>
      </c>
      <c r="B1075" t="s">
        <v>398</v>
      </c>
      <c r="C1075">
        <v>2343</v>
      </c>
      <c r="D1075" t="s">
        <v>395</v>
      </c>
      <c r="E1075">
        <v>10</v>
      </c>
      <c r="F1075" t="s">
        <v>109</v>
      </c>
      <c r="G1075">
        <v>1040</v>
      </c>
      <c r="H1075" t="s">
        <v>110</v>
      </c>
      <c r="I1075" t="s">
        <v>3</v>
      </c>
      <c r="J1075" t="s">
        <v>111</v>
      </c>
      <c r="K1075" s="1">
        <v>39256</v>
      </c>
      <c r="L1075" s="1">
        <v>0</v>
      </c>
      <c r="M1075" t="e">
        <f>_xlfn.XLOOKUP(A1075,[1]!Fleksi2022[Ansvar],[1]!Fleksi2022[Virksomhet])</f>
        <v>#REF!</v>
      </c>
      <c r="N1075" t="e">
        <f>_xlfn.XLOOKUP(A1075,[1]!Fleksi2022[Ansvar],[1]!Fleksi2022[1B])</f>
        <v>#REF!</v>
      </c>
      <c r="O1075" t="e">
        <f>_xlfn.XLOOKUP(A1075,[1]!Fleksi2022[Ansvar],[1]!Fleksi2022[Tjenesteområde])</f>
        <v>#REF!</v>
      </c>
    </row>
    <row r="1076" spans="1:15" x14ac:dyDescent="0.25">
      <c r="A1076">
        <v>320381</v>
      </c>
      <c r="B1076" t="s">
        <v>391</v>
      </c>
      <c r="C1076">
        <v>2530</v>
      </c>
      <c r="D1076" t="s">
        <v>330</v>
      </c>
      <c r="E1076">
        <v>10</v>
      </c>
      <c r="F1076" t="s">
        <v>109</v>
      </c>
      <c r="G1076">
        <v>1020</v>
      </c>
      <c r="H1076" t="s">
        <v>173</v>
      </c>
      <c r="I1076" t="s">
        <v>4</v>
      </c>
      <c r="J1076" t="s">
        <v>112</v>
      </c>
      <c r="K1076" s="1">
        <v>39086</v>
      </c>
      <c r="L1076" s="1">
        <v>0</v>
      </c>
      <c r="M1076" t="e">
        <f>_xlfn.XLOOKUP(A1076,[1]!Fleksi2022[Ansvar],[1]!Fleksi2022[Virksomhet])</f>
        <v>#REF!</v>
      </c>
      <c r="N1076" t="e">
        <f>_xlfn.XLOOKUP(A1076,[1]!Fleksi2022[Ansvar],[1]!Fleksi2022[1B])</f>
        <v>#REF!</v>
      </c>
      <c r="O1076" t="e">
        <f>_xlfn.XLOOKUP(A1076,[1]!Fleksi2022[Ansvar],[1]!Fleksi2022[Tjenesteområde])</f>
        <v>#REF!</v>
      </c>
    </row>
    <row r="1077" spans="1:15" x14ac:dyDescent="0.25">
      <c r="A1077">
        <v>1410</v>
      </c>
      <c r="B1077" t="s">
        <v>143</v>
      </c>
      <c r="C1077">
        <v>1206</v>
      </c>
      <c r="D1077" t="s">
        <v>144</v>
      </c>
      <c r="E1077">
        <v>10</v>
      </c>
      <c r="F1077" t="s">
        <v>109</v>
      </c>
      <c r="G1077">
        <v>1010</v>
      </c>
      <c r="H1077" t="s">
        <v>122</v>
      </c>
      <c r="I1077" t="s">
        <v>3</v>
      </c>
      <c r="J1077" t="s">
        <v>111</v>
      </c>
      <c r="K1077" s="1">
        <v>38414</v>
      </c>
      <c r="L1077" s="1">
        <v>0</v>
      </c>
      <c r="M1077" t="e">
        <f>_xlfn.XLOOKUP(A1077,[1]!Fleksi2022[Ansvar],[1]!Fleksi2022[Virksomhet])</f>
        <v>#REF!</v>
      </c>
      <c r="N1077" t="e">
        <f>_xlfn.XLOOKUP(A1077,[1]!Fleksi2022[Ansvar],[1]!Fleksi2022[1B])</f>
        <v>#REF!</v>
      </c>
      <c r="O1077" t="e">
        <f>_xlfn.XLOOKUP(A1077,[1]!Fleksi2022[Ansvar],[1]!Fleksi2022[Tjenesteområde])</f>
        <v>#REF!</v>
      </c>
    </row>
    <row r="1078" spans="1:15" x14ac:dyDescent="0.25">
      <c r="A1078">
        <v>246620</v>
      </c>
      <c r="B1078" t="s">
        <v>309</v>
      </c>
      <c r="C1078">
        <v>2010</v>
      </c>
      <c r="D1078" t="s">
        <v>291</v>
      </c>
      <c r="E1078">
        <v>10</v>
      </c>
      <c r="F1078" t="s">
        <v>109</v>
      </c>
      <c r="G1078">
        <v>1020</v>
      </c>
      <c r="H1078" t="s">
        <v>173</v>
      </c>
      <c r="I1078" t="s">
        <v>4</v>
      </c>
      <c r="J1078" t="s">
        <v>112</v>
      </c>
      <c r="K1078" s="1">
        <v>37907</v>
      </c>
      <c r="L1078" s="1">
        <v>0</v>
      </c>
      <c r="M1078" t="e">
        <f>_xlfn.XLOOKUP(A1078,[1]!Fleksi2022[Ansvar],[1]!Fleksi2022[Virksomhet])</f>
        <v>#REF!</v>
      </c>
      <c r="N1078" t="e">
        <f>_xlfn.XLOOKUP(A1078,[1]!Fleksi2022[Ansvar],[1]!Fleksi2022[1B])</f>
        <v>#REF!</v>
      </c>
      <c r="O1078" t="e">
        <f>_xlfn.XLOOKUP(A1078,[1]!Fleksi2022[Ansvar],[1]!Fleksi2022[Tjenesteområde])</f>
        <v>#REF!</v>
      </c>
    </row>
    <row r="1079" spans="1:15" x14ac:dyDescent="0.25">
      <c r="A1079">
        <v>1016</v>
      </c>
      <c r="B1079" t="s">
        <v>89</v>
      </c>
      <c r="C1079">
        <v>1200</v>
      </c>
      <c r="D1079" t="s">
        <v>108</v>
      </c>
      <c r="E1079">
        <v>10</v>
      </c>
      <c r="F1079" t="s">
        <v>109</v>
      </c>
      <c r="G1079">
        <v>1040</v>
      </c>
      <c r="H1079" t="s">
        <v>110</v>
      </c>
      <c r="I1079" t="s">
        <v>4</v>
      </c>
      <c r="J1079" t="s">
        <v>112</v>
      </c>
      <c r="K1079" s="1">
        <v>37773</v>
      </c>
      <c r="L1079" s="1">
        <v>0</v>
      </c>
      <c r="M1079" t="e">
        <f>_xlfn.XLOOKUP(A1079,[1]!Fleksi2022[Ansvar],[1]!Fleksi2022[Virksomhet])</f>
        <v>#REF!</v>
      </c>
      <c r="N1079" t="e">
        <f>_xlfn.XLOOKUP(A1079,[1]!Fleksi2022[Ansvar],[1]!Fleksi2022[1B])</f>
        <v>#REF!</v>
      </c>
      <c r="O1079" t="e">
        <f>_xlfn.XLOOKUP(A1079,[1]!Fleksi2022[Ansvar],[1]!Fleksi2022[Tjenesteområde])</f>
        <v>#REF!</v>
      </c>
    </row>
    <row r="1080" spans="1:15" x14ac:dyDescent="0.25">
      <c r="A1080">
        <v>320490</v>
      </c>
      <c r="B1080" t="s">
        <v>410</v>
      </c>
      <c r="C1080">
        <v>2530</v>
      </c>
      <c r="D1080" t="s">
        <v>330</v>
      </c>
      <c r="E1080">
        <v>10</v>
      </c>
      <c r="F1080" t="s">
        <v>109</v>
      </c>
      <c r="G1080">
        <v>1099</v>
      </c>
      <c r="H1080" t="s">
        <v>113</v>
      </c>
      <c r="I1080" t="s">
        <v>3</v>
      </c>
      <c r="J1080" t="s">
        <v>111</v>
      </c>
      <c r="K1080" s="1">
        <v>37469</v>
      </c>
      <c r="L1080" s="1">
        <v>0</v>
      </c>
      <c r="M1080" t="e">
        <f>_xlfn.XLOOKUP(A1080,[1]!Fleksi2022[Ansvar],[1]!Fleksi2022[Virksomhet])</f>
        <v>#REF!</v>
      </c>
      <c r="N1080" t="e">
        <f>_xlfn.XLOOKUP(A1080,[1]!Fleksi2022[Ansvar],[1]!Fleksi2022[1B])</f>
        <v>#REF!</v>
      </c>
      <c r="O1080" t="e">
        <f>_xlfn.XLOOKUP(A1080,[1]!Fleksi2022[Ansvar],[1]!Fleksi2022[Tjenesteområde])</f>
        <v>#REF!</v>
      </c>
    </row>
    <row r="1081" spans="1:15" x14ac:dyDescent="0.25">
      <c r="A1081">
        <v>2305</v>
      </c>
      <c r="B1081" t="s">
        <v>171</v>
      </c>
      <c r="C1081">
        <v>2020</v>
      </c>
      <c r="D1081" t="s">
        <v>172</v>
      </c>
      <c r="E1081">
        <v>10</v>
      </c>
      <c r="F1081" t="s">
        <v>109</v>
      </c>
      <c r="G1081">
        <v>1020</v>
      </c>
      <c r="H1081" t="s">
        <v>173</v>
      </c>
      <c r="I1081" t="s">
        <v>4</v>
      </c>
      <c r="J1081" t="s">
        <v>112</v>
      </c>
      <c r="K1081" s="1">
        <v>36630</v>
      </c>
      <c r="L1081" s="1">
        <v>0</v>
      </c>
      <c r="M1081" t="e">
        <f>_xlfn.XLOOKUP(A1081,[1]!Fleksi2022[Ansvar],[1]!Fleksi2022[Virksomhet])</f>
        <v>#REF!</v>
      </c>
      <c r="N1081" t="e">
        <f>_xlfn.XLOOKUP(A1081,[1]!Fleksi2022[Ansvar],[1]!Fleksi2022[1B])</f>
        <v>#REF!</v>
      </c>
      <c r="O1081" t="e">
        <f>_xlfn.XLOOKUP(A1081,[1]!Fleksi2022[Ansvar],[1]!Fleksi2022[Tjenesteområde])</f>
        <v>#REF!</v>
      </c>
    </row>
    <row r="1082" spans="1:15" x14ac:dyDescent="0.25">
      <c r="A1082">
        <v>1016</v>
      </c>
      <c r="B1082" t="s">
        <v>89</v>
      </c>
      <c r="C1082">
        <v>1200</v>
      </c>
      <c r="D1082" t="s">
        <v>108</v>
      </c>
      <c r="E1082">
        <v>10</v>
      </c>
      <c r="F1082" t="s">
        <v>109</v>
      </c>
      <c r="G1082">
        <v>1040</v>
      </c>
      <c r="H1082" t="s">
        <v>110</v>
      </c>
      <c r="I1082" t="s">
        <v>3</v>
      </c>
      <c r="J1082" t="s">
        <v>111</v>
      </c>
      <c r="K1082" s="1">
        <v>35894</v>
      </c>
      <c r="L1082" s="1">
        <v>0</v>
      </c>
      <c r="M1082" t="e">
        <f>_xlfn.XLOOKUP(A1082,[1]!Fleksi2022[Ansvar],[1]!Fleksi2022[Virksomhet])</f>
        <v>#REF!</v>
      </c>
      <c r="N1082" t="e">
        <f>_xlfn.XLOOKUP(A1082,[1]!Fleksi2022[Ansvar],[1]!Fleksi2022[1B])</f>
        <v>#REF!</v>
      </c>
      <c r="O1082" t="e">
        <f>_xlfn.XLOOKUP(A1082,[1]!Fleksi2022[Ansvar],[1]!Fleksi2022[Tjenesteområde])</f>
        <v>#REF!</v>
      </c>
    </row>
    <row r="1083" spans="1:15" x14ac:dyDescent="0.25">
      <c r="A1083">
        <v>3155</v>
      </c>
      <c r="B1083" t="s">
        <v>235</v>
      </c>
      <c r="C1083">
        <v>2413</v>
      </c>
      <c r="D1083" t="s">
        <v>127</v>
      </c>
      <c r="E1083">
        <v>11</v>
      </c>
      <c r="F1083" t="s">
        <v>115</v>
      </c>
      <c r="G1083">
        <v>1370</v>
      </c>
      <c r="H1083" t="s">
        <v>228</v>
      </c>
      <c r="I1083" t="s">
        <v>5</v>
      </c>
      <c r="J1083" t="s">
        <v>444</v>
      </c>
      <c r="K1083" s="1">
        <v>35393</v>
      </c>
      <c r="L1083" s="1">
        <v>0</v>
      </c>
      <c r="M1083" t="e">
        <f>_xlfn.XLOOKUP(A1083,[1]!Fleksi2022[Ansvar],[1]!Fleksi2022[Virksomhet])</f>
        <v>#REF!</v>
      </c>
      <c r="N1083" t="e">
        <f>_xlfn.XLOOKUP(A1083,[1]!Fleksi2022[Ansvar],[1]!Fleksi2022[1B])</f>
        <v>#REF!</v>
      </c>
      <c r="O1083" t="e">
        <f>_xlfn.XLOOKUP(A1083,[1]!Fleksi2022[Ansvar],[1]!Fleksi2022[Tjenesteområde])</f>
        <v>#REF!</v>
      </c>
    </row>
    <row r="1084" spans="1:15" x14ac:dyDescent="0.25">
      <c r="A1084">
        <v>320530</v>
      </c>
      <c r="B1084" t="s">
        <v>425</v>
      </c>
      <c r="C1084">
        <v>2542</v>
      </c>
      <c r="D1084" t="s">
        <v>333</v>
      </c>
      <c r="E1084">
        <v>10</v>
      </c>
      <c r="F1084" t="s">
        <v>109</v>
      </c>
      <c r="G1084">
        <v>1099</v>
      </c>
      <c r="H1084" t="s">
        <v>113</v>
      </c>
      <c r="I1084" t="s">
        <v>3</v>
      </c>
      <c r="J1084" t="s">
        <v>111</v>
      </c>
      <c r="K1084" s="1">
        <v>35113</v>
      </c>
      <c r="L1084" s="1">
        <v>0</v>
      </c>
      <c r="M1084" t="e">
        <f>_xlfn.XLOOKUP(A1084,[1]!Fleksi2022[Ansvar],[1]!Fleksi2022[Virksomhet])</f>
        <v>#REF!</v>
      </c>
      <c r="N1084" t="e">
        <f>_xlfn.XLOOKUP(A1084,[1]!Fleksi2022[Ansvar],[1]!Fleksi2022[1B])</f>
        <v>#REF!</v>
      </c>
      <c r="O1084" t="e">
        <f>_xlfn.XLOOKUP(A1084,[1]!Fleksi2022[Ansvar],[1]!Fleksi2022[Tjenesteområde])</f>
        <v>#REF!</v>
      </c>
    </row>
    <row r="1085" spans="1:15" x14ac:dyDescent="0.25">
      <c r="A1085">
        <v>3153</v>
      </c>
      <c r="B1085" t="s">
        <v>231</v>
      </c>
      <c r="C1085">
        <v>2320</v>
      </c>
      <c r="D1085" t="s">
        <v>232</v>
      </c>
      <c r="E1085">
        <v>11</v>
      </c>
      <c r="F1085" t="s">
        <v>115</v>
      </c>
      <c r="G1085">
        <v>1110</v>
      </c>
      <c r="H1085" t="s">
        <v>118</v>
      </c>
      <c r="I1085" t="s">
        <v>5</v>
      </c>
      <c r="J1085" t="s">
        <v>444</v>
      </c>
      <c r="K1085" s="1">
        <v>34541</v>
      </c>
      <c r="L1085" s="1">
        <v>0</v>
      </c>
      <c r="M1085" t="e">
        <f>_xlfn.XLOOKUP(A1085,[1]!Fleksi2022[Ansvar],[1]!Fleksi2022[Virksomhet])</f>
        <v>#REF!</v>
      </c>
      <c r="N1085" t="e">
        <f>_xlfn.XLOOKUP(A1085,[1]!Fleksi2022[Ansvar],[1]!Fleksi2022[1B])</f>
        <v>#REF!</v>
      </c>
      <c r="O1085" t="e">
        <f>_xlfn.XLOOKUP(A1085,[1]!Fleksi2022[Ansvar],[1]!Fleksi2022[Tjenesteområde])</f>
        <v>#REF!</v>
      </c>
    </row>
    <row r="1086" spans="1:15" x14ac:dyDescent="0.25">
      <c r="A1086">
        <v>320562</v>
      </c>
      <c r="B1086" t="s">
        <v>441</v>
      </c>
      <c r="C1086">
        <v>2542</v>
      </c>
      <c r="D1086" t="s">
        <v>333</v>
      </c>
      <c r="E1086">
        <v>10</v>
      </c>
      <c r="F1086" t="s">
        <v>109</v>
      </c>
      <c r="G1086">
        <v>1099</v>
      </c>
      <c r="H1086" t="s">
        <v>113</v>
      </c>
      <c r="I1086" t="s">
        <v>3</v>
      </c>
      <c r="J1086" t="s">
        <v>111</v>
      </c>
      <c r="K1086" s="1">
        <v>34510</v>
      </c>
      <c r="L1086" s="1">
        <v>0</v>
      </c>
      <c r="M1086" t="e">
        <f>_xlfn.XLOOKUP(A1086,[1]!Fleksi2022[Ansvar],[1]!Fleksi2022[Virksomhet])</f>
        <v>#REF!</v>
      </c>
      <c r="N1086" t="e">
        <f>_xlfn.XLOOKUP(A1086,[1]!Fleksi2022[Ansvar],[1]!Fleksi2022[1B])</f>
        <v>#REF!</v>
      </c>
      <c r="O1086" t="e">
        <f>_xlfn.XLOOKUP(A1086,[1]!Fleksi2022[Ansvar],[1]!Fleksi2022[Tjenesteområde])</f>
        <v>#REF!</v>
      </c>
    </row>
    <row r="1087" spans="1:15" x14ac:dyDescent="0.25">
      <c r="A1087">
        <v>320114</v>
      </c>
      <c r="B1087" t="s">
        <v>346</v>
      </c>
      <c r="C1087">
        <v>2530</v>
      </c>
      <c r="D1087" t="s">
        <v>330</v>
      </c>
      <c r="E1087">
        <v>10</v>
      </c>
      <c r="F1087" t="s">
        <v>109</v>
      </c>
      <c r="G1087">
        <v>1099</v>
      </c>
      <c r="H1087" t="s">
        <v>113</v>
      </c>
      <c r="I1087" t="s">
        <v>3</v>
      </c>
      <c r="J1087" t="s">
        <v>111</v>
      </c>
      <c r="K1087" s="1">
        <v>34399</v>
      </c>
      <c r="L1087" s="1">
        <v>0</v>
      </c>
      <c r="M1087" t="e">
        <f>_xlfn.XLOOKUP(A1087,[1]!Fleksi2022[Ansvar],[1]!Fleksi2022[Virksomhet])</f>
        <v>#REF!</v>
      </c>
      <c r="N1087" t="e">
        <f>_xlfn.XLOOKUP(A1087,[1]!Fleksi2022[Ansvar],[1]!Fleksi2022[1B])</f>
        <v>#REF!</v>
      </c>
      <c r="O1087" t="e">
        <f>_xlfn.XLOOKUP(A1087,[1]!Fleksi2022[Ansvar],[1]!Fleksi2022[Tjenesteområde])</f>
        <v>#REF!</v>
      </c>
    </row>
    <row r="1088" spans="1:15" x14ac:dyDescent="0.25">
      <c r="A1088">
        <v>320493</v>
      </c>
      <c r="B1088" t="s">
        <v>413</v>
      </c>
      <c r="C1088">
        <v>2530</v>
      </c>
      <c r="D1088" t="s">
        <v>330</v>
      </c>
      <c r="E1088">
        <v>10</v>
      </c>
      <c r="F1088" t="s">
        <v>109</v>
      </c>
      <c r="G1088">
        <v>1099</v>
      </c>
      <c r="H1088" t="s">
        <v>113</v>
      </c>
      <c r="I1088" t="s">
        <v>3</v>
      </c>
      <c r="J1088" t="s">
        <v>111</v>
      </c>
      <c r="K1088" s="1">
        <v>33963</v>
      </c>
      <c r="L1088" s="1">
        <v>0</v>
      </c>
      <c r="M1088" t="e">
        <f>_xlfn.XLOOKUP(A1088,[1]!Fleksi2022[Ansvar],[1]!Fleksi2022[Virksomhet])</f>
        <v>#REF!</v>
      </c>
      <c r="N1088" t="e">
        <f>_xlfn.XLOOKUP(A1088,[1]!Fleksi2022[Ansvar],[1]!Fleksi2022[1B])</f>
        <v>#REF!</v>
      </c>
      <c r="O1088" t="e">
        <f>_xlfn.XLOOKUP(A1088,[1]!Fleksi2022[Ansvar],[1]!Fleksi2022[Tjenesteområde])</f>
        <v>#REF!</v>
      </c>
    </row>
    <row r="1089" spans="1:15" x14ac:dyDescent="0.25">
      <c r="A1089">
        <v>1110</v>
      </c>
      <c r="B1089" t="s">
        <v>117</v>
      </c>
      <c r="C1089">
        <v>1237</v>
      </c>
      <c r="D1089" t="s">
        <v>121</v>
      </c>
      <c r="E1089">
        <v>10</v>
      </c>
      <c r="F1089" t="s">
        <v>109</v>
      </c>
      <c r="G1089">
        <v>1099</v>
      </c>
      <c r="H1089" t="s">
        <v>113</v>
      </c>
      <c r="I1089" t="s">
        <v>4</v>
      </c>
      <c r="J1089" t="s">
        <v>112</v>
      </c>
      <c r="K1089" s="1">
        <v>33887</v>
      </c>
      <c r="L1089" s="1">
        <v>0</v>
      </c>
      <c r="M1089" t="e">
        <f>_xlfn.XLOOKUP(A1089,[1]!Fleksi2022[Ansvar],[1]!Fleksi2022[Virksomhet])</f>
        <v>#REF!</v>
      </c>
      <c r="N1089" t="e">
        <f>_xlfn.XLOOKUP(A1089,[1]!Fleksi2022[Ansvar],[1]!Fleksi2022[1B])</f>
        <v>#REF!</v>
      </c>
      <c r="O1089" t="e">
        <f>_xlfn.XLOOKUP(A1089,[1]!Fleksi2022[Ansvar],[1]!Fleksi2022[Tjenesteområde])</f>
        <v>#REF!</v>
      </c>
    </row>
    <row r="1090" spans="1:15" x14ac:dyDescent="0.25">
      <c r="A1090">
        <v>320491</v>
      </c>
      <c r="B1090" t="s">
        <v>411</v>
      </c>
      <c r="C1090">
        <v>2530</v>
      </c>
      <c r="D1090" t="s">
        <v>330</v>
      </c>
      <c r="E1090">
        <v>10</v>
      </c>
      <c r="F1090" t="s">
        <v>109</v>
      </c>
      <c r="G1090">
        <v>1099</v>
      </c>
      <c r="H1090" t="s">
        <v>113</v>
      </c>
      <c r="I1090" t="s">
        <v>3</v>
      </c>
      <c r="J1090" t="s">
        <v>111</v>
      </c>
      <c r="K1090" s="1">
        <v>33672</v>
      </c>
      <c r="L1090" s="1">
        <v>0</v>
      </c>
      <c r="M1090" t="e">
        <f>_xlfn.XLOOKUP(A1090,[1]!Fleksi2022[Ansvar],[1]!Fleksi2022[Virksomhet])</f>
        <v>#REF!</v>
      </c>
      <c r="N1090" t="e">
        <f>_xlfn.XLOOKUP(A1090,[1]!Fleksi2022[Ansvar],[1]!Fleksi2022[1B])</f>
        <v>#REF!</v>
      </c>
      <c r="O1090" t="e">
        <f>_xlfn.XLOOKUP(A1090,[1]!Fleksi2022[Ansvar],[1]!Fleksi2022[Tjenesteområde])</f>
        <v>#REF!</v>
      </c>
    </row>
    <row r="1091" spans="1:15" x14ac:dyDescent="0.25">
      <c r="A1091">
        <v>320400</v>
      </c>
      <c r="B1091" t="s">
        <v>393</v>
      </c>
      <c r="C1091">
        <v>1200</v>
      </c>
      <c r="D1091" t="s">
        <v>108</v>
      </c>
      <c r="E1091">
        <v>10</v>
      </c>
      <c r="F1091" t="s">
        <v>109</v>
      </c>
      <c r="G1091">
        <v>1030</v>
      </c>
      <c r="H1091" t="s">
        <v>157</v>
      </c>
      <c r="I1091" t="s">
        <v>4</v>
      </c>
      <c r="J1091" t="s">
        <v>112</v>
      </c>
      <c r="K1091" s="1">
        <v>33600</v>
      </c>
      <c r="L1091" s="1">
        <v>0</v>
      </c>
      <c r="M1091" t="e">
        <f>_xlfn.XLOOKUP(A1091,[1]!Fleksi2022[Ansvar],[1]!Fleksi2022[Virksomhet])</f>
        <v>#REF!</v>
      </c>
      <c r="N1091" t="e">
        <f>_xlfn.XLOOKUP(A1091,[1]!Fleksi2022[Ansvar],[1]!Fleksi2022[1B])</f>
        <v>#REF!</v>
      </c>
      <c r="O1091" t="e">
        <f>_xlfn.XLOOKUP(A1091,[1]!Fleksi2022[Ansvar],[1]!Fleksi2022[Tjenesteområde])</f>
        <v>#REF!</v>
      </c>
    </row>
    <row r="1092" spans="1:15" x14ac:dyDescent="0.25">
      <c r="A1092">
        <v>320460</v>
      </c>
      <c r="B1092" t="s">
        <v>403</v>
      </c>
      <c r="C1092">
        <v>2541</v>
      </c>
      <c r="D1092" t="s">
        <v>327</v>
      </c>
      <c r="E1092">
        <v>10</v>
      </c>
      <c r="F1092" t="s">
        <v>109</v>
      </c>
      <c r="G1092">
        <v>1040</v>
      </c>
      <c r="H1092" t="s">
        <v>110</v>
      </c>
      <c r="I1092" t="s">
        <v>3</v>
      </c>
      <c r="J1092" t="s">
        <v>111</v>
      </c>
      <c r="K1092" s="1">
        <v>33515</v>
      </c>
      <c r="L1092" s="1">
        <v>0</v>
      </c>
      <c r="M1092" t="e">
        <f>_xlfn.XLOOKUP(A1092,[1]!Fleksi2022[Ansvar],[1]!Fleksi2022[Virksomhet])</f>
        <v>#REF!</v>
      </c>
      <c r="N1092" t="e">
        <f>_xlfn.XLOOKUP(A1092,[1]!Fleksi2022[Ansvar],[1]!Fleksi2022[1B])</f>
        <v>#REF!</v>
      </c>
      <c r="O1092" t="e">
        <f>_xlfn.XLOOKUP(A1092,[1]!Fleksi2022[Ansvar],[1]!Fleksi2022[Tjenesteområde])</f>
        <v>#REF!</v>
      </c>
    </row>
    <row r="1093" spans="1:15" x14ac:dyDescent="0.25">
      <c r="A1093">
        <v>2321</v>
      </c>
      <c r="B1093" t="s">
        <v>200</v>
      </c>
      <c r="C1093">
        <v>2020</v>
      </c>
      <c r="D1093" t="s">
        <v>172</v>
      </c>
      <c r="E1093">
        <v>10</v>
      </c>
      <c r="F1093" t="s">
        <v>109</v>
      </c>
      <c r="G1093">
        <v>1030</v>
      </c>
      <c r="H1093" t="s">
        <v>157</v>
      </c>
      <c r="I1093" t="s">
        <v>4</v>
      </c>
      <c r="J1093" t="s">
        <v>112</v>
      </c>
      <c r="K1093" s="1">
        <v>33092</v>
      </c>
      <c r="L1093" s="1">
        <v>0</v>
      </c>
      <c r="M1093" t="e">
        <f>_xlfn.XLOOKUP(A1093,[1]!Fleksi2022[Ansvar],[1]!Fleksi2022[Virksomhet])</f>
        <v>#REF!</v>
      </c>
      <c r="N1093" t="e">
        <f>_xlfn.XLOOKUP(A1093,[1]!Fleksi2022[Ansvar],[1]!Fleksi2022[1B])</f>
        <v>#REF!</v>
      </c>
      <c r="O1093" t="e">
        <f>_xlfn.XLOOKUP(A1093,[1]!Fleksi2022[Ansvar],[1]!Fleksi2022[Tjenesteområde])</f>
        <v>#REF!</v>
      </c>
    </row>
    <row r="1094" spans="1:15" x14ac:dyDescent="0.25">
      <c r="A1094">
        <v>1120</v>
      </c>
      <c r="B1094" t="s">
        <v>8</v>
      </c>
      <c r="C1094">
        <v>2413</v>
      </c>
      <c r="D1094" t="s">
        <v>127</v>
      </c>
      <c r="E1094">
        <v>11</v>
      </c>
      <c r="F1094" t="s">
        <v>115</v>
      </c>
      <c r="G1094">
        <v>1175</v>
      </c>
      <c r="H1094" t="s">
        <v>137</v>
      </c>
      <c r="I1094" t="s">
        <v>4</v>
      </c>
      <c r="J1094" t="s">
        <v>112</v>
      </c>
      <c r="K1094" s="1">
        <v>33000</v>
      </c>
      <c r="L1094" s="1">
        <v>0</v>
      </c>
      <c r="M1094" t="e">
        <f>_xlfn.XLOOKUP(A1094,[1]!Fleksi2022[Ansvar],[1]!Fleksi2022[Virksomhet])</f>
        <v>#REF!</v>
      </c>
      <c r="N1094" t="e">
        <f>_xlfn.XLOOKUP(A1094,[1]!Fleksi2022[Ansvar],[1]!Fleksi2022[1B])</f>
        <v>#REF!</v>
      </c>
      <c r="O1094" t="e">
        <f>_xlfn.XLOOKUP(A1094,[1]!Fleksi2022[Ansvar],[1]!Fleksi2022[Tjenesteområde])</f>
        <v>#REF!</v>
      </c>
    </row>
    <row r="1095" spans="1:15" x14ac:dyDescent="0.25">
      <c r="A1095">
        <v>3155</v>
      </c>
      <c r="B1095" t="s">
        <v>235</v>
      </c>
      <c r="C1095">
        <v>2413</v>
      </c>
      <c r="D1095" t="s">
        <v>127</v>
      </c>
      <c r="E1095">
        <v>10</v>
      </c>
      <c r="F1095" t="s">
        <v>109</v>
      </c>
      <c r="G1095">
        <v>1090</v>
      </c>
      <c r="H1095" t="s">
        <v>141</v>
      </c>
      <c r="I1095" t="s">
        <v>4</v>
      </c>
      <c r="J1095" t="s">
        <v>112</v>
      </c>
      <c r="K1095" s="1">
        <v>32188</v>
      </c>
      <c r="L1095" s="1">
        <v>0</v>
      </c>
      <c r="M1095" t="e">
        <f>_xlfn.XLOOKUP(A1095,[1]!Fleksi2022[Ansvar],[1]!Fleksi2022[Virksomhet])</f>
        <v>#REF!</v>
      </c>
      <c r="N1095" t="e">
        <f>_xlfn.XLOOKUP(A1095,[1]!Fleksi2022[Ansvar],[1]!Fleksi2022[1B])</f>
        <v>#REF!</v>
      </c>
      <c r="O1095" t="e">
        <f>_xlfn.XLOOKUP(A1095,[1]!Fleksi2022[Ansvar],[1]!Fleksi2022[Tjenesteområde])</f>
        <v>#REF!</v>
      </c>
    </row>
    <row r="1096" spans="1:15" x14ac:dyDescent="0.25">
      <c r="A1096">
        <v>320367</v>
      </c>
      <c r="B1096" t="s">
        <v>386</v>
      </c>
      <c r="C1096">
        <v>2530</v>
      </c>
      <c r="D1096" t="s">
        <v>330</v>
      </c>
      <c r="E1096">
        <v>10</v>
      </c>
      <c r="F1096" t="s">
        <v>109</v>
      </c>
      <c r="G1096">
        <v>1030</v>
      </c>
      <c r="H1096" t="s">
        <v>157</v>
      </c>
      <c r="I1096" t="s">
        <v>4</v>
      </c>
      <c r="J1096" t="s">
        <v>112</v>
      </c>
      <c r="K1096" s="1">
        <v>31720</v>
      </c>
      <c r="L1096" s="1">
        <v>0</v>
      </c>
      <c r="M1096" t="e">
        <f>_xlfn.XLOOKUP(A1096,[1]!Fleksi2022[Ansvar],[1]!Fleksi2022[Virksomhet])</f>
        <v>#REF!</v>
      </c>
      <c r="N1096" t="e">
        <f>_xlfn.XLOOKUP(A1096,[1]!Fleksi2022[Ansvar],[1]!Fleksi2022[1B])</f>
        <v>#REF!</v>
      </c>
      <c r="O1096" t="e">
        <f>_xlfn.XLOOKUP(A1096,[1]!Fleksi2022[Ansvar],[1]!Fleksi2022[Tjenesteområde])</f>
        <v>#REF!</v>
      </c>
    </row>
    <row r="1097" spans="1:15" x14ac:dyDescent="0.25">
      <c r="A1097">
        <v>2312</v>
      </c>
      <c r="B1097" t="s">
        <v>188</v>
      </c>
      <c r="C1097">
        <v>2020</v>
      </c>
      <c r="D1097" t="s">
        <v>172</v>
      </c>
      <c r="E1097">
        <v>10</v>
      </c>
      <c r="F1097" t="s">
        <v>109</v>
      </c>
      <c r="G1097">
        <v>1040</v>
      </c>
      <c r="H1097" t="s">
        <v>110</v>
      </c>
      <c r="I1097" t="s">
        <v>3</v>
      </c>
      <c r="J1097" t="s">
        <v>111</v>
      </c>
      <c r="K1097" s="1">
        <v>31316</v>
      </c>
      <c r="L1097" s="1">
        <v>0</v>
      </c>
      <c r="M1097" t="e">
        <f>_xlfn.XLOOKUP(A1097,[1]!Fleksi2022[Ansvar],[1]!Fleksi2022[Virksomhet])</f>
        <v>#REF!</v>
      </c>
      <c r="N1097" t="e">
        <f>_xlfn.XLOOKUP(A1097,[1]!Fleksi2022[Ansvar],[1]!Fleksi2022[1B])</f>
        <v>#REF!</v>
      </c>
      <c r="O1097" t="e">
        <f>_xlfn.XLOOKUP(A1097,[1]!Fleksi2022[Ansvar],[1]!Fleksi2022[Tjenesteområde])</f>
        <v>#REF!</v>
      </c>
    </row>
    <row r="1098" spans="1:15" x14ac:dyDescent="0.25">
      <c r="A1098">
        <v>2313</v>
      </c>
      <c r="B1098" t="s">
        <v>189</v>
      </c>
      <c r="C1098">
        <v>2020</v>
      </c>
      <c r="D1098" t="s">
        <v>172</v>
      </c>
      <c r="E1098">
        <v>10</v>
      </c>
      <c r="F1098" t="s">
        <v>109</v>
      </c>
      <c r="G1098">
        <v>1020</v>
      </c>
      <c r="H1098" t="s">
        <v>173</v>
      </c>
      <c r="I1098" t="s">
        <v>4</v>
      </c>
      <c r="J1098" t="s">
        <v>112</v>
      </c>
      <c r="K1098" s="1">
        <v>31205</v>
      </c>
      <c r="L1098" s="1">
        <v>0</v>
      </c>
      <c r="M1098" t="e">
        <f>_xlfn.XLOOKUP(A1098,[1]!Fleksi2022[Ansvar],[1]!Fleksi2022[Virksomhet])</f>
        <v>#REF!</v>
      </c>
      <c r="N1098" t="e">
        <f>_xlfn.XLOOKUP(A1098,[1]!Fleksi2022[Ansvar],[1]!Fleksi2022[1B])</f>
        <v>#REF!</v>
      </c>
      <c r="O1098" t="e">
        <f>_xlfn.XLOOKUP(A1098,[1]!Fleksi2022[Ansvar],[1]!Fleksi2022[Tjenesteområde])</f>
        <v>#REF!</v>
      </c>
    </row>
    <row r="1099" spans="1:15" x14ac:dyDescent="0.25">
      <c r="A1099">
        <v>1450</v>
      </c>
      <c r="B1099" t="s">
        <v>85</v>
      </c>
      <c r="C1099">
        <v>1205</v>
      </c>
      <c r="D1099" t="s">
        <v>164</v>
      </c>
      <c r="E1099">
        <v>10</v>
      </c>
      <c r="F1099" t="s">
        <v>109</v>
      </c>
      <c r="G1099">
        <v>1040</v>
      </c>
      <c r="H1099" t="s">
        <v>110</v>
      </c>
      <c r="I1099" t="s">
        <v>4</v>
      </c>
      <c r="J1099" t="s">
        <v>112</v>
      </c>
      <c r="K1099" s="1">
        <v>31129</v>
      </c>
      <c r="L1099" s="1">
        <v>0</v>
      </c>
      <c r="M1099" t="e">
        <f>_xlfn.XLOOKUP(A1099,[1]!Fleksi2022[Ansvar],[1]!Fleksi2022[Virksomhet])</f>
        <v>#REF!</v>
      </c>
      <c r="N1099" t="e">
        <f>_xlfn.XLOOKUP(A1099,[1]!Fleksi2022[Ansvar],[1]!Fleksi2022[1B])</f>
        <v>#REF!</v>
      </c>
      <c r="O1099" t="e">
        <f>_xlfn.XLOOKUP(A1099,[1]!Fleksi2022[Ansvar],[1]!Fleksi2022[Tjenesteområde])</f>
        <v>#REF!</v>
      </c>
    </row>
    <row r="1100" spans="1:15" x14ac:dyDescent="0.25">
      <c r="A1100">
        <v>3153</v>
      </c>
      <c r="B1100" t="s">
        <v>231</v>
      </c>
      <c r="C1100">
        <v>2320</v>
      </c>
      <c r="D1100" t="s">
        <v>232</v>
      </c>
      <c r="E1100">
        <v>11</v>
      </c>
      <c r="F1100" t="s">
        <v>115</v>
      </c>
      <c r="G1100">
        <v>1370</v>
      </c>
      <c r="H1100" t="s">
        <v>228</v>
      </c>
      <c r="I1100" t="s">
        <v>5</v>
      </c>
      <c r="J1100" t="s">
        <v>444</v>
      </c>
      <c r="K1100" s="1">
        <v>30923</v>
      </c>
      <c r="L1100" s="1">
        <v>0</v>
      </c>
      <c r="M1100" t="e">
        <f>_xlfn.XLOOKUP(A1100,[1]!Fleksi2022[Ansvar],[1]!Fleksi2022[Virksomhet])</f>
        <v>#REF!</v>
      </c>
      <c r="N1100" t="e">
        <f>_xlfn.XLOOKUP(A1100,[1]!Fleksi2022[Ansvar],[1]!Fleksi2022[1B])</f>
        <v>#REF!</v>
      </c>
      <c r="O1100" t="e">
        <f>_xlfn.XLOOKUP(A1100,[1]!Fleksi2022[Ansvar],[1]!Fleksi2022[Tjenesteområde])</f>
        <v>#REF!</v>
      </c>
    </row>
    <row r="1101" spans="1:15" x14ac:dyDescent="0.25">
      <c r="A1101">
        <v>315220</v>
      </c>
      <c r="B1101" t="s">
        <v>329</v>
      </c>
      <c r="C1101">
        <v>2530</v>
      </c>
      <c r="D1101" t="s">
        <v>330</v>
      </c>
      <c r="E1101">
        <v>10</v>
      </c>
      <c r="F1101" t="s">
        <v>109</v>
      </c>
      <c r="G1101">
        <v>1040</v>
      </c>
      <c r="H1101" t="s">
        <v>110</v>
      </c>
      <c r="I1101" t="s">
        <v>3</v>
      </c>
      <c r="J1101" t="s">
        <v>111</v>
      </c>
      <c r="K1101" s="1">
        <v>30814</v>
      </c>
      <c r="L1101" s="1">
        <v>0</v>
      </c>
      <c r="M1101" t="e">
        <f>_xlfn.XLOOKUP(A1101,[1]!Fleksi2022[Ansvar],[1]!Fleksi2022[Virksomhet])</f>
        <v>#REF!</v>
      </c>
      <c r="N1101" t="e">
        <f>_xlfn.XLOOKUP(A1101,[1]!Fleksi2022[Ansvar],[1]!Fleksi2022[1B])</f>
        <v>#REF!</v>
      </c>
      <c r="O1101" t="e">
        <f>_xlfn.XLOOKUP(A1101,[1]!Fleksi2022[Ansvar],[1]!Fleksi2022[Tjenesteområde])</f>
        <v>#REF!</v>
      </c>
    </row>
    <row r="1102" spans="1:15" x14ac:dyDescent="0.25">
      <c r="A1102">
        <v>2341</v>
      </c>
      <c r="B1102" t="s">
        <v>212</v>
      </c>
      <c r="C1102">
        <v>2151</v>
      </c>
      <c r="D1102" t="s">
        <v>213</v>
      </c>
      <c r="E1102">
        <v>10</v>
      </c>
      <c r="F1102" t="s">
        <v>109</v>
      </c>
      <c r="G1102">
        <v>1020</v>
      </c>
      <c r="H1102" t="s">
        <v>173</v>
      </c>
      <c r="I1102" t="s">
        <v>4</v>
      </c>
      <c r="J1102" t="s">
        <v>112</v>
      </c>
      <c r="K1102" s="1">
        <v>30803</v>
      </c>
      <c r="L1102" s="1">
        <v>0</v>
      </c>
      <c r="M1102" t="e">
        <f>_xlfn.XLOOKUP(A1102,[1]!Fleksi2022[Ansvar],[1]!Fleksi2022[Virksomhet])</f>
        <v>#REF!</v>
      </c>
      <c r="N1102" t="e">
        <f>_xlfn.XLOOKUP(A1102,[1]!Fleksi2022[Ansvar],[1]!Fleksi2022[1B])</f>
        <v>#REF!</v>
      </c>
      <c r="O1102" t="e">
        <f>_xlfn.XLOOKUP(A1102,[1]!Fleksi2022[Ansvar],[1]!Fleksi2022[Tjenesteområde])</f>
        <v>#REF!</v>
      </c>
    </row>
    <row r="1103" spans="1:15" x14ac:dyDescent="0.25">
      <c r="A1103">
        <v>4305</v>
      </c>
      <c r="B1103" t="s">
        <v>270</v>
      </c>
      <c r="C1103">
        <v>3332</v>
      </c>
      <c r="D1103" t="s">
        <v>271</v>
      </c>
      <c r="E1103">
        <v>10</v>
      </c>
      <c r="F1103" t="s">
        <v>109</v>
      </c>
      <c r="G1103">
        <v>1040</v>
      </c>
      <c r="H1103" t="s">
        <v>110</v>
      </c>
      <c r="I1103" t="s">
        <v>4</v>
      </c>
      <c r="J1103" t="s">
        <v>112</v>
      </c>
      <c r="K1103" s="1">
        <v>30605</v>
      </c>
      <c r="L1103" s="1">
        <v>0</v>
      </c>
      <c r="M1103" t="e">
        <f>_xlfn.XLOOKUP(A1103,[1]!Fleksi2022[Ansvar],[1]!Fleksi2022[Virksomhet])</f>
        <v>#REF!</v>
      </c>
      <c r="N1103" t="e">
        <f>_xlfn.XLOOKUP(A1103,[1]!Fleksi2022[Ansvar],[1]!Fleksi2022[1B])</f>
        <v>#REF!</v>
      </c>
      <c r="O1103" t="e">
        <f>_xlfn.XLOOKUP(A1103,[1]!Fleksi2022[Ansvar],[1]!Fleksi2022[Tjenesteområde])</f>
        <v>#REF!</v>
      </c>
    </row>
    <row r="1104" spans="1:15" x14ac:dyDescent="0.25">
      <c r="A1104">
        <v>4201</v>
      </c>
      <c r="B1104" t="s">
        <v>261</v>
      </c>
      <c r="C1104">
        <v>2413</v>
      </c>
      <c r="D1104" t="s">
        <v>127</v>
      </c>
      <c r="E1104">
        <v>10</v>
      </c>
      <c r="F1104" t="s">
        <v>109</v>
      </c>
      <c r="G1104">
        <v>1099</v>
      </c>
      <c r="H1104" t="s">
        <v>113</v>
      </c>
      <c r="I1104" t="s">
        <v>3</v>
      </c>
      <c r="J1104" t="s">
        <v>111</v>
      </c>
      <c r="K1104" s="1">
        <v>30403</v>
      </c>
      <c r="L1104" s="1">
        <v>0</v>
      </c>
      <c r="M1104" t="e">
        <f>_xlfn.XLOOKUP(A1104,[1]!Fleksi2022[Ansvar],[1]!Fleksi2022[Virksomhet])</f>
        <v>#REF!</v>
      </c>
      <c r="N1104" t="e">
        <f>_xlfn.XLOOKUP(A1104,[1]!Fleksi2022[Ansvar],[1]!Fleksi2022[1B])</f>
        <v>#REF!</v>
      </c>
      <c r="O1104" t="e">
        <f>_xlfn.XLOOKUP(A1104,[1]!Fleksi2022[Ansvar],[1]!Fleksi2022[Tjenesteområde])</f>
        <v>#REF!</v>
      </c>
    </row>
    <row r="1105" spans="1:15" x14ac:dyDescent="0.25">
      <c r="A1105">
        <v>3155</v>
      </c>
      <c r="B1105" t="s">
        <v>235</v>
      </c>
      <c r="C1105">
        <v>2413</v>
      </c>
      <c r="D1105" t="s">
        <v>127</v>
      </c>
      <c r="E1105">
        <v>10</v>
      </c>
      <c r="F1105" t="s">
        <v>109</v>
      </c>
      <c r="G1105">
        <v>1030</v>
      </c>
      <c r="H1105" t="s">
        <v>157</v>
      </c>
      <c r="I1105" t="s">
        <v>4</v>
      </c>
      <c r="J1105" t="s">
        <v>112</v>
      </c>
      <c r="K1105" s="1">
        <v>30112</v>
      </c>
      <c r="L1105" s="1">
        <v>0</v>
      </c>
      <c r="M1105" t="e">
        <f>_xlfn.XLOOKUP(A1105,[1]!Fleksi2022[Ansvar],[1]!Fleksi2022[Virksomhet])</f>
        <v>#REF!</v>
      </c>
      <c r="N1105" t="e">
        <f>_xlfn.XLOOKUP(A1105,[1]!Fleksi2022[Ansvar],[1]!Fleksi2022[1B])</f>
        <v>#REF!</v>
      </c>
      <c r="O1105" t="e">
        <f>_xlfn.XLOOKUP(A1105,[1]!Fleksi2022[Ansvar],[1]!Fleksi2022[Tjenesteområde])</f>
        <v>#REF!</v>
      </c>
    </row>
    <row r="1106" spans="1:15" x14ac:dyDescent="0.25">
      <c r="A1106">
        <v>2333</v>
      </c>
      <c r="B1106" t="s">
        <v>206</v>
      </c>
      <c r="C1106">
        <v>2020</v>
      </c>
      <c r="D1106" t="s">
        <v>172</v>
      </c>
      <c r="E1106">
        <v>10</v>
      </c>
      <c r="F1106" t="s">
        <v>109</v>
      </c>
      <c r="G1106">
        <v>1020</v>
      </c>
      <c r="H1106" t="s">
        <v>173</v>
      </c>
      <c r="I1106" t="s">
        <v>3</v>
      </c>
      <c r="J1106" t="s">
        <v>111</v>
      </c>
      <c r="K1106" s="1">
        <v>30066</v>
      </c>
      <c r="L1106" s="1">
        <v>0</v>
      </c>
      <c r="M1106" t="e">
        <f>_xlfn.XLOOKUP(A1106,[1]!Fleksi2022[Ansvar],[1]!Fleksi2022[Virksomhet])</f>
        <v>#REF!</v>
      </c>
      <c r="N1106" t="e">
        <f>_xlfn.XLOOKUP(A1106,[1]!Fleksi2022[Ansvar],[1]!Fleksi2022[1B])</f>
        <v>#REF!</v>
      </c>
      <c r="O1106" t="e">
        <f>_xlfn.XLOOKUP(A1106,[1]!Fleksi2022[Ansvar],[1]!Fleksi2022[Tjenesteområde])</f>
        <v>#REF!</v>
      </c>
    </row>
    <row r="1107" spans="1:15" x14ac:dyDescent="0.25">
      <c r="A1107">
        <v>320481</v>
      </c>
      <c r="B1107" t="s">
        <v>408</v>
      </c>
      <c r="C1107">
        <v>2541</v>
      </c>
      <c r="D1107" t="s">
        <v>327</v>
      </c>
      <c r="E1107">
        <v>10</v>
      </c>
      <c r="F1107" t="s">
        <v>109</v>
      </c>
      <c r="G1107">
        <v>1040</v>
      </c>
      <c r="H1107" t="s">
        <v>110</v>
      </c>
      <c r="I1107" t="s">
        <v>4</v>
      </c>
      <c r="J1107" t="s">
        <v>112</v>
      </c>
      <c r="K1107" s="1">
        <v>29336</v>
      </c>
      <c r="L1107" s="1">
        <v>0</v>
      </c>
      <c r="M1107" t="e">
        <f>_xlfn.XLOOKUP(A1107,[1]!Fleksi2022[Ansvar],[1]!Fleksi2022[Virksomhet])</f>
        <v>#REF!</v>
      </c>
      <c r="N1107" t="e">
        <f>_xlfn.XLOOKUP(A1107,[1]!Fleksi2022[Ansvar],[1]!Fleksi2022[1B])</f>
        <v>#REF!</v>
      </c>
      <c r="O1107" t="e">
        <f>_xlfn.XLOOKUP(A1107,[1]!Fleksi2022[Ansvar],[1]!Fleksi2022[Tjenesteområde])</f>
        <v>#REF!</v>
      </c>
    </row>
    <row r="1108" spans="1:15" x14ac:dyDescent="0.25">
      <c r="A1108">
        <v>1120</v>
      </c>
      <c r="B1108" t="s">
        <v>8</v>
      </c>
      <c r="C1108">
        <v>2413</v>
      </c>
      <c r="D1108" t="s">
        <v>127</v>
      </c>
      <c r="E1108">
        <v>11</v>
      </c>
      <c r="F1108" t="s">
        <v>115</v>
      </c>
      <c r="G1108">
        <v>1242</v>
      </c>
      <c r="H1108" t="s">
        <v>138</v>
      </c>
      <c r="I1108" t="s">
        <v>4</v>
      </c>
      <c r="J1108" t="s">
        <v>112</v>
      </c>
      <c r="K1108" s="1">
        <v>29305</v>
      </c>
      <c r="L1108" s="1">
        <v>0</v>
      </c>
      <c r="M1108" t="e">
        <f>_xlfn.XLOOKUP(A1108,[1]!Fleksi2022[Ansvar],[1]!Fleksi2022[Virksomhet])</f>
        <v>#REF!</v>
      </c>
      <c r="N1108" t="e">
        <f>_xlfn.XLOOKUP(A1108,[1]!Fleksi2022[Ansvar],[1]!Fleksi2022[1B])</f>
        <v>#REF!</v>
      </c>
      <c r="O1108" t="e">
        <f>_xlfn.XLOOKUP(A1108,[1]!Fleksi2022[Ansvar],[1]!Fleksi2022[Tjenesteområde])</f>
        <v>#REF!</v>
      </c>
    </row>
    <row r="1109" spans="1:15" x14ac:dyDescent="0.25">
      <c r="A1109">
        <v>2309</v>
      </c>
      <c r="B1109" t="s">
        <v>182</v>
      </c>
      <c r="C1109">
        <v>2020</v>
      </c>
      <c r="D1109" t="s">
        <v>172</v>
      </c>
      <c r="E1109">
        <v>10</v>
      </c>
      <c r="F1109" t="s">
        <v>109</v>
      </c>
      <c r="G1109">
        <v>1020</v>
      </c>
      <c r="H1109" t="s">
        <v>173</v>
      </c>
      <c r="I1109" t="s">
        <v>4</v>
      </c>
      <c r="J1109" t="s">
        <v>112</v>
      </c>
      <c r="K1109" s="1">
        <v>29282</v>
      </c>
      <c r="L1109" s="1">
        <v>0</v>
      </c>
      <c r="M1109" t="e">
        <f>_xlfn.XLOOKUP(A1109,[1]!Fleksi2022[Ansvar],[1]!Fleksi2022[Virksomhet])</f>
        <v>#REF!</v>
      </c>
      <c r="N1109" t="e">
        <f>_xlfn.XLOOKUP(A1109,[1]!Fleksi2022[Ansvar],[1]!Fleksi2022[1B])</f>
        <v>#REF!</v>
      </c>
      <c r="O1109" t="e">
        <f>_xlfn.XLOOKUP(A1109,[1]!Fleksi2022[Ansvar],[1]!Fleksi2022[Tjenesteområde])</f>
        <v>#REF!</v>
      </c>
    </row>
    <row r="1110" spans="1:15" x14ac:dyDescent="0.25">
      <c r="A1110">
        <v>247120</v>
      </c>
      <c r="B1110" t="s">
        <v>319</v>
      </c>
      <c r="C1110">
        <v>2010</v>
      </c>
      <c r="D1110" t="s">
        <v>291</v>
      </c>
      <c r="E1110">
        <v>10</v>
      </c>
      <c r="F1110" t="s">
        <v>109</v>
      </c>
      <c r="G1110">
        <v>1020</v>
      </c>
      <c r="H1110" t="s">
        <v>173</v>
      </c>
      <c r="I1110" t="s">
        <v>4</v>
      </c>
      <c r="J1110" t="s">
        <v>112</v>
      </c>
      <c r="K1110" s="1">
        <v>29270</v>
      </c>
      <c r="L1110" s="1">
        <v>0</v>
      </c>
      <c r="M1110" t="e">
        <f>_xlfn.XLOOKUP(A1110,[1]!Fleksi2022[Ansvar],[1]!Fleksi2022[Virksomhet])</f>
        <v>#REF!</v>
      </c>
      <c r="N1110" t="e">
        <f>_xlfn.XLOOKUP(A1110,[1]!Fleksi2022[Ansvar],[1]!Fleksi2022[1B])</f>
        <v>#REF!</v>
      </c>
      <c r="O1110" t="e">
        <f>_xlfn.XLOOKUP(A1110,[1]!Fleksi2022[Ansvar],[1]!Fleksi2022[Tjenesteområde])</f>
        <v>#REF!</v>
      </c>
    </row>
    <row r="1111" spans="1:15" x14ac:dyDescent="0.25">
      <c r="A1111">
        <v>2305</v>
      </c>
      <c r="B1111" t="s">
        <v>171</v>
      </c>
      <c r="C1111">
        <v>2023</v>
      </c>
      <c r="D1111" t="s">
        <v>175</v>
      </c>
      <c r="E1111">
        <v>10</v>
      </c>
      <c r="F1111" t="s">
        <v>109</v>
      </c>
      <c r="G1111">
        <v>1040</v>
      </c>
      <c r="H1111" t="s">
        <v>110</v>
      </c>
      <c r="I1111" t="s">
        <v>3</v>
      </c>
      <c r="J1111" t="s">
        <v>111</v>
      </c>
      <c r="K1111" s="1">
        <v>29189</v>
      </c>
      <c r="L1111" s="1">
        <v>0</v>
      </c>
      <c r="M1111" t="e">
        <f>_xlfn.XLOOKUP(A1111,[1]!Fleksi2022[Ansvar],[1]!Fleksi2022[Virksomhet])</f>
        <v>#REF!</v>
      </c>
      <c r="N1111" t="e">
        <f>_xlfn.XLOOKUP(A1111,[1]!Fleksi2022[Ansvar],[1]!Fleksi2022[1B])</f>
        <v>#REF!</v>
      </c>
      <c r="O1111" t="e">
        <f>_xlfn.XLOOKUP(A1111,[1]!Fleksi2022[Ansvar],[1]!Fleksi2022[Tjenesteområde])</f>
        <v>#REF!</v>
      </c>
    </row>
    <row r="1112" spans="1:15" x14ac:dyDescent="0.25">
      <c r="A1112">
        <v>320510</v>
      </c>
      <c r="B1112" t="s">
        <v>419</v>
      </c>
      <c r="C1112">
        <v>2533</v>
      </c>
      <c r="D1112" t="s">
        <v>420</v>
      </c>
      <c r="E1112">
        <v>10</v>
      </c>
      <c r="F1112" t="s">
        <v>109</v>
      </c>
      <c r="G1112">
        <v>1099</v>
      </c>
      <c r="H1112" t="s">
        <v>113</v>
      </c>
      <c r="I1112" t="s">
        <v>3</v>
      </c>
      <c r="J1112" t="s">
        <v>111</v>
      </c>
      <c r="K1112" s="1">
        <v>28998</v>
      </c>
      <c r="L1112" s="1">
        <v>0</v>
      </c>
      <c r="M1112" t="e">
        <f>_xlfn.XLOOKUP(A1112,[1]!Fleksi2022[Ansvar],[1]!Fleksi2022[Virksomhet])</f>
        <v>#REF!</v>
      </c>
      <c r="N1112" t="e">
        <f>_xlfn.XLOOKUP(A1112,[1]!Fleksi2022[Ansvar],[1]!Fleksi2022[1B])</f>
        <v>#REF!</v>
      </c>
      <c r="O1112" t="e">
        <f>_xlfn.XLOOKUP(A1112,[1]!Fleksi2022[Ansvar],[1]!Fleksi2022[Tjenesteområde])</f>
        <v>#REF!</v>
      </c>
    </row>
    <row r="1113" spans="1:15" x14ac:dyDescent="0.25">
      <c r="A1113">
        <v>315224</v>
      </c>
      <c r="B1113" t="s">
        <v>332</v>
      </c>
      <c r="C1113">
        <v>2542</v>
      </c>
      <c r="D1113" t="s">
        <v>333</v>
      </c>
      <c r="E1113">
        <v>10</v>
      </c>
      <c r="F1113" t="s">
        <v>109</v>
      </c>
      <c r="G1113">
        <v>1040</v>
      </c>
      <c r="H1113" t="s">
        <v>110</v>
      </c>
      <c r="I1113" t="s">
        <v>3</v>
      </c>
      <c r="J1113" t="s">
        <v>111</v>
      </c>
      <c r="K1113" s="1">
        <v>28966</v>
      </c>
      <c r="L1113" s="1">
        <v>0</v>
      </c>
      <c r="M1113" t="e">
        <f>_xlfn.XLOOKUP(A1113,[1]!Fleksi2022[Ansvar],[1]!Fleksi2022[Virksomhet])</f>
        <v>#REF!</v>
      </c>
      <c r="N1113" t="e">
        <f>_xlfn.XLOOKUP(A1113,[1]!Fleksi2022[Ansvar],[1]!Fleksi2022[1B])</f>
        <v>#REF!</v>
      </c>
      <c r="O1113" t="e">
        <f>_xlfn.XLOOKUP(A1113,[1]!Fleksi2022[Ansvar],[1]!Fleksi2022[Tjenesteområde])</f>
        <v>#REF!</v>
      </c>
    </row>
    <row r="1114" spans="1:15" x14ac:dyDescent="0.25">
      <c r="A1114">
        <v>246210</v>
      </c>
      <c r="B1114" t="s">
        <v>295</v>
      </c>
      <c r="C1114">
        <v>2010</v>
      </c>
      <c r="D1114" t="s">
        <v>291</v>
      </c>
      <c r="E1114">
        <v>10</v>
      </c>
      <c r="F1114" t="s">
        <v>109</v>
      </c>
      <c r="G1114">
        <v>1020</v>
      </c>
      <c r="H1114" t="s">
        <v>173</v>
      </c>
      <c r="I1114" t="s">
        <v>4</v>
      </c>
      <c r="J1114" t="s">
        <v>112</v>
      </c>
      <c r="K1114" s="1">
        <v>28522</v>
      </c>
      <c r="L1114" s="1">
        <v>0</v>
      </c>
      <c r="M1114" t="e">
        <f>_xlfn.XLOOKUP(A1114,[1]!Fleksi2022[Ansvar],[1]!Fleksi2022[Virksomhet])</f>
        <v>#REF!</v>
      </c>
      <c r="N1114" t="e">
        <f>_xlfn.XLOOKUP(A1114,[1]!Fleksi2022[Ansvar],[1]!Fleksi2022[1B])</f>
        <v>#REF!</v>
      </c>
      <c r="O1114" t="e">
        <f>_xlfn.XLOOKUP(A1114,[1]!Fleksi2022[Ansvar],[1]!Fleksi2022[Tjenesteområde])</f>
        <v>#REF!</v>
      </c>
    </row>
    <row r="1115" spans="1:15" x14ac:dyDescent="0.25">
      <c r="A1115">
        <v>5042</v>
      </c>
      <c r="B1115" t="s">
        <v>282</v>
      </c>
      <c r="C1115">
        <v>2311</v>
      </c>
      <c r="D1115" t="s">
        <v>279</v>
      </c>
      <c r="E1115">
        <v>10</v>
      </c>
      <c r="F1115" t="s">
        <v>109</v>
      </c>
      <c r="G1115">
        <v>1040</v>
      </c>
      <c r="H1115" t="s">
        <v>110</v>
      </c>
      <c r="I1115" t="s">
        <v>4</v>
      </c>
      <c r="J1115" t="s">
        <v>112</v>
      </c>
      <c r="K1115" s="1">
        <v>28421</v>
      </c>
      <c r="L1115" s="1">
        <v>0</v>
      </c>
      <c r="M1115" t="e">
        <f>_xlfn.XLOOKUP(A1115,[1]!Fleksi2022[Ansvar],[1]!Fleksi2022[Virksomhet])</f>
        <v>#REF!</v>
      </c>
      <c r="N1115" t="e">
        <f>_xlfn.XLOOKUP(A1115,[1]!Fleksi2022[Ansvar],[1]!Fleksi2022[1B])</f>
        <v>#REF!</v>
      </c>
      <c r="O1115" t="e">
        <f>_xlfn.XLOOKUP(A1115,[1]!Fleksi2022[Ansvar],[1]!Fleksi2022[Tjenesteområde])</f>
        <v>#REF!</v>
      </c>
    </row>
    <row r="1116" spans="1:15" x14ac:dyDescent="0.25">
      <c r="A1116">
        <v>320112</v>
      </c>
      <c r="B1116" t="s">
        <v>344</v>
      </c>
      <c r="C1116">
        <v>2530</v>
      </c>
      <c r="D1116" t="s">
        <v>330</v>
      </c>
      <c r="E1116">
        <v>10</v>
      </c>
      <c r="F1116" t="s">
        <v>109</v>
      </c>
      <c r="G1116">
        <v>1020</v>
      </c>
      <c r="H1116" t="s">
        <v>173</v>
      </c>
      <c r="I1116" t="s">
        <v>4</v>
      </c>
      <c r="J1116" t="s">
        <v>112</v>
      </c>
      <c r="K1116" s="1">
        <v>27560</v>
      </c>
      <c r="L1116" s="1">
        <v>0</v>
      </c>
      <c r="M1116" t="e">
        <f>_xlfn.XLOOKUP(A1116,[1]!Fleksi2022[Ansvar],[1]!Fleksi2022[Virksomhet])</f>
        <v>#REF!</v>
      </c>
      <c r="N1116" t="e">
        <f>_xlfn.XLOOKUP(A1116,[1]!Fleksi2022[Ansvar],[1]!Fleksi2022[1B])</f>
        <v>#REF!</v>
      </c>
      <c r="O1116" t="e">
        <f>_xlfn.XLOOKUP(A1116,[1]!Fleksi2022[Ansvar],[1]!Fleksi2022[Tjenesteområde])</f>
        <v>#REF!</v>
      </c>
    </row>
    <row r="1117" spans="1:15" x14ac:dyDescent="0.25">
      <c r="A1117">
        <v>320342</v>
      </c>
      <c r="B1117" t="s">
        <v>383</v>
      </c>
      <c r="C1117">
        <v>2541</v>
      </c>
      <c r="D1117" t="s">
        <v>327</v>
      </c>
      <c r="E1117">
        <v>10</v>
      </c>
      <c r="F1117" t="s">
        <v>109</v>
      </c>
      <c r="G1117">
        <v>1040</v>
      </c>
      <c r="H1117" t="s">
        <v>110</v>
      </c>
      <c r="I1117" t="s">
        <v>4</v>
      </c>
      <c r="J1117" t="s">
        <v>112</v>
      </c>
      <c r="K1117" s="1">
        <v>27344</v>
      </c>
      <c r="L1117" s="1">
        <v>0</v>
      </c>
      <c r="M1117" t="e">
        <f>_xlfn.XLOOKUP(A1117,[1]!Fleksi2022[Ansvar],[1]!Fleksi2022[Virksomhet])</f>
        <v>#REF!</v>
      </c>
      <c r="N1117" t="e">
        <f>_xlfn.XLOOKUP(A1117,[1]!Fleksi2022[Ansvar],[1]!Fleksi2022[1B])</f>
        <v>#REF!</v>
      </c>
      <c r="O1117" t="e">
        <f>_xlfn.XLOOKUP(A1117,[1]!Fleksi2022[Ansvar],[1]!Fleksi2022[Tjenesteområde])</f>
        <v>#REF!</v>
      </c>
    </row>
    <row r="1118" spans="1:15" x14ac:dyDescent="0.25">
      <c r="A1118">
        <v>315200</v>
      </c>
      <c r="B1118" t="s">
        <v>323</v>
      </c>
      <c r="C1118">
        <v>1200</v>
      </c>
      <c r="D1118" t="s">
        <v>108</v>
      </c>
      <c r="E1118">
        <v>10</v>
      </c>
      <c r="F1118" t="s">
        <v>109</v>
      </c>
      <c r="G1118">
        <v>1040</v>
      </c>
      <c r="H1118" t="s">
        <v>110</v>
      </c>
      <c r="I1118" t="s">
        <v>3</v>
      </c>
      <c r="J1118" t="s">
        <v>111</v>
      </c>
      <c r="K1118" s="1">
        <v>27105</v>
      </c>
      <c r="L1118" s="1">
        <v>0</v>
      </c>
      <c r="M1118" t="e">
        <f>_xlfn.XLOOKUP(A1118,[1]!Fleksi2022[Ansvar],[1]!Fleksi2022[Virksomhet])</f>
        <v>#REF!</v>
      </c>
      <c r="N1118" t="e">
        <f>_xlfn.XLOOKUP(A1118,[1]!Fleksi2022[Ansvar],[1]!Fleksi2022[1B])</f>
        <v>#REF!</v>
      </c>
      <c r="O1118" t="e">
        <f>_xlfn.XLOOKUP(A1118,[1]!Fleksi2022[Ansvar],[1]!Fleksi2022[Tjenesteområde])</f>
        <v>#REF!</v>
      </c>
    </row>
    <row r="1119" spans="1:15" x14ac:dyDescent="0.25">
      <c r="A1119">
        <v>320303</v>
      </c>
      <c r="B1119" t="s">
        <v>370</v>
      </c>
      <c r="C1119">
        <v>2530</v>
      </c>
      <c r="D1119" t="s">
        <v>330</v>
      </c>
      <c r="E1119">
        <v>11</v>
      </c>
      <c r="F1119" t="s">
        <v>115</v>
      </c>
      <c r="G1119">
        <v>1114</v>
      </c>
      <c r="H1119" t="s">
        <v>371</v>
      </c>
      <c r="I1119" t="s">
        <v>4</v>
      </c>
      <c r="J1119" t="s">
        <v>112</v>
      </c>
      <c r="K1119" s="1">
        <v>26661</v>
      </c>
      <c r="L1119" s="1">
        <v>0</v>
      </c>
      <c r="M1119" t="e">
        <f>_xlfn.XLOOKUP(A1119,[1]!Fleksi2022[Ansvar],[1]!Fleksi2022[Virksomhet])</f>
        <v>#REF!</v>
      </c>
      <c r="N1119" t="e">
        <f>_xlfn.XLOOKUP(A1119,[1]!Fleksi2022[Ansvar],[1]!Fleksi2022[1B])</f>
        <v>#REF!</v>
      </c>
      <c r="O1119" t="e">
        <f>_xlfn.XLOOKUP(A1119,[1]!Fleksi2022[Ansvar],[1]!Fleksi2022[Tjenesteområde])</f>
        <v>#REF!</v>
      </c>
    </row>
    <row r="1120" spans="1:15" x14ac:dyDescent="0.25">
      <c r="A1120">
        <v>2342</v>
      </c>
      <c r="B1120" t="s">
        <v>214</v>
      </c>
      <c r="C1120">
        <v>2130</v>
      </c>
      <c r="D1120" t="s">
        <v>215</v>
      </c>
      <c r="E1120">
        <v>10</v>
      </c>
      <c r="F1120" t="s">
        <v>109</v>
      </c>
      <c r="G1120">
        <v>1020</v>
      </c>
      <c r="H1120" t="s">
        <v>173</v>
      </c>
      <c r="I1120" t="s">
        <v>4</v>
      </c>
      <c r="J1120" t="s">
        <v>112</v>
      </c>
      <c r="K1120" s="1">
        <v>26440</v>
      </c>
      <c r="L1120" s="1">
        <v>0</v>
      </c>
      <c r="M1120" t="e">
        <f>_xlfn.XLOOKUP(A1120,[1]!Fleksi2022[Ansvar],[1]!Fleksi2022[Virksomhet])</f>
        <v>#REF!</v>
      </c>
      <c r="N1120" t="e">
        <f>_xlfn.XLOOKUP(A1120,[1]!Fleksi2022[Ansvar],[1]!Fleksi2022[1B])</f>
        <v>#REF!</v>
      </c>
      <c r="O1120" t="e">
        <f>_xlfn.XLOOKUP(A1120,[1]!Fleksi2022[Ansvar],[1]!Fleksi2022[Tjenesteområde])</f>
        <v>#REF!</v>
      </c>
    </row>
    <row r="1121" spans="1:15" x14ac:dyDescent="0.25">
      <c r="A1121">
        <v>320564</v>
      </c>
      <c r="B1121" t="s">
        <v>443</v>
      </c>
      <c r="C1121">
        <v>2542</v>
      </c>
      <c r="D1121" t="s">
        <v>333</v>
      </c>
      <c r="E1121">
        <v>10</v>
      </c>
      <c r="F1121" t="s">
        <v>109</v>
      </c>
      <c r="G1121">
        <v>1099</v>
      </c>
      <c r="H1121" t="s">
        <v>113</v>
      </c>
      <c r="I1121" t="s">
        <v>3</v>
      </c>
      <c r="J1121" t="s">
        <v>111</v>
      </c>
      <c r="K1121" s="1">
        <v>26299</v>
      </c>
      <c r="L1121" s="1">
        <v>0</v>
      </c>
      <c r="M1121" t="e">
        <f>_xlfn.XLOOKUP(A1121,[1]!Fleksi2022[Ansvar],[1]!Fleksi2022[Virksomhet])</f>
        <v>#REF!</v>
      </c>
      <c r="N1121" t="e">
        <f>_xlfn.XLOOKUP(A1121,[1]!Fleksi2022[Ansvar],[1]!Fleksi2022[1B])</f>
        <v>#REF!</v>
      </c>
      <c r="O1121" t="e">
        <f>_xlfn.XLOOKUP(A1121,[1]!Fleksi2022[Ansvar],[1]!Fleksi2022[Tjenesteområde])</f>
        <v>#REF!</v>
      </c>
    </row>
    <row r="1122" spans="1:15" x14ac:dyDescent="0.25">
      <c r="A1122">
        <v>320112</v>
      </c>
      <c r="B1122" t="s">
        <v>344</v>
      </c>
      <c r="C1122">
        <v>2530</v>
      </c>
      <c r="D1122" t="s">
        <v>330</v>
      </c>
      <c r="E1122">
        <v>10</v>
      </c>
      <c r="F1122" t="s">
        <v>109</v>
      </c>
      <c r="G1122">
        <v>1099</v>
      </c>
      <c r="H1122" t="s">
        <v>113</v>
      </c>
      <c r="I1122" t="s">
        <v>3</v>
      </c>
      <c r="J1122" t="s">
        <v>111</v>
      </c>
      <c r="K1122" s="1">
        <v>25704</v>
      </c>
      <c r="L1122" s="1">
        <v>0</v>
      </c>
      <c r="M1122" t="e">
        <f>_xlfn.XLOOKUP(A1122,[1]!Fleksi2022[Ansvar],[1]!Fleksi2022[Virksomhet])</f>
        <v>#REF!</v>
      </c>
      <c r="N1122" t="e">
        <f>_xlfn.XLOOKUP(A1122,[1]!Fleksi2022[Ansvar],[1]!Fleksi2022[1B])</f>
        <v>#REF!</v>
      </c>
      <c r="O1122" t="e">
        <f>_xlfn.XLOOKUP(A1122,[1]!Fleksi2022[Ansvar],[1]!Fleksi2022[Tjenesteområde])</f>
        <v>#REF!</v>
      </c>
    </row>
    <row r="1123" spans="1:15" x14ac:dyDescent="0.25">
      <c r="A1123">
        <v>2341</v>
      </c>
      <c r="B1123" t="s">
        <v>212</v>
      </c>
      <c r="C1123">
        <v>2020</v>
      </c>
      <c r="D1123" t="s">
        <v>172</v>
      </c>
      <c r="E1123">
        <v>10</v>
      </c>
      <c r="F1123" t="s">
        <v>109</v>
      </c>
      <c r="G1123">
        <v>1010</v>
      </c>
      <c r="H1123" t="s">
        <v>122</v>
      </c>
      <c r="I1123" t="s">
        <v>4</v>
      </c>
      <c r="J1123" t="s">
        <v>112</v>
      </c>
      <c r="K1123" s="1">
        <v>25094</v>
      </c>
      <c r="L1123" s="1">
        <v>0</v>
      </c>
      <c r="M1123" t="e">
        <f>_xlfn.XLOOKUP(A1123,[1]!Fleksi2022[Ansvar],[1]!Fleksi2022[Virksomhet])</f>
        <v>#REF!</v>
      </c>
      <c r="N1123" t="e">
        <f>_xlfn.XLOOKUP(A1123,[1]!Fleksi2022[Ansvar],[1]!Fleksi2022[1B])</f>
        <v>#REF!</v>
      </c>
      <c r="O1123" t="e">
        <f>_xlfn.XLOOKUP(A1123,[1]!Fleksi2022[Ansvar],[1]!Fleksi2022[Tjenesteområde])</f>
        <v>#REF!</v>
      </c>
    </row>
    <row r="1124" spans="1:15" x14ac:dyDescent="0.25">
      <c r="A1124">
        <v>3151</v>
      </c>
      <c r="B1124" t="s">
        <v>18</v>
      </c>
      <c r="C1124">
        <v>2414</v>
      </c>
      <c r="D1124" t="s">
        <v>226</v>
      </c>
      <c r="E1124">
        <v>10</v>
      </c>
      <c r="F1124" t="s">
        <v>109</v>
      </c>
      <c r="G1124">
        <v>1020</v>
      </c>
      <c r="H1124" t="s">
        <v>173</v>
      </c>
      <c r="I1124" t="s">
        <v>4</v>
      </c>
      <c r="J1124" t="s">
        <v>112</v>
      </c>
      <c r="K1124" s="1">
        <v>24715</v>
      </c>
      <c r="L1124" s="1">
        <v>0</v>
      </c>
      <c r="M1124" t="e">
        <f>_xlfn.XLOOKUP(A1124,[1]!Fleksi2022[Ansvar],[1]!Fleksi2022[Virksomhet])</f>
        <v>#REF!</v>
      </c>
      <c r="N1124" t="e">
        <f>_xlfn.XLOOKUP(A1124,[1]!Fleksi2022[Ansvar],[1]!Fleksi2022[1B])</f>
        <v>#REF!</v>
      </c>
      <c r="O1124" t="e">
        <f>_xlfn.XLOOKUP(A1124,[1]!Fleksi2022[Ansvar],[1]!Fleksi2022[Tjenesteområde])</f>
        <v>#REF!</v>
      </c>
    </row>
    <row r="1125" spans="1:15" x14ac:dyDescent="0.25">
      <c r="A1125">
        <v>1420</v>
      </c>
      <c r="B1125" t="s">
        <v>145</v>
      </c>
      <c r="C1125">
        <v>1202</v>
      </c>
      <c r="D1125" t="s">
        <v>146</v>
      </c>
      <c r="E1125">
        <v>11</v>
      </c>
      <c r="F1125" t="s">
        <v>115</v>
      </c>
      <c r="G1125">
        <v>1429</v>
      </c>
      <c r="H1125" t="s">
        <v>119</v>
      </c>
      <c r="I1125" t="s">
        <v>4</v>
      </c>
      <c r="J1125" t="s">
        <v>112</v>
      </c>
      <c r="K1125" s="1">
        <v>23924</v>
      </c>
      <c r="L1125" s="1">
        <v>0</v>
      </c>
      <c r="M1125" t="e">
        <f>_xlfn.XLOOKUP(A1125,[1]!Fleksi2022[Ansvar],[1]!Fleksi2022[Virksomhet])</f>
        <v>#REF!</v>
      </c>
      <c r="N1125" t="e">
        <f>_xlfn.XLOOKUP(A1125,[1]!Fleksi2022[Ansvar],[1]!Fleksi2022[1B])</f>
        <v>#REF!</v>
      </c>
      <c r="O1125" t="e">
        <f>_xlfn.XLOOKUP(A1125,[1]!Fleksi2022[Ansvar],[1]!Fleksi2022[Tjenesteområde])</f>
        <v>#REF!</v>
      </c>
    </row>
    <row r="1126" spans="1:15" x14ac:dyDescent="0.25">
      <c r="A1126">
        <v>320163</v>
      </c>
      <c r="B1126" t="s">
        <v>360</v>
      </c>
      <c r="C1126">
        <v>2530</v>
      </c>
      <c r="D1126" t="s">
        <v>330</v>
      </c>
      <c r="E1126">
        <v>10</v>
      </c>
      <c r="F1126" t="s">
        <v>109</v>
      </c>
      <c r="G1126">
        <v>1099</v>
      </c>
      <c r="H1126" t="s">
        <v>113</v>
      </c>
      <c r="I1126" t="s">
        <v>3</v>
      </c>
      <c r="J1126" t="s">
        <v>111</v>
      </c>
      <c r="K1126" s="1">
        <v>23898</v>
      </c>
      <c r="L1126" s="1">
        <v>0</v>
      </c>
      <c r="M1126" t="e">
        <f>_xlfn.XLOOKUP(A1126,[1]!Fleksi2022[Ansvar],[1]!Fleksi2022[Virksomhet])</f>
        <v>#REF!</v>
      </c>
      <c r="N1126" t="e">
        <f>_xlfn.XLOOKUP(A1126,[1]!Fleksi2022[Ansvar],[1]!Fleksi2022[1B])</f>
        <v>#REF!</v>
      </c>
      <c r="O1126" t="e">
        <f>_xlfn.XLOOKUP(A1126,[1]!Fleksi2022[Ansvar],[1]!Fleksi2022[Tjenesteområde])</f>
        <v>#REF!</v>
      </c>
    </row>
    <row r="1127" spans="1:15" x14ac:dyDescent="0.25">
      <c r="A1127">
        <v>1424</v>
      </c>
      <c r="B1127" t="s">
        <v>151</v>
      </c>
      <c r="C1127">
        <v>3396</v>
      </c>
      <c r="D1127" t="s">
        <v>148</v>
      </c>
      <c r="E1127">
        <v>10</v>
      </c>
      <c r="F1127" t="s">
        <v>109</v>
      </c>
      <c r="G1127">
        <v>1099</v>
      </c>
      <c r="H1127" t="s">
        <v>113</v>
      </c>
      <c r="I1127" t="s">
        <v>3</v>
      </c>
      <c r="J1127" t="s">
        <v>111</v>
      </c>
      <c r="K1127" s="1">
        <v>23797</v>
      </c>
      <c r="L1127" s="1">
        <v>0</v>
      </c>
      <c r="M1127" t="e">
        <f>_xlfn.XLOOKUP(A1127,[1]!Fleksi2022[Ansvar],[1]!Fleksi2022[Virksomhet])</f>
        <v>#REF!</v>
      </c>
      <c r="N1127" t="e">
        <f>_xlfn.XLOOKUP(A1127,[1]!Fleksi2022[Ansvar],[1]!Fleksi2022[1B])</f>
        <v>#REF!</v>
      </c>
      <c r="O1127" t="e">
        <f>_xlfn.XLOOKUP(A1127,[1]!Fleksi2022[Ansvar],[1]!Fleksi2022[Tjenesteområde])</f>
        <v>#REF!</v>
      </c>
    </row>
    <row r="1128" spans="1:15" x14ac:dyDescent="0.25">
      <c r="A1128">
        <v>320161</v>
      </c>
      <c r="B1128" t="s">
        <v>358</v>
      </c>
      <c r="C1128">
        <v>2530</v>
      </c>
      <c r="D1128" t="s">
        <v>330</v>
      </c>
      <c r="E1128">
        <v>10</v>
      </c>
      <c r="F1128" t="s">
        <v>109</v>
      </c>
      <c r="G1128">
        <v>1030</v>
      </c>
      <c r="H1128" t="s">
        <v>157</v>
      </c>
      <c r="I1128" t="s">
        <v>4</v>
      </c>
      <c r="J1128" t="s">
        <v>112</v>
      </c>
      <c r="K1128" s="1">
        <v>23678</v>
      </c>
      <c r="L1128" s="1">
        <v>0</v>
      </c>
      <c r="M1128" t="e">
        <f>_xlfn.XLOOKUP(A1128,[1]!Fleksi2022[Ansvar],[1]!Fleksi2022[Virksomhet])</f>
        <v>#REF!</v>
      </c>
      <c r="N1128" t="e">
        <f>_xlfn.XLOOKUP(A1128,[1]!Fleksi2022[Ansvar],[1]!Fleksi2022[1B])</f>
        <v>#REF!</v>
      </c>
      <c r="O1128" t="e">
        <f>_xlfn.XLOOKUP(A1128,[1]!Fleksi2022[Ansvar],[1]!Fleksi2022[Tjenesteområde])</f>
        <v>#REF!</v>
      </c>
    </row>
    <row r="1129" spans="1:15" x14ac:dyDescent="0.25">
      <c r="A1129">
        <v>246620</v>
      </c>
      <c r="B1129" t="s">
        <v>309</v>
      </c>
      <c r="C1129">
        <v>2010</v>
      </c>
      <c r="D1129" t="s">
        <v>291</v>
      </c>
      <c r="E1129">
        <v>10</v>
      </c>
      <c r="F1129" t="s">
        <v>109</v>
      </c>
      <c r="G1129">
        <v>1011</v>
      </c>
      <c r="H1129" t="s">
        <v>140</v>
      </c>
      <c r="I1129" t="s">
        <v>4</v>
      </c>
      <c r="J1129" t="s">
        <v>112</v>
      </c>
      <c r="K1129" s="1">
        <v>23588</v>
      </c>
      <c r="L1129" s="1">
        <v>0</v>
      </c>
      <c r="M1129" t="e">
        <f>_xlfn.XLOOKUP(A1129,[1]!Fleksi2022[Ansvar],[1]!Fleksi2022[Virksomhet])</f>
        <v>#REF!</v>
      </c>
      <c r="N1129" t="e">
        <f>_xlfn.XLOOKUP(A1129,[1]!Fleksi2022[Ansvar],[1]!Fleksi2022[1B])</f>
        <v>#REF!</v>
      </c>
      <c r="O1129" t="e">
        <f>_xlfn.XLOOKUP(A1129,[1]!Fleksi2022[Ansvar],[1]!Fleksi2022[Tjenesteområde])</f>
        <v>#REF!</v>
      </c>
    </row>
    <row r="1130" spans="1:15" x14ac:dyDescent="0.25">
      <c r="A1130">
        <v>320114</v>
      </c>
      <c r="B1130" t="s">
        <v>346</v>
      </c>
      <c r="C1130">
        <v>2530</v>
      </c>
      <c r="D1130" t="s">
        <v>330</v>
      </c>
      <c r="E1130">
        <v>10</v>
      </c>
      <c r="F1130" t="s">
        <v>109</v>
      </c>
      <c r="G1130">
        <v>1011</v>
      </c>
      <c r="H1130" t="s">
        <v>140</v>
      </c>
      <c r="I1130" t="s">
        <v>4</v>
      </c>
      <c r="J1130" t="s">
        <v>112</v>
      </c>
      <c r="K1130" s="1">
        <v>23587</v>
      </c>
      <c r="L1130" s="1">
        <v>0</v>
      </c>
      <c r="M1130" t="e">
        <f>_xlfn.XLOOKUP(A1130,[1]!Fleksi2022[Ansvar],[1]!Fleksi2022[Virksomhet])</f>
        <v>#REF!</v>
      </c>
      <c r="N1130" t="e">
        <f>_xlfn.XLOOKUP(A1130,[1]!Fleksi2022[Ansvar],[1]!Fleksi2022[1B])</f>
        <v>#REF!</v>
      </c>
      <c r="O1130" t="e">
        <f>_xlfn.XLOOKUP(A1130,[1]!Fleksi2022[Ansvar],[1]!Fleksi2022[Tjenesteområde])</f>
        <v>#REF!</v>
      </c>
    </row>
    <row r="1131" spans="1:15" x14ac:dyDescent="0.25">
      <c r="A1131">
        <v>3151</v>
      </c>
      <c r="B1131" t="s">
        <v>18</v>
      </c>
      <c r="C1131">
        <v>2414</v>
      </c>
      <c r="D1131" t="s">
        <v>226</v>
      </c>
      <c r="E1131">
        <v>10</v>
      </c>
      <c r="F1131" t="s">
        <v>109</v>
      </c>
      <c r="G1131">
        <v>1040</v>
      </c>
      <c r="H1131" t="s">
        <v>110</v>
      </c>
      <c r="I1131" t="s">
        <v>5</v>
      </c>
      <c r="J1131" t="s">
        <v>444</v>
      </c>
      <c r="K1131" s="1">
        <v>23372</v>
      </c>
      <c r="L1131" s="1">
        <v>0</v>
      </c>
      <c r="M1131" t="e">
        <f>_xlfn.XLOOKUP(A1131,[1]!Fleksi2022[Ansvar],[1]!Fleksi2022[Virksomhet])</f>
        <v>#REF!</v>
      </c>
      <c r="N1131" t="e">
        <f>_xlfn.XLOOKUP(A1131,[1]!Fleksi2022[Ansvar],[1]!Fleksi2022[1B])</f>
        <v>#REF!</v>
      </c>
      <c r="O1131" t="e">
        <f>_xlfn.XLOOKUP(A1131,[1]!Fleksi2022[Ansvar],[1]!Fleksi2022[Tjenesteområde])</f>
        <v>#REF!</v>
      </c>
    </row>
    <row r="1132" spans="1:15" x14ac:dyDescent="0.25">
      <c r="A1132">
        <v>1421</v>
      </c>
      <c r="B1132" t="s">
        <v>149</v>
      </c>
      <c r="C1132">
        <v>1233</v>
      </c>
      <c r="D1132" t="s">
        <v>150</v>
      </c>
      <c r="E1132">
        <v>10</v>
      </c>
      <c r="F1132" t="s">
        <v>109</v>
      </c>
      <c r="G1132">
        <v>1040</v>
      </c>
      <c r="H1132" t="s">
        <v>110</v>
      </c>
      <c r="I1132" t="s">
        <v>4</v>
      </c>
      <c r="J1132" t="s">
        <v>112</v>
      </c>
      <c r="K1132" s="1">
        <v>23054</v>
      </c>
      <c r="L1132" s="1">
        <v>0</v>
      </c>
      <c r="M1132" t="e">
        <f>_xlfn.XLOOKUP(A1132,[1]!Fleksi2022[Ansvar],[1]!Fleksi2022[Virksomhet])</f>
        <v>#REF!</v>
      </c>
      <c r="N1132" t="e">
        <f>_xlfn.XLOOKUP(A1132,[1]!Fleksi2022[Ansvar],[1]!Fleksi2022[1B])</f>
        <v>#REF!</v>
      </c>
      <c r="O1132" t="e">
        <f>_xlfn.XLOOKUP(A1132,[1]!Fleksi2022[Ansvar],[1]!Fleksi2022[Tjenesteområde])</f>
        <v>#REF!</v>
      </c>
    </row>
    <row r="1133" spans="1:15" x14ac:dyDescent="0.25">
      <c r="A1133">
        <v>247010</v>
      </c>
      <c r="B1133" t="s">
        <v>317</v>
      </c>
      <c r="C1133">
        <v>2010</v>
      </c>
      <c r="D1133" t="s">
        <v>291</v>
      </c>
      <c r="E1133">
        <v>10</v>
      </c>
      <c r="F1133" t="s">
        <v>109</v>
      </c>
      <c r="G1133">
        <v>1020</v>
      </c>
      <c r="H1133" t="s">
        <v>173</v>
      </c>
      <c r="I1133" t="s">
        <v>4</v>
      </c>
      <c r="J1133" t="s">
        <v>112</v>
      </c>
      <c r="K1133" s="1">
        <v>22898</v>
      </c>
      <c r="L1133" s="1">
        <v>0</v>
      </c>
      <c r="M1133" t="e">
        <f>_xlfn.XLOOKUP(A1133,[1]!Fleksi2022[Ansvar],[1]!Fleksi2022[Virksomhet])</f>
        <v>#REF!</v>
      </c>
      <c r="N1133" t="e">
        <f>_xlfn.XLOOKUP(A1133,[1]!Fleksi2022[Ansvar],[1]!Fleksi2022[1B])</f>
        <v>#REF!</v>
      </c>
      <c r="O1133" t="e">
        <f>_xlfn.XLOOKUP(A1133,[1]!Fleksi2022[Ansvar],[1]!Fleksi2022[Tjenesteområde])</f>
        <v>#REF!</v>
      </c>
    </row>
    <row r="1134" spans="1:15" x14ac:dyDescent="0.25">
      <c r="A1134">
        <v>3153</v>
      </c>
      <c r="B1134" t="s">
        <v>231</v>
      </c>
      <c r="C1134">
        <v>2320</v>
      </c>
      <c r="D1134" t="s">
        <v>232</v>
      </c>
      <c r="E1134">
        <v>11</v>
      </c>
      <c r="F1134" t="s">
        <v>115</v>
      </c>
      <c r="G1134">
        <v>1115</v>
      </c>
      <c r="H1134" t="s">
        <v>135</v>
      </c>
      <c r="I1134" t="s">
        <v>5</v>
      </c>
      <c r="J1134" t="s">
        <v>444</v>
      </c>
      <c r="K1134" s="1">
        <v>22654</v>
      </c>
      <c r="L1134" s="1">
        <v>0</v>
      </c>
      <c r="M1134" t="e">
        <f>_xlfn.XLOOKUP(A1134,[1]!Fleksi2022[Ansvar],[1]!Fleksi2022[Virksomhet])</f>
        <v>#REF!</v>
      </c>
      <c r="N1134" t="e">
        <f>_xlfn.XLOOKUP(A1134,[1]!Fleksi2022[Ansvar],[1]!Fleksi2022[1B])</f>
        <v>#REF!</v>
      </c>
      <c r="O1134" t="e">
        <f>_xlfn.XLOOKUP(A1134,[1]!Fleksi2022[Ansvar],[1]!Fleksi2022[Tjenesteområde])</f>
        <v>#REF!</v>
      </c>
    </row>
    <row r="1135" spans="1:15" x14ac:dyDescent="0.25">
      <c r="A1135">
        <v>320470</v>
      </c>
      <c r="B1135" t="s">
        <v>405</v>
      </c>
      <c r="C1135">
        <v>1000</v>
      </c>
      <c r="D1135" t="s">
        <v>152</v>
      </c>
      <c r="E1135">
        <v>10</v>
      </c>
      <c r="F1135" t="s">
        <v>109</v>
      </c>
      <c r="G1135">
        <v>1010</v>
      </c>
      <c r="H1135" t="s">
        <v>122</v>
      </c>
      <c r="I1135" t="s">
        <v>4</v>
      </c>
      <c r="J1135" t="s">
        <v>112</v>
      </c>
      <c r="K1135" s="1">
        <v>22637</v>
      </c>
      <c r="L1135" s="1">
        <v>0</v>
      </c>
      <c r="M1135" t="e">
        <f>_xlfn.XLOOKUP(A1135,[1]!Fleksi2022[Ansvar],[1]!Fleksi2022[Virksomhet])</f>
        <v>#REF!</v>
      </c>
      <c r="N1135" t="e">
        <f>_xlfn.XLOOKUP(A1135,[1]!Fleksi2022[Ansvar],[1]!Fleksi2022[1B])</f>
        <v>#REF!</v>
      </c>
      <c r="O1135" t="e">
        <f>_xlfn.XLOOKUP(A1135,[1]!Fleksi2022[Ansvar],[1]!Fleksi2022[Tjenesteområde])</f>
        <v>#REF!</v>
      </c>
    </row>
    <row r="1136" spans="1:15" x14ac:dyDescent="0.25">
      <c r="A1136">
        <v>3155</v>
      </c>
      <c r="B1136" t="s">
        <v>235</v>
      </c>
      <c r="C1136">
        <v>2413</v>
      </c>
      <c r="D1136" t="s">
        <v>127</v>
      </c>
      <c r="E1136">
        <v>11</v>
      </c>
      <c r="F1136" t="s">
        <v>115</v>
      </c>
      <c r="G1136">
        <v>1175</v>
      </c>
      <c r="H1136" t="s">
        <v>137</v>
      </c>
      <c r="I1136" t="s">
        <v>4</v>
      </c>
      <c r="J1136" t="s">
        <v>112</v>
      </c>
      <c r="K1136" s="1">
        <v>22500</v>
      </c>
      <c r="L1136" s="1">
        <v>0</v>
      </c>
      <c r="M1136" t="e">
        <f>_xlfn.XLOOKUP(A1136,[1]!Fleksi2022[Ansvar],[1]!Fleksi2022[Virksomhet])</f>
        <v>#REF!</v>
      </c>
      <c r="N1136" t="e">
        <f>_xlfn.XLOOKUP(A1136,[1]!Fleksi2022[Ansvar],[1]!Fleksi2022[1B])</f>
        <v>#REF!</v>
      </c>
      <c r="O1136" t="e">
        <f>_xlfn.XLOOKUP(A1136,[1]!Fleksi2022[Ansvar],[1]!Fleksi2022[Tjenesteområde])</f>
        <v>#REF!</v>
      </c>
    </row>
    <row r="1137" spans="1:15" x14ac:dyDescent="0.25">
      <c r="A1137">
        <v>320542</v>
      </c>
      <c r="B1137" t="s">
        <v>431</v>
      </c>
      <c r="C1137">
        <v>2542</v>
      </c>
      <c r="D1137" t="s">
        <v>333</v>
      </c>
      <c r="E1137">
        <v>10</v>
      </c>
      <c r="F1137" t="s">
        <v>109</v>
      </c>
      <c r="G1137">
        <v>1030</v>
      </c>
      <c r="H1137" t="s">
        <v>157</v>
      </c>
      <c r="I1137" t="s">
        <v>4</v>
      </c>
      <c r="J1137" t="s">
        <v>112</v>
      </c>
      <c r="K1137" s="1">
        <v>22282</v>
      </c>
      <c r="L1137" s="1">
        <v>0</v>
      </c>
      <c r="M1137" t="e">
        <f>_xlfn.XLOOKUP(A1137,[1]!Fleksi2022[Ansvar],[1]!Fleksi2022[Virksomhet])</f>
        <v>#REF!</v>
      </c>
      <c r="N1137" t="e">
        <f>_xlfn.XLOOKUP(A1137,[1]!Fleksi2022[Ansvar],[1]!Fleksi2022[1B])</f>
        <v>#REF!</v>
      </c>
      <c r="O1137" t="e">
        <f>_xlfn.XLOOKUP(A1137,[1]!Fleksi2022[Ansvar],[1]!Fleksi2022[Tjenesteområde])</f>
        <v>#REF!</v>
      </c>
    </row>
    <row r="1138" spans="1:15" x14ac:dyDescent="0.25">
      <c r="A1138">
        <v>320543</v>
      </c>
      <c r="B1138" t="s">
        <v>432</v>
      </c>
      <c r="C1138">
        <v>2542</v>
      </c>
      <c r="D1138" t="s">
        <v>333</v>
      </c>
      <c r="E1138">
        <v>10</v>
      </c>
      <c r="F1138" t="s">
        <v>109</v>
      </c>
      <c r="G1138">
        <v>1099</v>
      </c>
      <c r="H1138" t="s">
        <v>113</v>
      </c>
      <c r="I1138" t="s">
        <v>3</v>
      </c>
      <c r="J1138" t="s">
        <v>111</v>
      </c>
      <c r="K1138" s="1">
        <v>22169</v>
      </c>
      <c r="L1138" s="1">
        <v>0</v>
      </c>
      <c r="M1138" t="e">
        <f>_xlfn.XLOOKUP(A1138,[1]!Fleksi2022[Ansvar],[1]!Fleksi2022[Virksomhet])</f>
        <v>#REF!</v>
      </c>
      <c r="N1138" t="e">
        <f>_xlfn.XLOOKUP(A1138,[1]!Fleksi2022[Ansvar],[1]!Fleksi2022[1B])</f>
        <v>#REF!</v>
      </c>
      <c r="O1138" t="e">
        <f>_xlfn.XLOOKUP(A1138,[1]!Fleksi2022[Ansvar],[1]!Fleksi2022[Tjenesteområde])</f>
        <v>#REF!</v>
      </c>
    </row>
    <row r="1139" spans="1:15" x14ac:dyDescent="0.25">
      <c r="A1139">
        <v>320530</v>
      </c>
      <c r="B1139" t="s">
        <v>425</v>
      </c>
      <c r="C1139">
        <v>2542</v>
      </c>
      <c r="D1139" t="s">
        <v>333</v>
      </c>
      <c r="E1139">
        <v>10</v>
      </c>
      <c r="F1139" t="s">
        <v>109</v>
      </c>
      <c r="G1139">
        <v>1020</v>
      </c>
      <c r="H1139" t="s">
        <v>173</v>
      </c>
      <c r="I1139" t="s">
        <v>4</v>
      </c>
      <c r="J1139" t="s">
        <v>112</v>
      </c>
      <c r="K1139" s="1">
        <v>21792</v>
      </c>
      <c r="L1139" s="1">
        <v>0</v>
      </c>
      <c r="M1139" t="e">
        <f>_xlfn.XLOOKUP(A1139,[1]!Fleksi2022[Ansvar],[1]!Fleksi2022[Virksomhet])</f>
        <v>#REF!</v>
      </c>
      <c r="N1139" t="e">
        <f>_xlfn.XLOOKUP(A1139,[1]!Fleksi2022[Ansvar],[1]!Fleksi2022[1B])</f>
        <v>#REF!</v>
      </c>
      <c r="O1139" t="e">
        <f>_xlfn.XLOOKUP(A1139,[1]!Fleksi2022[Ansvar],[1]!Fleksi2022[Tjenesteområde])</f>
        <v>#REF!</v>
      </c>
    </row>
    <row r="1140" spans="1:15" x14ac:dyDescent="0.25">
      <c r="A1140">
        <v>3153</v>
      </c>
      <c r="B1140" t="s">
        <v>231</v>
      </c>
      <c r="C1140">
        <v>2320</v>
      </c>
      <c r="D1140" t="s">
        <v>232</v>
      </c>
      <c r="E1140">
        <v>11</v>
      </c>
      <c r="F1140" t="s">
        <v>115</v>
      </c>
      <c r="G1140">
        <v>1429</v>
      </c>
      <c r="H1140" t="s">
        <v>119</v>
      </c>
      <c r="I1140" t="s">
        <v>5</v>
      </c>
      <c r="J1140" t="s">
        <v>444</v>
      </c>
      <c r="K1140" s="1">
        <v>21203</v>
      </c>
      <c r="L1140" s="1">
        <v>0</v>
      </c>
      <c r="M1140" t="e">
        <f>_xlfn.XLOOKUP(A1140,[1]!Fleksi2022[Ansvar],[1]!Fleksi2022[Virksomhet])</f>
        <v>#REF!</v>
      </c>
      <c r="N1140" t="e">
        <f>_xlfn.XLOOKUP(A1140,[1]!Fleksi2022[Ansvar],[1]!Fleksi2022[1B])</f>
        <v>#REF!</v>
      </c>
      <c r="O1140" t="e">
        <f>_xlfn.XLOOKUP(A1140,[1]!Fleksi2022[Ansvar],[1]!Fleksi2022[Tjenesteområde])</f>
        <v>#REF!</v>
      </c>
    </row>
    <row r="1141" spans="1:15" x14ac:dyDescent="0.25">
      <c r="A1141">
        <v>320382</v>
      </c>
      <c r="B1141" t="s">
        <v>392</v>
      </c>
      <c r="C1141">
        <v>2530</v>
      </c>
      <c r="D1141" t="s">
        <v>330</v>
      </c>
      <c r="E1141">
        <v>10</v>
      </c>
      <c r="F1141" t="s">
        <v>109</v>
      </c>
      <c r="G1141">
        <v>1020</v>
      </c>
      <c r="H1141" t="s">
        <v>173</v>
      </c>
      <c r="I1141" t="s">
        <v>4</v>
      </c>
      <c r="J1141" t="s">
        <v>112</v>
      </c>
      <c r="K1141" s="1">
        <v>21191</v>
      </c>
      <c r="L1141" s="1">
        <v>0</v>
      </c>
      <c r="M1141" t="e">
        <f>_xlfn.XLOOKUP(A1141,[1]!Fleksi2022[Ansvar],[1]!Fleksi2022[Virksomhet])</f>
        <v>#REF!</v>
      </c>
      <c r="N1141" t="e">
        <f>_xlfn.XLOOKUP(A1141,[1]!Fleksi2022[Ansvar],[1]!Fleksi2022[1B])</f>
        <v>#REF!</v>
      </c>
      <c r="O1141" t="e">
        <f>_xlfn.XLOOKUP(A1141,[1]!Fleksi2022[Ansvar],[1]!Fleksi2022[Tjenesteområde])</f>
        <v>#REF!</v>
      </c>
    </row>
    <row r="1142" spans="1:15" x14ac:dyDescent="0.25">
      <c r="A1142">
        <v>320552</v>
      </c>
      <c r="B1142" t="s">
        <v>437</v>
      </c>
      <c r="C1142">
        <v>2542</v>
      </c>
      <c r="D1142" t="s">
        <v>333</v>
      </c>
      <c r="E1142">
        <v>10</v>
      </c>
      <c r="F1142" t="s">
        <v>109</v>
      </c>
      <c r="G1142">
        <v>1099</v>
      </c>
      <c r="H1142" t="s">
        <v>113</v>
      </c>
      <c r="I1142" t="s">
        <v>3</v>
      </c>
      <c r="J1142" t="s">
        <v>111</v>
      </c>
      <c r="K1142" s="1">
        <v>20876</v>
      </c>
      <c r="L1142" s="1">
        <v>0</v>
      </c>
      <c r="M1142" t="e">
        <f>_xlfn.XLOOKUP(A1142,[1]!Fleksi2022[Ansvar],[1]!Fleksi2022[Virksomhet])</f>
        <v>#REF!</v>
      </c>
      <c r="N1142" t="e">
        <f>_xlfn.XLOOKUP(A1142,[1]!Fleksi2022[Ansvar],[1]!Fleksi2022[1B])</f>
        <v>#REF!</v>
      </c>
      <c r="O1142" t="e">
        <f>_xlfn.XLOOKUP(A1142,[1]!Fleksi2022[Ansvar],[1]!Fleksi2022[Tjenesteområde])</f>
        <v>#REF!</v>
      </c>
    </row>
    <row r="1143" spans="1:15" x14ac:dyDescent="0.25">
      <c r="A1143">
        <v>320485</v>
      </c>
      <c r="B1143" t="s">
        <v>409</v>
      </c>
      <c r="C1143">
        <v>2541</v>
      </c>
      <c r="D1143" t="s">
        <v>327</v>
      </c>
      <c r="E1143">
        <v>10</v>
      </c>
      <c r="F1143" t="s">
        <v>109</v>
      </c>
      <c r="G1143">
        <v>1099</v>
      </c>
      <c r="H1143" t="s">
        <v>113</v>
      </c>
      <c r="I1143" t="s">
        <v>3</v>
      </c>
      <c r="J1143" t="s">
        <v>111</v>
      </c>
      <c r="K1143" s="1">
        <v>20838</v>
      </c>
      <c r="L1143" s="1">
        <v>0</v>
      </c>
      <c r="M1143" t="e">
        <f>_xlfn.XLOOKUP(A1143,[1]!Fleksi2022[Ansvar],[1]!Fleksi2022[Virksomhet])</f>
        <v>#REF!</v>
      </c>
      <c r="N1143" t="e">
        <f>_xlfn.XLOOKUP(A1143,[1]!Fleksi2022[Ansvar],[1]!Fleksi2022[1B])</f>
        <v>#REF!</v>
      </c>
      <c r="O1143" t="e">
        <f>_xlfn.XLOOKUP(A1143,[1]!Fleksi2022[Ansvar],[1]!Fleksi2022[Tjenesteområde])</f>
        <v>#REF!</v>
      </c>
    </row>
    <row r="1144" spans="1:15" x14ac:dyDescent="0.25">
      <c r="A1144">
        <v>2313</v>
      </c>
      <c r="B1144" t="s">
        <v>189</v>
      </c>
      <c r="C1144">
        <v>2150</v>
      </c>
      <c r="D1144" t="s">
        <v>176</v>
      </c>
      <c r="E1144">
        <v>10</v>
      </c>
      <c r="F1144" t="s">
        <v>109</v>
      </c>
      <c r="G1144">
        <v>1030</v>
      </c>
      <c r="H1144" t="s">
        <v>157</v>
      </c>
      <c r="I1144" t="s">
        <v>3</v>
      </c>
      <c r="J1144" t="s">
        <v>111</v>
      </c>
      <c r="K1144" s="1">
        <v>20754</v>
      </c>
      <c r="L1144" s="1">
        <v>0</v>
      </c>
      <c r="M1144" t="e">
        <f>_xlfn.XLOOKUP(A1144,[1]!Fleksi2022[Ansvar],[1]!Fleksi2022[Virksomhet])</f>
        <v>#REF!</v>
      </c>
      <c r="N1144" t="e">
        <f>_xlfn.XLOOKUP(A1144,[1]!Fleksi2022[Ansvar],[1]!Fleksi2022[1B])</f>
        <v>#REF!</v>
      </c>
      <c r="O1144" t="e">
        <f>_xlfn.XLOOKUP(A1144,[1]!Fleksi2022[Ansvar],[1]!Fleksi2022[Tjenesteområde])</f>
        <v>#REF!</v>
      </c>
    </row>
    <row r="1145" spans="1:15" x14ac:dyDescent="0.25">
      <c r="A1145">
        <v>2336</v>
      </c>
      <c r="B1145" t="s">
        <v>208</v>
      </c>
      <c r="C1145">
        <v>2020</v>
      </c>
      <c r="D1145" t="s">
        <v>172</v>
      </c>
      <c r="E1145">
        <v>10</v>
      </c>
      <c r="F1145" t="s">
        <v>109</v>
      </c>
      <c r="G1145">
        <v>1030</v>
      </c>
      <c r="H1145" t="s">
        <v>157</v>
      </c>
      <c r="I1145" t="s">
        <v>4</v>
      </c>
      <c r="J1145" t="s">
        <v>112</v>
      </c>
      <c r="K1145" s="1">
        <v>20131</v>
      </c>
      <c r="L1145" s="1">
        <v>0</v>
      </c>
      <c r="M1145" t="e">
        <f>_xlfn.XLOOKUP(A1145,[1]!Fleksi2022[Ansvar],[1]!Fleksi2022[Virksomhet])</f>
        <v>#REF!</v>
      </c>
      <c r="N1145" t="e">
        <f>_xlfn.XLOOKUP(A1145,[1]!Fleksi2022[Ansvar],[1]!Fleksi2022[1B])</f>
        <v>#REF!</v>
      </c>
      <c r="O1145" t="e">
        <f>_xlfn.XLOOKUP(A1145,[1]!Fleksi2022[Ansvar],[1]!Fleksi2022[Tjenesteområde])</f>
        <v>#REF!</v>
      </c>
    </row>
    <row r="1146" spans="1:15" x14ac:dyDescent="0.25">
      <c r="A1146">
        <v>320110</v>
      </c>
      <c r="B1146" t="s">
        <v>343</v>
      </c>
      <c r="C1146">
        <v>2530</v>
      </c>
      <c r="D1146" t="s">
        <v>330</v>
      </c>
      <c r="E1146">
        <v>10</v>
      </c>
      <c r="F1146" t="s">
        <v>109</v>
      </c>
      <c r="G1146">
        <v>1040</v>
      </c>
      <c r="H1146" t="s">
        <v>110</v>
      </c>
      <c r="I1146" t="s">
        <v>4</v>
      </c>
      <c r="J1146" t="s">
        <v>112</v>
      </c>
      <c r="K1146" s="1">
        <v>20107</v>
      </c>
      <c r="L1146" s="1">
        <v>0</v>
      </c>
      <c r="M1146" t="e">
        <f>_xlfn.XLOOKUP(A1146,[1]!Fleksi2022[Ansvar],[1]!Fleksi2022[Virksomhet])</f>
        <v>#REF!</v>
      </c>
      <c r="N1146" t="e">
        <f>_xlfn.XLOOKUP(A1146,[1]!Fleksi2022[Ansvar],[1]!Fleksi2022[1B])</f>
        <v>#REF!</v>
      </c>
      <c r="O1146" t="e">
        <f>_xlfn.XLOOKUP(A1146,[1]!Fleksi2022[Ansvar],[1]!Fleksi2022[Tjenesteområde])</f>
        <v>#REF!</v>
      </c>
    </row>
    <row r="1147" spans="1:15" x14ac:dyDescent="0.25">
      <c r="A1147">
        <v>2315</v>
      </c>
      <c r="B1147" t="s">
        <v>191</v>
      </c>
      <c r="C1147">
        <v>2020</v>
      </c>
      <c r="D1147" t="s">
        <v>172</v>
      </c>
      <c r="E1147">
        <v>10</v>
      </c>
      <c r="F1147" t="s">
        <v>109</v>
      </c>
      <c r="G1147">
        <v>1020</v>
      </c>
      <c r="H1147" t="s">
        <v>173</v>
      </c>
      <c r="I1147" t="s">
        <v>3</v>
      </c>
      <c r="J1147" t="s">
        <v>111</v>
      </c>
      <c r="K1147" s="1">
        <v>19778</v>
      </c>
      <c r="L1147" s="1">
        <v>0</v>
      </c>
      <c r="M1147" t="e">
        <f>_xlfn.XLOOKUP(A1147,[1]!Fleksi2022[Ansvar],[1]!Fleksi2022[Virksomhet])</f>
        <v>#REF!</v>
      </c>
      <c r="N1147" t="e">
        <f>_xlfn.XLOOKUP(A1147,[1]!Fleksi2022[Ansvar],[1]!Fleksi2022[1B])</f>
        <v>#REF!</v>
      </c>
      <c r="O1147" t="e">
        <f>_xlfn.XLOOKUP(A1147,[1]!Fleksi2022[Ansvar],[1]!Fleksi2022[Tjenesteområde])</f>
        <v>#REF!</v>
      </c>
    </row>
    <row r="1148" spans="1:15" x14ac:dyDescent="0.25">
      <c r="A1148">
        <v>1450</v>
      </c>
      <c r="B1148" t="s">
        <v>85</v>
      </c>
      <c r="C1148">
        <v>1205</v>
      </c>
      <c r="D1148" t="s">
        <v>164</v>
      </c>
      <c r="E1148">
        <v>11</v>
      </c>
      <c r="F1148" t="s">
        <v>115</v>
      </c>
      <c r="G1148">
        <v>1429</v>
      </c>
      <c r="H1148" t="s">
        <v>119</v>
      </c>
      <c r="I1148" t="s">
        <v>5</v>
      </c>
      <c r="J1148" t="s">
        <v>444</v>
      </c>
      <c r="K1148" s="1">
        <v>19540</v>
      </c>
      <c r="L1148" s="1">
        <v>0</v>
      </c>
      <c r="M1148" t="e">
        <f>_xlfn.XLOOKUP(A1148,[1]!Fleksi2022[Ansvar],[1]!Fleksi2022[Virksomhet])</f>
        <v>#REF!</v>
      </c>
      <c r="N1148" t="e">
        <f>_xlfn.XLOOKUP(A1148,[1]!Fleksi2022[Ansvar],[1]!Fleksi2022[1B])</f>
        <v>#REF!</v>
      </c>
      <c r="O1148" t="e">
        <f>_xlfn.XLOOKUP(A1148,[1]!Fleksi2022[Ansvar],[1]!Fleksi2022[Tjenesteområde])</f>
        <v>#REF!</v>
      </c>
    </row>
    <row r="1149" spans="1:15" x14ac:dyDescent="0.25">
      <c r="A1149">
        <v>320362</v>
      </c>
      <c r="B1149" t="s">
        <v>384</v>
      </c>
      <c r="C1149">
        <v>2530</v>
      </c>
      <c r="D1149" t="s">
        <v>330</v>
      </c>
      <c r="E1149">
        <v>10</v>
      </c>
      <c r="F1149" t="s">
        <v>109</v>
      </c>
      <c r="G1149">
        <v>1020</v>
      </c>
      <c r="H1149" t="s">
        <v>173</v>
      </c>
      <c r="I1149" t="s">
        <v>4</v>
      </c>
      <c r="J1149" t="s">
        <v>112</v>
      </c>
      <c r="K1149" s="1">
        <v>19538</v>
      </c>
      <c r="L1149" s="1">
        <v>0</v>
      </c>
      <c r="M1149" t="e">
        <f>_xlfn.XLOOKUP(A1149,[1]!Fleksi2022[Ansvar],[1]!Fleksi2022[Virksomhet])</f>
        <v>#REF!</v>
      </c>
      <c r="N1149" t="e">
        <f>_xlfn.XLOOKUP(A1149,[1]!Fleksi2022[Ansvar],[1]!Fleksi2022[1B])</f>
        <v>#REF!</v>
      </c>
      <c r="O1149" t="e">
        <f>_xlfn.XLOOKUP(A1149,[1]!Fleksi2022[Ansvar],[1]!Fleksi2022[Tjenesteområde])</f>
        <v>#REF!</v>
      </c>
    </row>
    <row r="1150" spans="1:15" x14ac:dyDescent="0.25">
      <c r="A1150">
        <v>2314</v>
      </c>
      <c r="B1150" t="s">
        <v>190</v>
      </c>
      <c r="C1150">
        <v>2020</v>
      </c>
      <c r="D1150" t="s">
        <v>172</v>
      </c>
      <c r="E1150">
        <v>10</v>
      </c>
      <c r="F1150" t="s">
        <v>109</v>
      </c>
      <c r="G1150">
        <v>1011</v>
      </c>
      <c r="H1150" t="s">
        <v>140</v>
      </c>
      <c r="I1150" t="s">
        <v>4</v>
      </c>
      <c r="J1150" t="s">
        <v>112</v>
      </c>
      <c r="K1150" s="1">
        <v>19406</v>
      </c>
      <c r="L1150" s="1">
        <v>0</v>
      </c>
      <c r="M1150" t="e">
        <f>_xlfn.XLOOKUP(A1150,[1]!Fleksi2022[Ansvar],[1]!Fleksi2022[Virksomhet])</f>
        <v>#REF!</v>
      </c>
      <c r="N1150" t="e">
        <f>_xlfn.XLOOKUP(A1150,[1]!Fleksi2022[Ansvar],[1]!Fleksi2022[1B])</f>
        <v>#REF!</v>
      </c>
      <c r="O1150" t="e">
        <f>_xlfn.XLOOKUP(A1150,[1]!Fleksi2022[Ansvar],[1]!Fleksi2022[Tjenesteområde])</f>
        <v>#REF!</v>
      </c>
    </row>
    <row r="1151" spans="1:15" x14ac:dyDescent="0.25">
      <c r="A1151">
        <v>320493</v>
      </c>
      <c r="B1151" t="s">
        <v>413</v>
      </c>
      <c r="C1151">
        <v>2530</v>
      </c>
      <c r="D1151" t="s">
        <v>330</v>
      </c>
      <c r="E1151">
        <v>10</v>
      </c>
      <c r="F1151" t="s">
        <v>109</v>
      </c>
      <c r="G1151">
        <v>1020</v>
      </c>
      <c r="H1151" t="s">
        <v>173</v>
      </c>
      <c r="I1151" t="s">
        <v>4</v>
      </c>
      <c r="J1151" t="s">
        <v>112</v>
      </c>
      <c r="K1151" s="1">
        <v>19339</v>
      </c>
      <c r="L1151" s="1">
        <v>0</v>
      </c>
      <c r="M1151" t="e">
        <f>_xlfn.XLOOKUP(A1151,[1]!Fleksi2022[Ansvar],[1]!Fleksi2022[Virksomhet])</f>
        <v>#REF!</v>
      </c>
      <c r="N1151" t="e">
        <f>_xlfn.XLOOKUP(A1151,[1]!Fleksi2022[Ansvar],[1]!Fleksi2022[1B])</f>
        <v>#REF!</v>
      </c>
      <c r="O1151" t="e">
        <f>_xlfn.XLOOKUP(A1151,[1]!Fleksi2022[Ansvar],[1]!Fleksi2022[Tjenesteområde])</f>
        <v>#REF!</v>
      </c>
    </row>
    <row r="1152" spans="1:15" x14ac:dyDescent="0.25">
      <c r="A1152">
        <v>1424</v>
      </c>
      <c r="B1152" t="s">
        <v>151</v>
      </c>
      <c r="C1152">
        <v>3396</v>
      </c>
      <c r="D1152" t="s">
        <v>148</v>
      </c>
      <c r="E1152">
        <v>10</v>
      </c>
      <c r="F1152" t="s">
        <v>109</v>
      </c>
      <c r="G1152">
        <v>1040</v>
      </c>
      <c r="H1152" t="s">
        <v>110</v>
      </c>
      <c r="I1152" t="s">
        <v>4</v>
      </c>
      <c r="J1152" t="s">
        <v>112</v>
      </c>
      <c r="K1152" s="1">
        <v>19139</v>
      </c>
      <c r="L1152" s="1">
        <v>0</v>
      </c>
      <c r="M1152" t="e">
        <f>_xlfn.XLOOKUP(A1152,[1]!Fleksi2022[Ansvar],[1]!Fleksi2022[Virksomhet])</f>
        <v>#REF!</v>
      </c>
      <c r="N1152" t="e">
        <f>_xlfn.XLOOKUP(A1152,[1]!Fleksi2022[Ansvar],[1]!Fleksi2022[1B])</f>
        <v>#REF!</v>
      </c>
      <c r="O1152" t="e">
        <f>_xlfn.XLOOKUP(A1152,[1]!Fleksi2022[Ansvar],[1]!Fleksi2022[Tjenesteområde])</f>
        <v>#REF!</v>
      </c>
    </row>
    <row r="1153" spans="1:15" x14ac:dyDescent="0.25">
      <c r="A1153">
        <v>4150</v>
      </c>
      <c r="B1153" t="s">
        <v>258</v>
      </c>
      <c r="C1153">
        <v>2413</v>
      </c>
      <c r="D1153" t="s">
        <v>127</v>
      </c>
      <c r="E1153">
        <v>10</v>
      </c>
      <c r="F1153" t="s">
        <v>109</v>
      </c>
      <c r="G1153">
        <v>1099</v>
      </c>
      <c r="H1153" t="s">
        <v>113</v>
      </c>
      <c r="I1153" t="s">
        <v>3</v>
      </c>
      <c r="J1153" t="s">
        <v>111</v>
      </c>
      <c r="K1153" s="1">
        <v>19106</v>
      </c>
      <c r="L1153" s="1">
        <v>0</v>
      </c>
      <c r="M1153" t="e">
        <f>_xlfn.XLOOKUP(A1153,[1]!Fleksi2022[Ansvar],[1]!Fleksi2022[Virksomhet])</f>
        <v>#REF!</v>
      </c>
      <c r="N1153" t="e">
        <f>_xlfn.XLOOKUP(A1153,[1]!Fleksi2022[Ansvar],[1]!Fleksi2022[1B])</f>
        <v>#REF!</v>
      </c>
      <c r="O1153" t="e">
        <f>_xlfn.XLOOKUP(A1153,[1]!Fleksi2022[Ansvar],[1]!Fleksi2022[Tjenesteområde])</f>
        <v>#REF!</v>
      </c>
    </row>
    <row r="1154" spans="1:15" x14ac:dyDescent="0.25">
      <c r="A1154">
        <v>4202</v>
      </c>
      <c r="B1154" t="s">
        <v>263</v>
      </c>
      <c r="C1154">
        <v>2413</v>
      </c>
      <c r="D1154" t="s">
        <v>127</v>
      </c>
      <c r="E1154">
        <v>10</v>
      </c>
      <c r="F1154" t="s">
        <v>109</v>
      </c>
      <c r="G1154">
        <v>1040</v>
      </c>
      <c r="H1154" t="s">
        <v>110</v>
      </c>
      <c r="I1154" t="s">
        <v>3</v>
      </c>
      <c r="J1154" t="s">
        <v>111</v>
      </c>
      <c r="K1154" s="1">
        <v>18954</v>
      </c>
      <c r="L1154" s="1">
        <v>0</v>
      </c>
      <c r="M1154" t="e">
        <f>_xlfn.XLOOKUP(A1154,[1]!Fleksi2022[Ansvar],[1]!Fleksi2022[Virksomhet])</f>
        <v>#REF!</v>
      </c>
      <c r="N1154" t="e">
        <f>_xlfn.XLOOKUP(A1154,[1]!Fleksi2022[Ansvar],[1]!Fleksi2022[1B])</f>
        <v>#REF!</v>
      </c>
      <c r="O1154" t="e">
        <f>_xlfn.XLOOKUP(A1154,[1]!Fleksi2022[Ansvar],[1]!Fleksi2022[Tjenesteområde])</f>
        <v>#REF!</v>
      </c>
    </row>
    <row r="1155" spans="1:15" x14ac:dyDescent="0.25">
      <c r="A1155">
        <v>1450</v>
      </c>
      <c r="B1155" t="s">
        <v>85</v>
      </c>
      <c r="C1155">
        <v>1205</v>
      </c>
      <c r="D1155" t="s">
        <v>164</v>
      </c>
      <c r="E1155">
        <v>11</v>
      </c>
      <c r="F1155" t="s">
        <v>115</v>
      </c>
      <c r="G1155">
        <v>1205</v>
      </c>
      <c r="H1155" t="s">
        <v>234</v>
      </c>
      <c r="I1155" t="s">
        <v>5</v>
      </c>
      <c r="J1155" t="s">
        <v>444</v>
      </c>
      <c r="K1155" s="1">
        <v>18588</v>
      </c>
      <c r="L1155" s="1">
        <v>0</v>
      </c>
      <c r="M1155" t="e">
        <f>_xlfn.XLOOKUP(A1155,[1]!Fleksi2022[Ansvar],[1]!Fleksi2022[Virksomhet])</f>
        <v>#REF!</v>
      </c>
      <c r="N1155" t="e">
        <f>_xlfn.XLOOKUP(A1155,[1]!Fleksi2022[Ansvar],[1]!Fleksi2022[1B])</f>
        <v>#REF!</v>
      </c>
      <c r="O1155" t="e">
        <f>_xlfn.XLOOKUP(A1155,[1]!Fleksi2022[Ansvar],[1]!Fleksi2022[Tjenesteområde])</f>
        <v>#REF!</v>
      </c>
    </row>
    <row r="1156" spans="1:15" x14ac:dyDescent="0.25">
      <c r="A1156">
        <v>3155</v>
      </c>
      <c r="B1156" t="s">
        <v>235</v>
      </c>
      <c r="C1156">
        <v>2413</v>
      </c>
      <c r="D1156" t="s">
        <v>127</v>
      </c>
      <c r="E1156">
        <v>11</v>
      </c>
      <c r="F1156" t="s">
        <v>115</v>
      </c>
      <c r="G1156">
        <v>1429</v>
      </c>
      <c r="H1156" t="s">
        <v>119</v>
      </c>
      <c r="I1156" t="s">
        <v>5</v>
      </c>
      <c r="J1156" t="s">
        <v>444</v>
      </c>
      <c r="K1156" s="1">
        <v>18503</v>
      </c>
      <c r="L1156" s="1">
        <v>0</v>
      </c>
      <c r="M1156" t="e">
        <f>_xlfn.XLOOKUP(A1156,[1]!Fleksi2022[Ansvar],[1]!Fleksi2022[Virksomhet])</f>
        <v>#REF!</v>
      </c>
      <c r="N1156" t="e">
        <f>_xlfn.XLOOKUP(A1156,[1]!Fleksi2022[Ansvar],[1]!Fleksi2022[1B])</f>
        <v>#REF!</v>
      </c>
      <c r="O1156" t="e">
        <f>_xlfn.XLOOKUP(A1156,[1]!Fleksi2022[Ansvar],[1]!Fleksi2022[Tjenesteområde])</f>
        <v>#REF!</v>
      </c>
    </row>
    <row r="1157" spans="1:15" x14ac:dyDescent="0.25">
      <c r="A1157">
        <v>246420</v>
      </c>
      <c r="B1157" t="s">
        <v>302</v>
      </c>
      <c r="C1157">
        <v>2010</v>
      </c>
      <c r="D1157" t="s">
        <v>291</v>
      </c>
      <c r="E1157">
        <v>10</v>
      </c>
      <c r="F1157" t="s">
        <v>109</v>
      </c>
      <c r="G1157">
        <v>1020</v>
      </c>
      <c r="H1157" t="s">
        <v>173</v>
      </c>
      <c r="I1157" t="s">
        <v>4</v>
      </c>
      <c r="J1157" t="s">
        <v>112</v>
      </c>
      <c r="K1157" s="1">
        <v>18481</v>
      </c>
      <c r="L1157" s="1">
        <v>0</v>
      </c>
      <c r="M1157" t="e">
        <f>_xlfn.XLOOKUP(A1157,[1]!Fleksi2022[Ansvar],[1]!Fleksi2022[Virksomhet])</f>
        <v>#REF!</v>
      </c>
      <c r="N1157" t="e">
        <f>_xlfn.XLOOKUP(A1157,[1]!Fleksi2022[Ansvar],[1]!Fleksi2022[1B])</f>
        <v>#REF!</v>
      </c>
      <c r="O1157" t="e">
        <f>_xlfn.XLOOKUP(A1157,[1]!Fleksi2022[Ansvar],[1]!Fleksi2022[Tjenesteområde])</f>
        <v>#REF!</v>
      </c>
    </row>
    <row r="1158" spans="1:15" x14ac:dyDescent="0.25">
      <c r="A1158">
        <v>320550</v>
      </c>
      <c r="B1158" t="s">
        <v>435</v>
      </c>
      <c r="C1158">
        <v>2542</v>
      </c>
      <c r="D1158" t="s">
        <v>333</v>
      </c>
      <c r="E1158">
        <v>10</v>
      </c>
      <c r="F1158" t="s">
        <v>109</v>
      </c>
      <c r="G1158">
        <v>1099</v>
      </c>
      <c r="H1158" t="s">
        <v>113</v>
      </c>
      <c r="I1158" t="s">
        <v>3</v>
      </c>
      <c r="J1158" t="s">
        <v>111</v>
      </c>
      <c r="K1158" s="1">
        <v>18479</v>
      </c>
      <c r="L1158" s="1">
        <v>0</v>
      </c>
      <c r="M1158" t="e">
        <f>_xlfn.XLOOKUP(A1158,[1]!Fleksi2022[Ansvar],[1]!Fleksi2022[Virksomhet])</f>
        <v>#REF!</v>
      </c>
      <c r="N1158" t="e">
        <f>_xlfn.XLOOKUP(A1158,[1]!Fleksi2022[Ansvar],[1]!Fleksi2022[1B])</f>
        <v>#REF!</v>
      </c>
      <c r="O1158" t="e">
        <f>_xlfn.XLOOKUP(A1158,[1]!Fleksi2022[Ansvar],[1]!Fleksi2022[Tjenesteområde])</f>
        <v>#REF!</v>
      </c>
    </row>
    <row r="1159" spans="1:15" x14ac:dyDescent="0.25">
      <c r="A1159">
        <v>2306</v>
      </c>
      <c r="B1159" t="s">
        <v>177</v>
      </c>
      <c r="C1159">
        <v>2150</v>
      </c>
      <c r="D1159" t="s">
        <v>176</v>
      </c>
      <c r="E1159">
        <v>10</v>
      </c>
      <c r="F1159" t="s">
        <v>109</v>
      </c>
      <c r="G1159">
        <v>1040</v>
      </c>
      <c r="H1159" t="s">
        <v>110</v>
      </c>
      <c r="I1159" t="s">
        <v>3</v>
      </c>
      <c r="J1159" t="s">
        <v>111</v>
      </c>
      <c r="K1159" s="1">
        <v>18293</v>
      </c>
      <c r="L1159" s="1">
        <v>0</v>
      </c>
      <c r="M1159" t="e">
        <f>_xlfn.XLOOKUP(A1159,[1]!Fleksi2022[Ansvar],[1]!Fleksi2022[Virksomhet])</f>
        <v>#REF!</v>
      </c>
      <c r="N1159" t="e">
        <f>_xlfn.XLOOKUP(A1159,[1]!Fleksi2022[Ansvar],[1]!Fleksi2022[1B])</f>
        <v>#REF!</v>
      </c>
      <c r="O1159" t="e">
        <f>_xlfn.XLOOKUP(A1159,[1]!Fleksi2022[Ansvar],[1]!Fleksi2022[Tjenesteområde])</f>
        <v>#REF!</v>
      </c>
    </row>
    <row r="1160" spans="1:15" x14ac:dyDescent="0.25">
      <c r="A1160">
        <v>320130</v>
      </c>
      <c r="B1160" t="s">
        <v>350</v>
      </c>
      <c r="C1160">
        <v>2611</v>
      </c>
      <c r="D1160" t="s">
        <v>351</v>
      </c>
      <c r="E1160">
        <v>10</v>
      </c>
      <c r="F1160" t="s">
        <v>109</v>
      </c>
      <c r="G1160">
        <v>1040</v>
      </c>
      <c r="H1160" t="s">
        <v>110</v>
      </c>
      <c r="I1160" t="s">
        <v>3</v>
      </c>
      <c r="J1160" t="s">
        <v>111</v>
      </c>
      <c r="K1160" s="1">
        <v>18290</v>
      </c>
      <c r="L1160" s="1">
        <v>0</v>
      </c>
      <c r="M1160" t="e">
        <f>_xlfn.XLOOKUP(A1160,[1]!Fleksi2022[Ansvar],[1]!Fleksi2022[Virksomhet])</f>
        <v>#REF!</v>
      </c>
      <c r="N1160" t="e">
        <f>_xlfn.XLOOKUP(A1160,[1]!Fleksi2022[Ansvar],[1]!Fleksi2022[1B])</f>
        <v>#REF!</v>
      </c>
      <c r="O1160" t="e">
        <f>_xlfn.XLOOKUP(A1160,[1]!Fleksi2022[Ansvar],[1]!Fleksi2022[Tjenesteområde])</f>
        <v>#REF!</v>
      </c>
    </row>
    <row r="1161" spans="1:15" x14ac:dyDescent="0.25">
      <c r="A1161">
        <v>320367</v>
      </c>
      <c r="B1161" t="s">
        <v>386</v>
      </c>
      <c r="C1161">
        <v>2530</v>
      </c>
      <c r="D1161" t="s">
        <v>330</v>
      </c>
      <c r="E1161">
        <v>10</v>
      </c>
      <c r="F1161" t="s">
        <v>109</v>
      </c>
      <c r="G1161">
        <v>1020</v>
      </c>
      <c r="H1161" t="s">
        <v>173</v>
      </c>
      <c r="I1161" t="s">
        <v>4</v>
      </c>
      <c r="J1161" t="s">
        <v>112</v>
      </c>
      <c r="K1161" s="1">
        <v>18205</v>
      </c>
      <c r="L1161" s="1">
        <v>0</v>
      </c>
      <c r="M1161" t="e">
        <f>_xlfn.XLOOKUP(A1161,[1]!Fleksi2022[Ansvar],[1]!Fleksi2022[Virksomhet])</f>
        <v>#REF!</v>
      </c>
      <c r="N1161" t="e">
        <f>_xlfn.XLOOKUP(A1161,[1]!Fleksi2022[Ansvar],[1]!Fleksi2022[1B])</f>
        <v>#REF!</v>
      </c>
      <c r="O1161" t="e">
        <f>_xlfn.XLOOKUP(A1161,[1]!Fleksi2022[Ansvar],[1]!Fleksi2022[Tjenesteområde])</f>
        <v>#REF!</v>
      </c>
    </row>
    <row r="1162" spans="1:15" x14ac:dyDescent="0.25">
      <c r="A1162">
        <v>320561</v>
      </c>
      <c r="B1162" t="s">
        <v>440</v>
      </c>
      <c r="C1162">
        <v>2542</v>
      </c>
      <c r="D1162" t="s">
        <v>333</v>
      </c>
      <c r="E1162">
        <v>10</v>
      </c>
      <c r="F1162" t="s">
        <v>109</v>
      </c>
      <c r="G1162">
        <v>1040</v>
      </c>
      <c r="H1162" t="s">
        <v>110</v>
      </c>
      <c r="I1162" t="s">
        <v>4</v>
      </c>
      <c r="J1162" t="s">
        <v>112</v>
      </c>
      <c r="K1162" s="1">
        <v>18148</v>
      </c>
      <c r="L1162" s="1">
        <v>0</v>
      </c>
      <c r="M1162" t="e">
        <f>_xlfn.XLOOKUP(A1162,[1]!Fleksi2022[Ansvar],[1]!Fleksi2022[Virksomhet])</f>
        <v>#REF!</v>
      </c>
      <c r="N1162" t="e">
        <f>_xlfn.XLOOKUP(A1162,[1]!Fleksi2022[Ansvar],[1]!Fleksi2022[1B])</f>
        <v>#REF!</v>
      </c>
      <c r="O1162" t="e">
        <f>_xlfn.XLOOKUP(A1162,[1]!Fleksi2022[Ansvar],[1]!Fleksi2022[Tjenesteområde])</f>
        <v>#REF!</v>
      </c>
    </row>
    <row r="1163" spans="1:15" x14ac:dyDescent="0.25">
      <c r="A1163">
        <v>1433</v>
      </c>
      <c r="B1163" t="s">
        <v>160</v>
      </c>
      <c r="C1163">
        <v>1232</v>
      </c>
      <c r="D1163" t="s">
        <v>161</v>
      </c>
      <c r="E1163">
        <v>10</v>
      </c>
      <c r="F1163" t="s">
        <v>109</v>
      </c>
      <c r="G1163">
        <v>1099</v>
      </c>
      <c r="H1163" t="s">
        <v>113</v>
      </c>
      <c r="I1163" t="s">
        <v>4</v>
      </c>
      <c r="J1163" t="s">
        <v>112</v>
      </c>
      <c r="K1163" s="1">
        <v>18097</v>
      </c>
      <c r="L1163" s="1">
        <v>0</v>
      </c>
      <c r="M1163" t="e">
        <f>_xlfn.XLOOKUP(A1163,[1]!Fleksi2022[Ansvar],[1]!Fleksi2022[Virksomhet])</f>
        <v>#REF!</v>
      </c>
      <c r="N1163" t="e">
        <f>_xlfn.XLOOKUP(A1163,[1]!Fleksi2022[Ansvar],[1]!Fleksi2022[1B])</f>
        <v>#REF!</v>
      </c>
      <c r="O1163" t="e">
        <f>_xlfn.XLOOKUP(A1163,[1]!Fleksi2022[Ansvar],[1]!Fleksi2022[Tjenesteområde])</f>
        <v>#REF!</v>
      </c>
    </row>
    <row r="1164" spans="1:15" x14ac:dyDescent="0.25">
      <c r="A1164">
        <v>320113</v>
      </c>
      <c r="B1164" t="s">
        <v>345</v>
      </c>
      <c r="C1164">
        <v>2530</v>
      </c>
      <c r="D1164" t="s">
        <v>330</v>
      </c>
      <c r="E1164">
        <v>10</v>
      </c>
      <c r="F1164" t="s">
        <v>109</v>
      </c>
      <c r="G1164">
        <v>1099</v>
      </c>
      <c r="H1164" t="s">
        <v>113</v>
      </c>
      <c r="I1164" t="s">
        <v>3</v>
      </c>
      <c r="J1164" t="s">
        <v>111</v>
      </c>
      <c r="K1164" s="1">
        <v>17991</v>
      </c>
      <c r="L1164" s="1">
        <v>0</v>
      </c>
      <c r="M1164" t="e">
        <f>_xlfn.XLOOKUP(A1164,[1]!Fleksi2022[Ansvar],[1]!Fleksi2022[Virksomhet])</f>
        <v>#REF!</v>
      </c>
      <c r="N1164" t="e">
        <f>_xlfn.XLOOKUP(A1164,[1]!Fleksi2022[Ansvar],[1]!Fleksi2022[1B])</f>
        <v>#REF!</v>
      </c>
      <c r="O1164" t="e">
        <f>_xlfn.XLOOKUP(A1164,[1]!Fleksi2022[Ansvar],[1]!Fleksi2022[Tjenesteområde])</f>
        <v>#REF!</v>
      </c>
    </row>
    <row r="1165" spans="1:15" x14ac:dyDescent="0.25">
      <c r="A1165">
        <v>1433</v>
      </c>
      <c r="B1165" t="s">
        <v>160</v>
      </c>
      <c r="C1165">
        <v>1232</v>
      </c>
      <c r="D1165" t="s">
        <v>161</v>
      </c>
      <c r="E1165">
        <v>11</v>
      </c>
      <c r="F1165" t="s">
        <v>115</v>
      </c>
      <c r="G1165">
        <v>1115</v>
      </c>
      <c r="H1165" t="s">
        <v>135</v>
      </c>
      <c r="I1165" t="s">
        <v>4</v>
      </c>
      <c r="J1165" t="s">
        <v>112</v>
      </c>
      <c r="K1165" s="1">
        <v>17780</v>
      </c>
      <c r="L1165" s="1">
        <v>0</v>
      </c>
      <c r="M1165" t="e">
        <f>_xlfn.XLOOKUP(A1165,[1]!Fleksi2022[Ansvar],[1]!Fleksi2022[Virksomhet])</f>
        <v>#REF!</v>
      </c>
      <c r="N1165" t="e">
        <f>_xlfn.XLOOKUP(A1165,[1]!Fleksi2022[Ansvar],[1]!Fleksi2022[1B])</f>
        <v>#REF!</v>
      </c>
      <c r="O1165" t="e">
        <f>_xlfn.XLOOKUP(A1165,[1]!Fleksi2022[Ansvar],[1]!Fleksi2022[Tjenesteområde])</f>
        <v>#REF!</v>
      </c>
    </row>
    <row r="1166" spans="1:15" x14ac:dyDescent="0.25">
      <c r="A1166">
        <v>2341</v>
      </c>
      <c r="B1166" t="s">
        <v>212</v>
      </c>
      <c r="C1166">
        <v>2022</v>
      </c>
      <c r="D1166" t="s">
        <v>192</v>
      </c>
      <c r="E1166">
        <v>10</v>
      </c>
      <c r="F1166" t="s">
        <v>109</v>
      </c>
      <c r="G1166">
        <v>1099</v>
      </c>
      <c r="H1166" t="s">
        <v>113</v>
      </c>
      <c r="I1166" t="s">
        <v>3</v>
      </c>
      <c r="J1166" t="s">
        <v>111</v>
      </c>
      <c r="K1166" s="1">
        <v>17773</v>
      </c>
      <c r="L1166" s="1">
        <v>0</v>
      </c>
      <c r="M1166" t="e">
        <f>_xlfn.XLOOKUP(A1166,[1]!Fleksi2022[Ansvar],[1]!Fleksi2022[Virksomhet])</f>
        <v>#REF!</v>
      </c>
      <c r="N1166" t="e">
        <f>_xlfn.XLOOKUP(A1166,[1]!Fleksi2022[Ansvar],[1]!Fleksi2022[1B])</f>
        <v>#REF!</v>
      </c>
      <c r="O1166" t="e">
        <f>_xlfn.XLOOKUP(A1166,[1]!Fleksi2022[Ansvar],[1]!Fleksi2022[Tjenesteområde])</f>
        <v>#REF!</v>
      </c>
    </row>
    <row r="1167" spans="1:15" x14ac:dyDescent="0.25">
      <c r="A1167">
        <v>2342</v>
      </c>
      <c r="B1167" t="s">
        <v>214</v>
      </c>
      <c r="C1167">
        <v>2131</v>
      </c>
      <c r="D1167" t="s">
        <v>216</v>
      </c>
      <c r="E1167">
        <v>10</v>
      </c>
      <c r="F1167" t="s">
        <v>109</v>
      </c>
      <c r="G1167">
        <v>1020</v>
      </c>
      <c r="H1167" t="s">
        <v>173</v>
      </c>
      <c r="I1167" t="s">
        <v>4</v>
      </c>
      <c r="J1167" t="s">
        <v>112</v>
      </c>
      <c r="K1167" s="1">
        <v>17765</v>
      </c>
      <c r="L1167" s="1">
        <v>0</v>
      </c>
      <c r="M1167" t="e">
        <f>_xlfn.XLOOKUP(A1167,[1]!Fleksi2022[Ansvar],[1]!Fleksi2022[Virksomhet])</f>
        <v>#REF!</v>
      </c>
      <c r="N1167" t="e">
        <f>_xlfn.XLOOKUP(A1167,[1]!Fleksi2022[Ansvar],[1]!Fleksi2022[1B])</f>
        <v>#REF!</v>
      </c>
      <c r="O1167" t="e">
        <f>_xlfn.XLOOKUP(A1167,[1]!Fleksi2022[Ansvar],[1]!Fleksi2022[Tjenesteområde])</f>
        <v>#REF!</v>
      </c>
    </row>
    <row r="1168" spans="1:15" x14ac:dyDescent="0.25">
      <c r="A1168">
        <v>320168</v>
      </c>
      <c r="B1168" t="s">
        <v>365</v>
      </c>
      <c r="C1168">
        <v>2530</v>
      </c>
      <c r="D1168" t="s">
        <v>330</v>
      </c>
      <c r="E1168">
        <v>10</v>
      </c>
      <c r="F1168" t="s">
        <v>109</v>
      </c>
      <c r="G1168">
        <v>1011</v>
      </c>
      <c r="H1168" t="s">
        <v>140</v>
      </c>
      <c r="I1168" t="s">
        <v>4</v>
      </c>
      <c r="J1168" t="s">
        <v>112</v>
      </c>
      <c r="K1168" s="1">
        <v>17706</v>
      </c>
      <c r="L1168" s="1">
        <v>0</v>
      </c>
      <c r="M1168" t="e">
        <f>_xlfn.XLOOKUP(A1168,[1]!Fleksi2022[Ansvar],[1]!Fleksi2022[Virksomhet])</f>
        <v>#REF!</v>
      </c>
      <c r="N1168" t="e">
        <f>_xlfn.XLOOKUP(A1168,[1]!Fleksi2022[Ansvar],[1]!Fleksi2022[1B])</f>
        <v>#REF!</v>
      </c>
      <c r="O1168" t="e">
        <f>_xlfn.XLOOKUP(A1168,[1]!Fleksi2022[Ansvar],[1]!Fleksi2022[Tjenesteområde])</f>
        <v>#REF!</v>
      </c>
    </row>
    <row r="1169" spans="1:15" x14ac:dyDescent="0.25">
      <c r="A1169">
        <v>320441</v>
      </c>
      <c r="B1169" t="s">
        <v>400</v>
      </c>
      <c r="C1169">
        <v>2541</v>
      </c>
      <c r="D1169" t="s">
        <v>327</v>
      </c>
      <c r="E1169">
        <v>10</v>
      </c>
      <c r="F1169" t="s">
        <v>109</v>
      </c>
      <c r="G1169">
        <v>1020</v>
      </c>
      <c r="H1169" t="s">
        <v>173</v>
      </c>
      <c r="I1169" t="s">
        <v>4</v>
      </c>
      <c r="J1169" t="s">
        <v>112</v>
      </c>
      <c r="K1169" s="1">
        <v>17601</v>
      </c>
      <c r="L1169" s="1">
        <v>0</v>
      </c>
      <c r="M1169" t="e">
        <f>_xlfn.XLOOKUP(A1169,[1]!Fleksi2022[Ansvar],[1]!Fleksi2022[Virksomhet])</f>
        <v>#REF!</v>
      </c>
      <c r="N1169" t="e">
        <f>_xlfn.XLOOKUP(A1169,[1]!Fleksi2022[Ansvar],[1]!Fleksi2022[1B])</f>
        <v>#REF!</v>
      </c>
      <c r="O1169" t="e">
        <f>_xlfn.XLOOKUP(A1169,[1]!Fleksi2022[Ansvar],[1]!Fleksi2022[Tjenesteområde])</f>
        <v>#REF!</v>
      </c>
    </row>
    <row r="1170" spans="1:15" x14ac:dyDescent="0.25">
      <c r="A1170">
        <v>320560</v>
      </c>
      <c r="B1170" t="s">
        <v>439</v>
      </c>
      <c r="C1170">
        <v>2542</v>
      </c>
      <c r="D1170" t="s">
        <v>333</v>
      </c>
      <c r="E1170">
        <v>10</v>
      </c>
      <c r="F1170" t="s">
        <v>109</v>
      </c>
      <c r="G1170">
        <v>1099</v>
      </c>
      <c r="H1170" t="s">
        <v>113</v>
      </c>
      <c r="I1170" t="s">
        <v>3</v>
      </c>
      <c r="J1170" t="s">
        <v>111</v>
      </c>
      <c r="K1170" s="1">
        <v>17529</v>
      </c>
      <c r="L1170" s="1">
        <v>0</v>
      </c>
      <c r="M1170" t="e">
        <f>_xlfn.XLOOKUP(A1170,[1]!Fleksi2022[Ansvar],[1]!Fleksi2022[Virksomhet])</f>
        <v>#REF!</v>
      </c>
      <c r="N1170" t="e">
        <f>_xlfn.XLOOKUP(A1170,[1]!Fleksi2022[Ansvar],[1]!Fleksi2022[1B])</f>
        <v>#REF!</v>
      </c>
      <c r="O1170" t="e">
        <f>_xlfn.XLOOKUP(A1170,[1]!Fleksi2022[Ansvar],[1]!Fleksi2022[Tjenesteområde])</f>
        <v>#REF!</v>
      </c>
    </row>
    <row r="1171" spans="1:15" x14ac:dyDescent="0.25">
      <c r="A1171">
        <v>1425</v>
      </c>
      <c r="B1171" t="s">
        <v>84</v>
      </c>
      <c r="C1171">
        <v>1200</v>
      </c>
      <c r="D1171" t="s">
        <v>108</v>
      </c>
      <c r="E1171">
        <v>11</v>
      </c>
      <c r="F1171" t="s">
        <v>115</v>
      </c>
      <c r="G1171">
        <v>1134</v>
      </c>
      <c r="H1171" t="s">
        <v>131</v>
      </c>
      <c r="I1171" t="s">
        <v>4</v>
      </c>
      <c r="J1171" t="s">
        <v>112</v>
      </c>
      <c r="K1171" s="1">
        <v>17506</v>
      </c>
      <c r="L1171" s="1">
        <v>0</v>
      </c>
      <c r="M1171" t="e">
        <f>_xlfn.XLOOKUP(A1171,[1]!Fleksi2022[Ansvar],[1]!Fleksi2022[Virksomhet])</f>
        <v>#REF!</v>
      </c>
      <c r="N1171" t="e">
        <f>_xlfn.XLOOKUP(A1171,[1]!Fleksi2022[Ansvar],[1]!Fleksi2022[1B])</f>
        <v>#REF!</v>
      </c>
      <c r="O1171" t="e">
        <f>_xlfn.XLOOKUP(A1171,[1]!Fleksi2022[Ansvar],[1]!Fleksi2022[Tjenesteområde])</f>
        <v>#REF!</v>
      </c>
    </row>
    <row r="1172" spans="1:15" x14ac:dyDescent="0.25">
      <c r="A1172">
        <v>315222</v>
      </c>
      <c r="B1172" t="s">
        <v>331</v>
      </c>
      <c r="C1172">
        <v>2530</v>
      </c>
      <c r="D1172" t="s">
        <v>330</v>
      </c>
      <c r="E1172">
        <v>10</v>
      </c>
      <c r="F1172" t="s">
        <v>109</v>
      </c>
      <c r="G1172">
        <v>1099</v>
      </c>
      <c r="H1172" t="s">
        <v>113</v>
      </c>
      <c r="I1172" t="s">
        <v>3</v>
      </c>
      <c r="J1172" t="s">
        <v>111</v>
      </c>
      <c r="K1172" s="1">
        <v>17304</v>
      </c>
      <c r="L1172" s="1">
        <v>0</v>
      </c>
      <c r="M1172" t="e">
        <f>_xlfn.XLOOKUP(A1172,[1]!Fleksi2022[Ansvar],[1]!Fleksi2022[Virksomhet])</f>
        <v>#REF!</v>
      </c>
      <c r="N1172" t="e">
        <f>_xlfn.XLOOKUP(A1172,[1]!Fleksi2022[Ansvar],[1]!Fleksi2022[1B])</f>
        <v>#REF!</v>
      </c>
      <c r="O1172" t="e">
        <f>_xlfn.XLOOKUP(A1172,[1]!Fleksi2022[Ansvar],[1]!Fleksi2022[Tjenesteområde])</f>
        <v>#REF!</v>
      </c>
    </row>
    <row r="1173" spans="1:15" x14ac:dyDescent="0.25">
      <c r="A1173">
        <v>320542</v>
      </c>
      <c r="B1173" t="s">
        <v>431</v>
      </c>
      <c r="C1173">
        <v>2542</v>
      </c>
      <c r="D1173" t="s">
        <v>333</v>
      </c>
      <c r="E1173">
        <v>10</v>
      </c>
      <c r="F1173" t="s">
        <v>109</v>
      </c>
      <c r="G1173">
        <v>1020</v>
      </c>
      <c r="H1173" t="s">
        <v>173</v>
      </c>
      <c r="I1173" t="s">
        <v>3</v>
      </c>
      <c r="J1173" t="s">
        <v>111</v>
      </c>
      <c r="K1173" s="1">
        <v>17189</v>
      </c>
      <c r="L1173" s="1">
        <v>0</v>
      </c>
      <c r="M1173" t="e">
        <f>_xlfn.XLOOKUP(A1173,[1]!Fleksi2022[Ansvar],[1]!Fleksi2022[Virksomhet])</f>
        <v>#REF!</v>
      </c>
      <c r="N1173" t="e">
        <f>_xlfn.XLOOKUP(A1173,[1]!Fleksi2022[Ansvar],[1]!Fleksi2022[1B])</f>
        <v>#REF!</v>
      </c>
      <c r="O1173" t="e">
        <f>_xlfn.XLOOKUP(A1173,[1]!Fleksi2022[Ansvar],[1]!Fleksi2022[Tjenesteområde])</f>
        <v>#REF!</v>
      </c>
    </row>
    <row r="1174" spans="1:15" x14ac:dyDescent="0.25">
      <c r="A1174">
        <v>320131</v>
      </c>
      <c r="B1174" t="s">
        <v>352</v>
      </c>
      <c r="C1174">
        <v>2611</v>
      </c>
      <c r="D1174" t="s">
        <v>351</v>
      </c>
      <c r="E1174">
        <v>10</v>
      </c>
      <c r="F1174" t="s">
        <v>109</v>
      </c>
      <c r="G1174">
        <v>1040</v>
      </c>
      <c r="H1174" t="s">
        <v>110</v>
      </c>
      <c r="I1174" t="s">
        <v>3</v>
      </c>
      <c r="J1174" t="s">
        <v>111</v>
      </c>
      <c r="K1174" s="1">
        <v>17070</v>
      </c>
      <c r="L1174" s="1">
        <v>0</v>
      </c>
      <c r="M1174" t="e">
        <f>_xlfn.XLOOKUP(A1174,[1]!Fleksi2022[Ansvar],[1]!Fleksi2022[Virksomhet])</f>
        <v>#REF!</v>
      </c>
      <c r="N1174" t="e">
        <f>_xlfn.XLOOKUP(A1174,[1]!Fleksi2022[Ansvar],[1]!Fleksi2022[1B])</f>
        <v>#REF!</v>
      </c>
      <c r="O1174" t="e">
        <f>_xlfn.XLOOKUP(A1174,[1]!Fleksi2022[Ansvar],[1]!Fleksi2022[Tjenesteområde])</f>
        <v>#REF!</v>
      </c>
    </row>
    <row r="1175" spans="1:15" x14ac:dyDescent="0.25">
      <c r="A1175">
        <v>320441</v>
      </c>
      <c r="B1175" t="s">
        <v>400</v>
      </c>
      <c r="C1175">
        <v>2541</v>
      </c>
      <c r="D1175" t="s">
        <v>327</v>
      </c>
      <c r="E1175">
        <v>10</v>
      </c>
      <c r="F1175" t="s">
        <v>109</v>
      </c>
      <c r="G1175">
        <v>1040</v>
      </c>
      <c r="H1175" t="s">
        <v>110</v>
      </c>
      <c r="I1175" t="s">
        <v>4</v>
      </c>
      <c r="J1175" t="s">
        <v>112</v>
      </c>
      <c r="K1175" s="1">
        <v>16830</v>
      </c>
      <c r="L1175" s="1">
        <v>0</v>
      </c>
      <c r="M1175" t="e">
        <f>_xlfn.XLOOKUP(A1175,[1]!Fleksi2022[Ansvar],[1]!Fleksi2022[Virksomhet])</f>
        <v>#REF!</v>
      </c>
      <c r="N1175" t="e">
        <f>_xlfn.XLOOKUP(A1175,[1]!Fleksi2022[Ansvar],[1]!Fleksi2022[1B])</f>
        <v>#REF!</v>
      </c>
      <c r="O1175" t="e">
        <f>_xlfn.XLOOKUP(A1175,[1]!Fleksi2022[Ansvar],[1]!Fleksi2022[Tjenesteområde])</f>
        <v>#REF!</v>
      </c>
    </row>
    <row r="1176" spans="1:15" x14ac:dyDescent="0.25">
      <c r="A1176">
        <v>320470</v>
      </c>
      <c r="B1176" t="s">
        <v>405</v>
      </c>
      <c r="C1176">
        <v>2541</v>
      </c>
      <c r="D1176" t="s">
        <v>327</v>
      </c>
      <c r="E1176">
        <v>10</v>
      </c>
      <c r="F1176" t="s">
        <v>109</v>
      </c>
      <c r="G1176">
        <v>1020</v>
      </c>
      <c r="H1176" t="s">
        <v>173</v>
      </c>
      <c r="I1176" t="s">
        <v>3</v>
      </c>
      <c r="J1176" t="s">
        <v>111</v>
      </c>
      <c r="K1176" s="1">
        <v>16742</v>
      </c>
      <c r="L1176" s="1">
        <v>0</v>
      </c>
      <c r="M1176" t="e">
        <f>_xlfn.XLOOKUP(A1176,[1]!Fleksi2022[Ansvar],[1]!Fleksi2022[Virksomhet])</f>
        <v>#REF!</v>
      </c>
      <c r="N1176" t="e">
        <f>_xlfn.XLOOKUP(A1176,[1]!Fleksi2022[Ansvar],[1]!Fleksi2022[1B])</f>
        <v>#REF!</v>
      </c>
      <c r="O1176" t="e">
        <f>_xlfn.XLOOKUP(A1176,[1]!Fleksi2022[Ansvar],[1]!Fleksi2022[Tjenesteområde])</f>
        <v>#REF!</v>
      </c>
    </row>
    <row r="1177" spans="1:15" x14ac:dyDescent="0.25">
      <c r="A1177">
        <v>1450</v>
      </c>
      <c r="B1177" t="s">
        <v>85</v>
      </c>
      <c r="C1177">
        <v>1205</v>
      </c>
      <c r="D1177" t="s">
        <v>164</v>
      </c>
      <c r="E1177">
        <v>11</v>
      </c>
      <c r="F1177" t="s">
        <v>115</v>
      </c>
      <c r="G1177">
        <v>1134</v>
      </c>
      <c r="H1177" t="s">
        <v>131</v>
      </c>
      <c r="I1177" t="s">
        <v>5</v>
      </c>
      <c r="J1177" t="s">
        <v>444</v>
      </c>
      <c r="K1177" s="1">
        <v>16689</v>
      </c>
      <c r="L1177" s="1">
        <v>0</v>
      </c>
      <c r="M1177" t="e">
        <f>_xlfn.XLOOKUP(A1177,[1]!Fleksi2022[Ansvar],[1]!Fleksi2022[Virksomhet])</f>
        <v>#REF!</v>
      </c>
      <c r="N1177" t="e">
        <f>_xlfn.XLOOKUP(A1177,[1]!Fleksi2022[Ansvar],[1]!Fleksi2022[1B])</f>
        <v>#REF!</v>
      </c>
      <c r="O1177" t="e">
        <f>_xlfn.XLOOKUP(A1177,[1]!Fleksi2022[Ansvar],[1]!Fleksi2022[Tjenesteområde])</f>
        <v>#REF!</v>
      </c>
    </row>
    <row r="1178" spans="1:15" x14ac:dyDescent="0.25">
      <c r="A1178">
        <v>5060</v>
      </c>
      <c r="B1178" t="s">
        <v>283</v>
      </c>
      <c r="C1178">
        <v>3775</v>
      </c>
      <c r="D1178" t="s">
        <v>284</v>
      </c>
      <c r="E1178">
        <v>16</v>
      </c>
      <c r="F1178" t="s">
        <v>158</v>
      </c>
      <c r="G1178">
        <v>1627</v>
      </c>
      <c r="H1178" t="s">
        <v>285</v>
      </c>
      <c r="I1178" t="s">
        <v>4</v>
      </c>
      <c r="J1178" t="s">
        <v>112</v>
      </c>
      <c r="K1178" s="1">
        <v>16650</v>
      </c>
      <c r="L1178" s="1">
        <v>0</v>
      </c>
      <c r="M1178" t="e">
        <f>_xlfn.XLOOKUP(A1178,[1]!Fleksi2022[Ansvar],[1]!Fleksi2022[Virksomhet])</f>
        <v>#REF!</v>
      </c>
      <c r="N1178" t="e">
        <f>_xlfn.XLOOKUP(A1178,[1]!Fleksi2022[Ansvar],[1]!Fleksi2022[1B])</f>
        <v>#REF!</v>
      </c>
      <c r="O1178" t="e">
        <f>_xlfn.XLOOKUP(A1178,[1]!Fleksi2022[Ansvar],[1]!Fleksi2022[Tjenesteområde])</f>
        <v>#REF!</v>
      </c>
    </row>
    <row r="1179" spans="1:15" x14ac:dyDescent="0.25">
      <c r="A1179">
        <v>3156</v>
      </c>
      <c r="B1179" t="s">
        <v>238</v>
      </c>
      <c r="C1179">
        <v>2413</v>
      </c>
      <c r="D1179" t="s">
        <v>127</v>
      </c>
      <c r="E1179">
        <v>11</v>
      </c>
      <c r="F1179" t="s">
        <v>115</v>
      </c>
      <c r="G1179">
        <v>1270</v>
      </c>
      <c r="H1179" t="s">
        <v>126</v>
      </c>
      <c r="I1179" t="s">
        <v>5</v>
      </c>
      <c r="J1179" t="s">
        <v>444</v>
      </c>
      <c r="K1179" s="1">
        <v>16560</v>
      </c>
      <c r="L1179" s="1">
        <v>0</v>
      </c>
      <c r="M1179" t="e">
        <f>_xlfn.XLOOKUP(A1179,[1]!Fleksi2022[Ansvar],[1]!Fleksi2022[Virksomhet])</f>
        <v>#REF!</v>
      </c>
      <c r="N1179" t="e">
        <f>_xlfn.XLOOKUP(A1179,[1]!Fleksi2022[Ansvar],[1]!Fleksi2022[1B])</f>
        <v>#REF!</v>
      </c>
      <c r="O1179" t="e">
        <f>_xlfn.XLOOKUP(A1179,[1]!Fleksi2022[Ansvar],[1]!Fleksi2022[Tjenesteområde])</f>
        <v>#REF!</v>
      </c>
    </row>
    <row r="1180" spans="1:15" x14ac:dyDescent="0.25">
      <c r="A1180">
        <v>3151</v>
      </c>
      <c r="B1180" t="s">
        <v>18</v>
      </c>
      <c r="C1180">
        <v>2414</v>
      </c>
      <c r="D1180" t="s">
        <v>226</v>
      </c>
      <c r="E1180">
        <v>10</v>
      </c>
      <c r="F1180" t="s">
        <v>109</v>
      </c>
      <c r="G1180">
        <v>1050</v>
      </c>
      <c r="H1180" t="s">
        <v>123</v>
      </c>
      <c r="I1180" t="s">
        <v>4</v>
      </c>
      <c r="J1180" t="s">
        <v>112</v>
      </c>
      <c r="K1180" s="1">
        <v>16419</v>
      </c>
      <c r="L1180" s="1">
        <v>0</v>
      </c>
      <c r="M1180" t="e">
        <f>_xlfn.XLOOKUP(A1180,[1]!Fleksi2022[Ansvar],[1]!Fleksi2022[Virksomhet])</f>
        <v>#REF!</v>
      </c>
      <c r="N1180" t="e">
        <f>_xlfn.XLOOKUP(A1180,[1]!Fleksi2022[Ansvar],[1]!Fleksi2022[1B])</f>
        <v>#REF!</v>
      </c>
      <c r="O1180" t="e">
        <f>_xlfn.XLOOKUP(A1180,[1]!Fleksi2022[Ansvar],[1]!Fleksi2022[Tjenesteområde])</f>
        <v>#REF!</v>
      </c>
    </row>
    <row r="1181" spans="1:15" x14ac:dyDescent="0.25">
      <c r="A1181">
        <v>3150</v>
      </c>
      <c r="B1181" t="s">
        <v>225</v>
      </c>
      <c r="C1181">
        <v>2560</v>
      </c>
      <c r="D1181" t="s">
        <v>227</v>
      </c>
      <c r="E1181">
        <v>11</v>
      </c>
      <c r="F1181" t="s">
        <v>115</v>
      </c>
      <c r="G1181">
        <v>1370</v>
      </c>
      <c r="H1181" t="s">
        <v>228</v>
      </c>
      <c r="I1181" t="s">
        <v>4</v>
      </c>
      <c r="J1181" t="s">
        <v>112</v>
      </c>
      <c r="K1181" s="1">
        <v>16416</v>
      </c>
      <c r="L1181" s="1">
        <v>0</v>
      </c>
      <c r="M1181" t="e">
        <f>_xlfn.XLOOKUP(A1181,[1]!Fleksi2022[Ansvar],[1]!Fleksi2022[Virksomhet])</f>
        <v>#REF!</v>
      </c>
      <c r="N1181" t="e">
        <f>_xlfn.XLOOKUP(A1181,[1]!Fleksi2022[Ansvar],[1]!Fleksi2022[1B])</f>
        <v>#REF!</v>
      </c>
      <c r="O1181" t="e">
        <f>_xlfn.XLOOKUP(A1181,[1]!Fleksi2022[Ansvar],[1]!Fleksi2022[Tjenesteområde])</f>
        <v>#REF!</v>
      </c>
    </row>
    <row r="1182" spans="1:15" x14ac:dyDescent="0.25">
      <c r="A1182">
        <v>246520</v>
      </c>
      <c r="B1182" t="s">
        <v>305</v>
      </c>
      <c r="C1182">
        <v>2010</v>
      </c>
      <c r="D1182" t="s">
        <v>291</v>
      </c>
      <c r="E1182">
        <v>10</v>
      </c>
      <c r="F1182" t="s">
        <v>109</v>
      </c>
      <c r="G1182">
        <v>1040</v>
      </c>
      <c r="H1182" t="s">
        <v>110</v>
      </c>
      <c r="I1182" t="s">
        <v>3</v>
      </c>
      <c r="J1182" t="s">
        <v>111</v>
      </c>
      <c r="K1182" s="1">
        <v>16059</v>
      </c>
      <c r="L1182" s="1">
        <v>0</v>
      </c>
      <c r="M1182" t="e">
        <f>_xlfn.XLOOKUP(A1182,[1]!Fleksi2022[Ansvar],[1]!Fleksi2022[Virksomhet])</f>
        <v>#REF!</v>
      </c>
      <c r="N1182" t="e">
        <f>_xlfn.XLOOKUP(A1182,[1]!Fleksi2022[Ansvar],[1]!Fleksi2022[1B])</f>
        <v>#REF!</v>
      </c>
      <c r="O1182" t="e">
        <f>_xlfn.XLOOKUP(A1182,[1]!Fleksi2022[Ansvar],[1]!Fleksi2022[Tjenesteområde])</f>
        <v>#REF!</v>
      </c>
    </row>
    <row r="1183" spans="1:15" x14ac:dyDescent="0.25">
      <c r="A1183">
        <v>320532</v>
      </c>
      <c r="B1183" t="s">
        <v>427</v>
      </c>
      <c r="C1183">
        <v>2542</v>
      </c>
      <c r="D1183" t="s">
        <v>333</v>
      </c>
      <c r="E1183">
        <v>10</v>
      </c>
      <c r="F1183" t="s">
        <v>109</v>
      </c>
      <c r="G1183">
        <v>1020</v>
      </c>
      <c r="H1183" t="s">
        <v>173</v>
      </c>
      <c r="I1183" t="s">
        <v>3</v>
      </c>
      <c r="J1183" t="s">
        <v>111</v>
      </c>
      <c r="K1183" s="1">
        <v>16041</v>
      </c>
      <c r="L1183" s="1">
        <v>0</v>
      </c>
      <c r="M1183" t="e">
        <f>_xlfn.XLOOKUP(A1183,[1]!Fleksi2022[Ansvar],[1]!Fleksi2022[Virksomhet])</f>
        <v>#REF!</v>
      </c>
      <c r="N1183" t="e">
        <f>_xlfn.XLOOKUP(A1183,[1]!Fleksi2022[Ansvar],[1]!Fleksi2022[1B])</f>
        <v>#REF!</v>
      </c>
      <c r="O1183" t="e">
        <f>_xlfn.XLOOKUP(A1183,[1]!Fleksi2022[Ansvar],[1]!Fleksi2022[Tjenesteområde])</f>
        <v>#REF!</v>
      </c>
    </row>
    <row r="1184" spans="1:15" x14ac:dyDescent="0.25">
      <c r="A1184">
        <v>320110</v>
      </c>
      <c r="B1184" t="s">
        <v>343</v>
      </c>
      <c r="C1184">
        <v>2530</v>
      </c>
      <c r="D1184" t="s">
        <v>330</v>
      </c>
      <c r="E1184">
        <v>10</v>
      </c>
      <c r="F1184" t="s">
        <v>109</v>
      </c>
      <c r="G1184">
        <v>1099</v>
      </c>
      <c r="H1184" t="s">
        <v>113</v>
      </c>
      <c r="I1184" t="s">
        <v>3</v>
      </c>
      <c r="J1184" t="s">
        <v>111</v>
      </c>
      <c r="K1184" s="1">
        <v>15754</v>
      </c>
      <c r="L1184" s="1">
        <v>0</v>
      </c>
      <c r="M1184" t="e">
        <f>_xlfn.XLOOKUP(A1184,[1]!Fleksi2022[Ansvar],[1]!Fleksi2022[Virksomhet])</f>
        <v>#REF!</v>
      </c>
      <c r="N1184" t="e">
        <f>_xlfn.XLOOKUP(A1184,[1]!Fleksi2022[Ansvar],[1]!Fleksi2022[1B])</f>
        <v>#REF!</v>
      </c>
      <c r="O1184" t="e">
        <f>_xlfn.XLOOKUP(A1184,[1]!Fleksi2022[Ansvar],[1]!Fleksi2022[Tjenesteområde])</f>
        <v>#REF!</v>
      </c>
    </row>
    <row r="1185" spans="1:15" x14ac:dyDescent="0.25">
      <c r="A1185">
        <v>320366</v>
      </c>
      <c r="B1185" t="s">
        <v>385</v>
      </c>
      <c r="C1185">
        <v>2530</v>
      </c>
      <c r="D1185" t="s">
        <v>330</v>
      </c>
      <c r="E1185">
        <v>10</v>
      </c>
      <c r="F1185" t="s">
        <v>109</v>
      </c>
      <c r="G1185">
        <v>1099</v>
      </c>
      <c r="H1185" t="s">
        <v>113</v>
      </c>
      <c r="I1185" t="s">
        <v>4</v>
      </c>
      <c r="J1185" t="s">
        <v>112</v>
      </c>
      <c r="K1185" s="1">
        <v>15655</v>
      </c>
      <c r="L1185" s="1">
        <v>0</v>
      </c>
      <c r="M1185" t="e">
        <f>_xlfn.XLOOKUP(A1185,[1]!Fleksi2022[Ansvar],[1]!Fleksi2022[Virksomhet])</f>
        <v>#REF!</v>
      </c>
      <c r="N1185" t="e">
        <f>_xlfn.XLOOKUP(A1185,[1]!Fleksi2022[Ansvar],[1]!Fleksi2022[1B])</f>
        <v>#REF!</v>
      </c>
      <c r="O1185" t="e">
        <f>_xlfn.XLOOKUP(A1185,[1]!Fleksi2022[Ansvar],[1]!Fleksi2022[Tjenesteområde])</f>
        <v>#REF!</v>
      </c>
    </row>
    <row r="1186" spans="1:15" x14ac:dyDescent="0.25">
      <c r="A1186">
        <v>1420</v>
      </c>
      <c r="B1186" t="s">
        <v>145</v>
      </c>
      <c r="C1186">
        <v>1202</v>
      </c>
      <c r="D1186" t="s">
        <v>146</v>
      </c>
      <c r="E1186">
        <v>11</v>
      </c>
      <c r="F1186" t="s">
        <v>115</v>
      </c>
      <c r="G1186">
        <v>1115</v>
      </c>
      <c r="H1186" t="s">
        <v>135</v>
      </c>
      <c r="I1186" t="s">
        <v>4</v>
      </c>
      <c r="J1186" t="s">
        <v>112</v>
      </c>
      <c r="K1186" s="1">
        <v>15539</v>
      </c>
      <c r="L1186" s="1">
        <v>0</v>
      </c>
      <c r="M1186" t="e">
        <f>_xlfn.XLOOKUP(A1186,[1]!Fleksi2022[Ansvar],[1]!Fleksi2022[Virksomhet])</f>
        <v>#REF!</v>
      </c>
      <c r="N1186" t="e">
        <f>_xlfn.XLOOKUP(A1186,[1]!Fleksi2022[Ansvar],[1]!Fleksi2022[1B])</f>
        <v>#REF!</v>
      </c>
      <c r="O1186" t="e">
        <f>_xlfn.XLOOKUP(A1186,[1]!Fleksi2022[Ansvar],[1]!Fleksi2022[Tjenesteområde])</f>
        <v>#REF!</v>
      </c>
    </row>
    <row r="1187" spans="1:15" x14ac:dyDescent="0.25">
      <c r="A1187">
        <v>320166</v>
      </c>
      <c r="B1187" t="s">
        <v>363</v>
      </c>
      <c r="C1187">
        <v>2530</v>
      </c>
      <c r="D1187" t="s">
        <v>330</v>
      </c>
      <c r="E1187">
        <v>10</v>
      </c>
      <c r="F1187" t="s">
        <v>109</v>
      </c>
      <c r="G1187">
        <v>1025</v>
      </c>
      <c r="H1187" t="s">
        <v>155</v>
      </c>
      <c r="I1187" t="s">
        <v>4</v>
      </c>
      <c r="J1187" t="s">
        <v>112</v>
      </c>
      <c r="K1187" s="1">
        <v>15436</v>
      </c>
      <c r="L1187" s="1">
        <v>0</v>
      </c>
      <c r="M1187" t="e">
        <f>_xlfn.XLOOKUP(A1187,[1]!Fleksi2022[Ansvar],[1]!Fleksi2022[Virksomhet])</f>
        <v>#REF!</v>
      </c>
      <c r="N1187" t="e">
        <f>_xlfn.XLOOKUP(A1187,[1]!Fleksi2022[Ansvar],[1]!Fleksi2022[1B])</f>
        <v>#REF!</v>
      </c>
      <c r="O1187" t="e">
        <f>_xlfn.XLOOKUP(A1187,[1]!Fleksi2022[Ansvar],[1]!Fleksi2022[Tjenesteområde])</f>
        <v>#REF!</v>
      </c>
    </row>
    <row r="1188" spans="1:15" x14ac:dyDescent="0.25">
      <c r="A1188">
        <v>2341</v>
      </c>
      <c r="B1188" t="s">
        <v>212</v>
      </c>
      <c r="C1188">
        <v>2151</v>
      </c>
      <c r="D1188" t="s">
        <v>213</v>
      </c>
      <c r="E1188">
        <v>10</v>
      </c>
      <c r="F1188" t="s">
        <v>109</v>
      </c>
      <c r="G1188">
        <v>1040</v>
      </c>
      <c r="H1188" t="s">
        <v>110</v>
      </c>
      <c r="I1188" t="s">
        <v>3</v>
      </c>
      <c r="J1188" t="s">
        <v>111</v>
      </c>
      <c r="K1188" s="1">
        <v>15432</v>
      </c>
      <c r="L1188" s="1">
        <v>0</v>
      </c>
      <c r="M1188" t="e">
        <f>_xlfn.XLOOKUP(A1188,[1]!Fleksi2022[Ansvar],[1]!Fleksi2022[Virksomhet])</f>
        <v>#REF!</v>
      </c>
      <c r="N1188" t="e">
        <f>_xlfn.XLOOKUP(A1188,[1]!Fleksi2022[Ansvar],[1]!Fleksi2022[1B])</f>
        <v>#REF!</v>
      </c>
      <c r="O1188" t="e">
        <f>_xlfn.XLOOKUP(A1188,[1]!Fleksi2022[Ansvar],[1]!Fleksi2022[Tjenesteområde])</f>
        <v>#REF!</v>
      </c>
    </row>
    <row r="1189" spans="1:15" x14ac:dyDescent="0.25">
      <c r="A1189">
        <v>2346</v>
      </c>
      <c r="B1189" t="s">
        <v>221</v>
      </c>
      <c r="C1189">
        <v>2022</v>
      </c>
      <c r="D1189" t="s">
        <v>192</v>
      </c>
      <c r="E1189">
        <v>10</v>
      </c>
      <c r="F1189" t="s">
        <v>109</v>
      </c>
      <c r="G1189">
        <v>1020</v>
      </c>
      <c r="H1189" t="s">
        <v>173</v>
      </c>
      <c r="I1189" t="s">
        <v>4</v>
      </c>
      <c r="J1189" t="s">
        <v>112</v>
      </c>
      <c r="K1189" s="1">
        <v>15069</v>
      </c>
      <c r="L1189" s="1">
        <v>0</v>
      </c>
      <c r="M1189" t="e">
        <f>_xlfn.XLOOKUP(A1189,[1]!Fleksi2022[Ansvar],[1]!Fleksi2022[Virksomhet])</f>
        <v>#REF!</v>
      </c>
      <c r="N1189" t="e">
        <f>_xlfn.XLOOKUP(A1189,[1]!Fleksi2022[Ansvar],[1]!Fleksi2022[1B])</f>
        <v>#REF!</v>
      </c>
      <c r="O1189" t="e">
        <f>_xlfn.XLOOKUP(A1189,[1]!Fleksi2022[Ansvar],[1]!Fleksi2022[Tjenesteområde])</f>
        <v>#REF!</v>
      </c>
    </row>
    <row r="1190" spans="1:15" x14ac:dyDescent="0.25">
      <c r="A1190">
        <v>320432</v>
      </c>
      <c r="B1190" t="s">
        <v>394</v>
      </c>
      <c r="C1190">
        <v>2343</v>
      </c>
      <c r="D1190" t="s">
        <v>395</v>
      </c>
      <c r="E1190">
        <v>10</v>
      </c>
      <c r="F1190" t="s">
        <v>109</v>
      </c>
      <c r="G1190">
        <v>1040</v>
      </c>
      <c r="H1190" t="s">
        <v>110</v>
      </c>
      <c r="I1190" t="s">
        <v>3</v>
      </c>
      <c r="J1190" t="s">
        <v>111</v>
      </c>
      <c r="K1190" s="1">
        <v>15064</v>
      </c>
      <c r="L1190" s="1">
        <v>0</v>
      </c>
      <c r="M1190" t="e">
        <f>_xlfn.XLOOKUP(A1190,[1]!Fleksi2022[Ansvar],[1]!Fleksi2022[Virksomhet])</f>
        <v>#REF!</v>
      </c>
      <c r="N1190" t="e">
        <f>_xlfn.XLOOKUP(A1190,[1]!Fleksi2022[Ansvar],[1]!Fleksi2022[1B])</f>
        <v>#REF!</v>
      </c>
      <c r="O1190" t="e">
        <f>_xlfn.XLOOKUP(A1190,[1]!Fleksi2022[Ansvar],[1]!Fleksi2022[Tjenesteområde])</f>
        <v>#REF!</v>
      </c>
    </row>
    <row r="1191" spans="1:15" x14ac:dyDescent="0.25">
      <c r="A1191">
        <v>320470</v>
      </c>
      <c r="B1191" t="s">
        <v>405</v>
      </c>
      <c r="C1191">
        <v>1000</v>
      </c>
      <c r="D1191" t="s">
        <v>152</v>
      </c>
      <c r="E1191">
        <v>10</v>
      </c>
      <c r="F1191" t="s">
        <v>109</v>
      </c>
      <c r="G1191">
        <v>1099</v>
      </c>
      <c r="H1191" t="s">
        <v>113</v>
      </c>
      <c r="I1191" t="s">
        <v>3</v>
      </c>
      <c r="J1191" t="s">
        <v>111</v>
      </c>
      <c r="K1191" s="1">
        <v>14923</v>
      </c>
      <c r="L1191" s="1">
        <v>0</v>
      </c>
      <c r="M1191" t="e">
        <f>_xlfn.XLOOKUP(A1191,[1]!Fleksi2022[Ansvar],[1]!Fleksi2022[Virksomhet])</f>
        <v>#REF!</v>
      </c>
      <c r="N1191" t="e">
        <f>_xlfn.XLOOKUP(A1191,[1]!Fleksi2022[Ansvar],[1]!Fleksi2022[1B])</f>
        <v>#REF!</v>
      </c>
      <c r="O1191" t="e">
        <f>_xlfn.XLOOKUP(A1191,[1]!Fleksi2022[Ansvar],[1]!Fleksi2022[Tjenesteområde])</f>
        <v>#REF!</v>
      </c>
    </row>
    <row r="1192" spans="1:15" x14ac:dyDescent="0.25">
      <c r="A1192">
        <v>320305</v>
      </c>
      <c r="B1192" t="s">
        <v>373</v>
      </c>
      <c r="C1192">
        <v>2530</v>
      </c>
      <c r="D1192" t="s">
        <v>330</v>
      </c>
      <c r="E1192">
        <v>11</v>
      </c>
      <c r="F1192" t="s">
        <v>115</v>
      </c>
      <c r="G1192">
        <v>1200</v>
      </c>
      <c r="H1192" t="s">
        <v>134</v>
      </c>
      <c r="I1192" t="s">
        <v>4</v>
      </c>
      <c r="J1192" t="s">
        <v>112</v>
      </c>
      <c r="K1192" s="1">
        <v>14818</v>
      </c>
      <c r="L1192" s="1">
        <v>0</v>
      </c>
      <c r="M1192" t="e">
        <f>_xlfn.XLOOKUP(A1192,[1]!Fleksi2022[Ansvar],[1]!Fleksi2022[Virksomhet])</f>
        <v>#REF!</v>
      </c>
      <c r="N1192" t="e">
        <f>_xlfn.XLOOKUP(A1192,[1]!Fleksi2022[Ansvar],[1]!Fleksi2022[1B])</f>
        <v>#REF!</v>
      </c>
      <c r="O1192" t="e">
        <f>_xlfn.XLOOKUP(A1192,[1]!Fleksi2022[Ansvar],[1]!Fleksi2022[Tjenesteområde])</f>
        <v>#REF!</v>
      </c>
    </row>
    <row r="1193" spans="1:15" x14ac:dyDescent="0.25">
      <c r="A1193">
        <v>320362</v>
      </c>
      <c r="B1193" t="s">
        <v>384</v>
      </c>
      <c r="C1193">
        <v>2530</v>
      </c>
      <c r="D1193" t="s">
        <v>330</v>
      </c>
      <c r="E1193">
        <v>10</v>
      </c>
      <c r="F1193" t="s">
        <v>109</v>
      </c>
      <c r="G1193">
        <v>1020</v>
      </c>
      <c r="H1193" t="s">
        <v>173</v>
      </c>
      <c r="I1193" t="s">
        <v>3</v>
      </c>
      <c r="J1193" t="s">
        <v>111</v>
      </c>
      <c r="K1193" s="1">
        <v>14644</v>
      </c>
      <c r="L1193" s="1">
        <v>0</v>
      </c>
      <c r="M1193" t="e">
        <f>_xlfn.XLOOKUP(A1193,[1]!Fleksi2022[Ansvar],[1]!Fleksi2022[Virksomhet])</f>
        <v>#REF!</v>
      </c>
      <c r="N1193" t="e">
        <f>_xlfn.XLOOKUP(A1193,[1]!Fleksi2022[Ansvar],[1]!Fleksi2022[1B])</f>
        <v>#REF!</v>
      </c>
      <c r="O1193" t="e">
        <f>_xlfn.XLOOKUP(A1193,[1]!Fleksi2022[Ansvar],[1]!Fleksi2022[Tjenesteområde])</f>
        <v>#REF!</v>
      </c>
    </row>
    <row r="1194" spans="1:15" x14ac:dyDescent="0.25">
      <c r="A1194">
        <v>3158</v>
      </c>
      <c r="B1194" t="s">
        <v>239</v>
      </c>
      <c r="C1194">
        <v>2414</v>
      </c>
      <c r="D1194" t="s">
        <v>226</v>
      </c>
      <c r="E1194">
        <v>10</v>
      </c>
      <c r="F1194" t="s">
        <v>109</v>
      </c>
      <c r="G1194">
        <v>1040</v>
      </c>
      <c r="H1194" t="s">
        <v>110</v>
      </c>
      <c r="I1194" t="s">
        <v>3</v>
      </c>
      <c r="J1194" t="s">
        <v>111</v>
      </c>
      <c r="K1194" s="1">
        <v>14542</v>
      </c>
      <c r="L1194" s="1">
        <v>0</v>
      </c>
      <c r="M1194" t="e">
        <f>_xlfn.XLOOKUP(A1194,[1]!Fleksi2022[Ansvar],[1]!Fleksi2022[Virksomhet])</f>
        <v>#REF!</v>
      </c>
      <c r="N1194" t="e">
        <f>_xlfn.XLOOKUP(A1194,[1]!Fleksi2022[Ansvar],[1]!Fleksi2022[1B])</f>
        <v>#REF!</v>
      </c>
      <c r="O1194" t="e">
        <f>_xlfn.XLOOKUP(A1194,[1]!Fleksi2022[Ansvar],[1]!Fleksi2022[Tjenesteområde])</f>
        <v>#REF!</v>
      </c>
    </row>
    <row r="1195" spans="1:15" x14ac:dyDescent="0.25">
      <c r="A1195">
        <v>2330</v>
      </c>
      <c r="B1195" t="s">
        <v>203</v>
      </c>
      <c r="C1195">
        <v>2020</v>
      </c>
      <c r="D1195" t="s">
        <v>172</v>
      </c>
      <c r="E1195">
        <v>10</v>
      </c>
      <c r="F1195" t="s">
        <v>109</v>
      </c>
      <c r="G1195">
        <v>1020</v>
      </c>
      <c r="H1195" t="s">
        <v>173</v>
      </c>
      <c r="I1195" t="s">
        <v>4</v>
      </c>
      <c r="J1195" t="s">
        <v>112</v>
      </c>
      <c r="K1195" s="1">
        <v>14460</v>
      </c>
      <c r="L1195" s="1">
        <v>0</v>
      </c>
      <c r="M1195" t="e">
        <f>_xlfn.XLOOKUP(A1195,[1]!Fleksi2022[Ansvar],[1]!Fleksi2022[Virksomhet])</f>
        <v>#REF!</v>
      </c>
      <c r="N1195" t="e">
        <f>_xlfn.XLOOKUP(A1195,[1]!Fleksi2022[Ansvar],[1]!Fleksi2022[1B])</f>
        <v>#REF!</v>
      </c>
      <c r="O1195" t="e">
        <f>_xlfn.XLOOKUP(A1195,[1]!Fleksi2022[Ansvar],[1]!Fleksi2022[Tjenesteområde])</f>
        <v>#REF!</v>
      </c>
    </row>
    <row r="1196" spans="1:15" x14ac:dyDescent="0.25">
      <c r="A1196">
        <v>320113</v>
      </c>
      <c r="B1196" t="s">
        <v>345</v>
      </c>
      <c r="C1196">
        <v>2530</v>
      </c>
      <c r="D1196" t="s">
        <v>330</v>
      </c>
      <c r="E1196">
        <v>10</v>
      </c>
      <c r="F1196" t="s">
        <v>109</v>
      </c>
      <c r="G1196">
        <v>1020</v>
      </c>
      <c r="H1196" t="s">
        <v>173</v>
      </c>
      <c r="I1196" t="s">
        <v>4</v>
      </c>
      <c r="J1196" t="s">
        <v>112</v>
      </c>
      <c r="K1196" s="1">
        <v>14349</v>
      </c>
      <c r="L1196" s="1">
        <v>0</v>
      </c>
      <c r="M1196" t="e">
        <f>_xlfn.XLOOKUP(A1196,[1]!Fleksi2022[Ansvar],[1]!Fleksi2022[Virksomhet])</f>
        <v>#REF!</v>
      </c>
      <c r="N1196" t="e">
        <f>_xlfn.XLOOKUP(A1196,[1]!Fleksi2022[Ansvar],[1]!Fleksi2022[1B])</f>
        <v>#REF!</v>
      </c>
      <c r="O1196" t="e">
        <f>_xlfn.XLOOKUP(A1196,[1]!Fleksi2022[Ansvar],[1]!Fleksi2022[Tjenesteområde])</f>
        <v>#REF!</v>
      </c>
    </row>
    <row r="1197" spans="1:15" x14ac:dyDescent="0.25">
      <c r="A1197">
        <v>3155</v>
      </c>
      <c r="B1197" t="s">
        <v>235</v>
      </c>
      <c r="C1197">
        <v>2412</v>
      </c>
      <c r="D1197" t="s">
        <v>236</v>
      </c>
      <c r="E1197">
        <v>11</v>
      </c>
      <c r="F1197" t="s">
        <v>115</v>
      </c>
      <c r="G1197">
        <v>1370</v>
      </c>
      <c r="H1197" t="s">
        <v>228</v>
      </c>
      <c r="I1197" t="s">
        <v>5</v>
      </c>
      <c r="J1197" t="s">
        <v>444</v>
      </c>
      <c r="K1197" s="1">
        <v>14239</v>
      </c>
      <c r="L1197" s="1">
        <v>0</v>
      </c>
      <c r="M1197" t="e">
        <f>_xlfn.XLOOKUP(A1197,[1]!Fleksi2022[Ansvar],[1]!Fleksi2022[Virksomhet])</f>
        <v>#REF!</v>
      </c>
      <c r="N1197" t="e">
        <f>_xlfn.XLOOKUP(A1197,[1]!Fleksi2022[Ansvar],[1]!Fleksi2022[1B])</f>
        <v>#REF!</v>
      </c>
      <c r="O1197" t="e">
        <f>_xlfn.XLOOKUP(A1197,[1]!Fleksi2022[Ansvar],[1]!Fleksi2022[Tjenesteområde])</f>
        <v>#REF!</v>
      </c>
    </row>
    <row r="1198" spans="1:15" x14ac:dyDescent="0.25">
      <c r="A1198">
        <v>3155</v>
      </c>
      <c r="B1198" t="s">
        <v>235</v>
      </c>
      <c r="C1198">
        <v>2412</v>
      </c>
      <c r="D1198" t="s">
        <v>236</v>
      </c>
      <c r="E1198">
        <v>11</v>
      </c>
      <c r="F1198" t="s">
        <v>115</v>
      </c>
      <c r="G1198">
        <v>1115</v>
      </c>
      <c r="H1198" t="s">
        <v>135</v>
      </c>
      <c r="I1198" t="s">
        <v>4</v>
      </c>
      <c r="J1198" t="s">
        <v>112</v>
      </c>
      <c r="K1198" s="1">
        <v>14125</v>
      </c>
      <c r="L1198" s="1">
        <v>0</v>
      </c>
      <c r="M1198" t="e">
        <f>_xlfn.XLOOKUP(A1198,[1]!Fleksi2022[Ansvar],[1]!Fleksi2022[Virksomhet])</f>
        <v>#REF!</v>
      </c>
      <c r="N1198" t="e">
        <f>_xlfn.XLOOKUP(A1198,[1]!Fleksi2022[Ansvar],[1]!Fleksi2022[1B])</f>
        <v>#REF!</v>
      </c>
      <c r="O1198" t="e">
        <f>_xlfn.XLOOKUP(A1198,[1]!Fleksi2022[Ansvar],[1]!Fleksi2022[Tjenesteområde])</f>
        <v>#REF!</v>
      </c>
    </row>
    <row r="1199" spans="1:15" x14ac:dyDescent="0.25">
      <c r="A1199">
        <v>3151</v>
      </c>
      <c r="B1199" t="s">
        <v>18</v>
      </c>
      <c r="C1199">
        <v>2414</v>
      </c>
      <c r="D1199" t="s">
        <v>226</v>
      </c>
      <c r="E1199">
        <v>11</v>
      </c>
      <c r="F1199" t="s">
        <v>115</v>
      </c>
      <c r="G1199">
        <v>1370</v>
      </c>
      <c r="H1199" t="s">
        <v>228</v>
      </c>
      <c r="I1199" t="s">
        <v>4</v>
      </c>
      <c r="J1199" t="s">
        <v>112</v>
      </c>
      <c r="K1199" s="1">
        <v>14119</v>
      </c>
      <c r="L1199" s="1">
        <v>0</v>
      </c>
      <c r="M1199" t="e">
        <f>_xlfn.XLOOKUP(A1199,[1]!Fleksi2022[Ansvar],[1]!Fleksi2022[Virksomhet])</f>
        <v>#REF!</v>
      </c>
      <c r="N1199" t="e">
        <f>_xlfn.XLOOKUP(A1199,[1]!Fleksi2022[Ansvar],[1]!Fleksi2022[1B])</f>
        <v>#REF!</v>
      </c>
      <c r="O1199" t="e">
        <f>_xlfn.XLOOKUP(A1199,[1]!Fleksi2022[Ansvar],[1]!Fleksi2022[Tjenesteområde])</f>
        <v>#REF!</v>
      </c>
    </row>
    <row r="1200" spans="1:15" x14ac:dyDescent="0.25">
      <c r="A1200">
        <v>1120</v>
      </c>
      <c r="B1200" t="s">
        <v>8</v>
      </c>
      <c r="C1200">
        <v>1200</v>
      </c>
      <c r="D1200" t="s">
        <v>108</v>
      </c>
      <c r="E1200">
        <v>10</v>
      </c>
      <c r="F1200" t="s">
        <v>109</v>
      </c>
      <c r="G1200">
        <v>1099</v>
      </c>
      <c r="H1200" t="s">
        <v>113</v>
      </c>
      <c r="I1200" t="s">
        <v>4</v>
      </c>
      <c r="J1200" t="s">
        <v>112</v>
      </c>
      <c r="K1200" s="1">
        <v>13971</v>
      </c>
      <c r="L1200" s="1">
        <v>0</v>
      </c>
      <c r="M1200" t="e">
        <f>_xlfn.XLOOKUP(A1200,[1]!Fleksi2022[Ansvar],[1]!Fleksi2022[Virksomhet])</f>
        <v>#REF!</v>
      </c>
      <c r="N1200" t="e">
        <f>_xlfn.XLOOKUP(A1200,[1]!Fleksi2022[Ansvar],[1]!Fleksi2022[1B])</f>
        <v>#REF!</v>
      </c>
      <c r="O1200" t="e">
        <f>_xlfn.XLOOKUP(A1200,[1]!Fleksi2022[Ansvar],[1]!Fleksi2022[Tjenesteområde])</f>
        <v>#REF!</v>
      </c>
    </row>
    <row r="1201" spans="1:15" x14ac:dyDescent="0.25">
      <c r="A1201">
        <v>2309</v>
      </c>
      <c r="B1201" t="s">
        <v>182</v>
      </c>
      <c r="C1201">
        <v>2150</v>
      </c>
      <c r="D1201" t="s">
        <v>176</v>
      </c>
      <c r="E1201">
        <v>10</v>
      </c>
      <c r="F1201" t="s">
        <v>109</v>
      </c>
      <c r="G1201">
        <v>1020</v>
      </c>
      <c r="H1201" t="s">
        <v>173</v>
      </c>
      <c r="I1201" t="s">
        <v>4</v>
      </c>
      <c r="J1201" t="s">
        <v>112</v>
      </c>
      <c r="K1201" s="1">
        <v>13879</v>
      </c>
      <c r="L1201" s="1">
        <v>0</v>
      </c>
      <c r="M1201" t="e">
        <f>_xlfn.XLOOKUP(A1201,[1]!Fleksi2022[Ansvar],[1]!Fleksi2022[Virksomhet])</f>
        <v>#REF!</v>
      </c>
      <c r="N1201" t="e">
        <f>_xlfn.XLOOKUP(A1201,[1]!Fleksi2022[Ansvar],[1]!Fleksi2022[1B])</f>
        <v>#REF!</v>
      </c>
      <c r="O1201" t="e">
        <f>_xlfn.XLOOKUP(A1201,[1]!Fleksi2022[Ansvar],[1]!Fleksi2022[Tjenesteområde])</f>
        <v>#REF!</v>
      </c>
    </row>
    <row r="1202" spans="1:15" x14ac:dyDescent="0.25">
      <c r="A1202">
        <v>2336</v>
      </c>
      <c r="B1202" t="s">
        <v>208</v>
      </c>
      <c r="C1202">
        <v>2150</v>
      </c>
      <c r="D1202" t="s">
        <v>176</v>
      </c>
      <c r="E1202">
        <v>10</v>
      </c>
      <c r="F1202" t="s">
        <v>109</v>
      </c>
      <c r="G1202">
        <v>1020</v>
      </c>
      <c r="H1202" t="s">
        <v>173</v>
      </c>
      <c r="I1202" t="s">
        <v>4</v>
      </c>
      <c r="J1202" t="s">
        <v>112</v>
      </c>
      <c r="K1202" s="1">
        <v>13707</v>
      </c>
      <c r="L1202" s="1">
        <v>0</v>
      </c>
      <c r="M1202" t="e">
        <f>_xlfn.XLOOKUP(A1202,[1]!Fleksi2022[Ansvar],[1]!Fleksi2022[Virksomhet])</f>
        <v>#REF!</v>
      </c>
      <c r="N1202" t="e">
        <f>_xlfn.XLOOKUP(A1202,[1]!Fleksi2022[Ansvar],[1]!Fleksi2022[1B])</f>
        <v>#REF!</v>
      </c>
      <c r="O1202" t="e">
        <f>_xlfn.XLOOKUP(A1202,[1]!Fleksi2022[Ansvar],[1]!Fleksi2022[Tjenesteområde])</f>
        <v>#REF!</v>
      </c>
    </row>
    <row r="1203" spans="1:15" x14ac:dyDescent="0.25">
      <c r="A1203">
        <v>320561</v>
      </c>
      <c r="B1203" t="s">
        <v>440</v>
      </c>
      <c r="C1203">
        <v>2542</v>
      </c>
      <c r="D1203" t="s">
        <v>333</v>
      </c>
      <c r="E1203">
        <v>10</v>
      </c>
      <c r="F1203" t="s">
        <v>109</v>
      </c>
      <c r="G1203">
        <v>1099</v>
      </c>
      <c r="H1203" t="s">
        <v>113</v>
      </c>
      <c r="I1203" t="s">
        <v>3</v>
      </c>
      <c r="J1203" t="s">
        <v>111</v>
      </c>
      <c r="K1203" s="1">
        <v>13489</v>
      </c>
      <c r="L1203" s="1">
        <v>0</v>
      </c>
      <c r="M1203" t="e">
        <f>_xlfn.XLOOKUP(A1203,[1]!Fleksi2022[Ansvar],[1]!Fleksi2022[Virksomhet])</f>
        <v>#REF!</v>
      </c>
      <c r="N1203" t="e">
        <f>_xlfn.XLOOKUP(A1203,[1]!Fleksi2022[Ansvar],[1]!Fleksi2022[1B])</f>
        <v>#REF!</v>
      </c>
      <c r="O1203" t="e">
        <f>_xlfn.XLOOKUP(A1203,[1]!Fleksi2022[Ansvar],[1]!Fleksi2022[Tjenesteområde])</f>
        <v>#REF!</v>
      </c>
    </row>
    <row r="1204" spans="1:15" x14ac:dyDescent="0.25">
      <c r="A1204">
        <v>3153</v>
      </c>
      <c r="B1204" t="s">
        <v>231</v>
      </c>
      <c r="C1204">
        <v>2321</v>
      </c>
      <c r="D1204" t="s">
        <v>195</v>
      </c>
      <c r="E1204">
        <v>10</v>
      </c>
      <c r="F1204" t="s">
        <v>109</v>
      </c>
      <c r="G1204">
        <v>1010</v>
      </c>
      <c r="H1204" t="s">
        <v>122</v>
      </c>
      <c r="I1204" t="s">
        <v>3</v>
      </c>
      <c r="J1204" t="s">
        <v>111</v>
      </c>
      <c r="K1204" s="1">
        <v>13375</v>
      </c>
      <c r="L1204" s="1">
        <v>0</v>
      </c>
      <c r="M1204" t="e">
        <f>_xlfn.XLOOKUP(A1204,[1]!Fleksi2022[Ansvar],[1]!Fleksi2022[Virksomhet])</f>
        <v>#REF!</v>
      </c>
      <c r="N1204" t="e">
        <f>_xlfn.XLOOKUP(A1204,[1]!Fleksi2022[Ansvar],[1]!Fleksi2022[1B])</f>
        <v>#REF!</v>
      </c>
      <c r="O1204" t="e">
        <f>_xlfn.XLOOKUP(A1204,[1]!Fleksi2022[Ansvar],[1]!Fleksi2022[Tjenesteområde])</f>
        <v>#REF!</v>
      </c>
    </row>
    <row r="1205" spans="1:15" x14ac:dyDescent="0.25">
      <c r="A1205">
        <v>320470</v>
      </c>
      <c r="B1205" t="s">
        <v>405</v>
      </c>
      <c r="C1205">
        <v>2541</v>
      </c>
      <c r="D1205" t="s">
        <v>327</v>
      </c>
      <c r="E1205">
        <v>10</v>
      </c>
      <c r="F1205" t="s">
        <v>109</v>
      </c>
      <c r="G1205">
        <v>1021</v>
      </c>
      <c r="H1205" t="s">
        <v>187</v>
      </c>
      <c r="I1205" t="s">
        <v>4</v>
      </c>
      <c r="J1205" t="s">
        <v>112</v>
      </c>
      <c r="K1205" s="1">
        <v>13253</v>
      </c>
      <c r="L1205" s="1">
        <v>0</v>
      </c>
      <c r="M1205" t="e">
        <f>_xlfn.XLOOKUP(A1205,[1]!Fleksi2022[Ansvar],[1]!Fleksi2022[Virksomhet])</f>
        <v>#REF!</v>
      </c>
      <c r="N1205" t="e">
        <f>_xlfn.XLOOKUP(A1205,[1]!Fleksi2022[Ansvar],[1]!Fleksi2022[1B])</f>
        <v>#REF!</v>
      </c>
      <c r="O1205" t="e">
        <f>_xlfn.XLOOKUP(A1205,[1]!Fleksi2022[Ansvar],[1]!Fleksi2022[Tjenesteområde])</f>
        <v>#REF!</v>
      </c>
    </row>
    <row r="1206" spans="1:15" x14ac:dyDescent="0.25">
      <c r="A1206">
        <v>320114</v>
      </c>
      <c r="B1206" t="s">
        <v>346</v>
      </c>
      <c r="C1206">
        <v>2530</v>
      </c>
      <c r="D1206" t="s">
        <v>330</v>
      </c>
      <c r="E1206">
        <v>10</v>
      </c>
      <c r="F1206" t="s">
        <v>109</v>
      </c>
      <c r="G1206">
        <v>1099</v>
      </c>
      <c r="H1206" t="s">
        <v>113</v>
      </c>
      <c r="I1206" t="s">
        <v>4</v>
      </c>
      <c r="J1206" t="s">
        <v>112</v>
      </c>
      <c r="K1206" s="1">
        <v>13094</v>
      </c>
      <c r="L1206" s="1">
        <v>0</v>
      </c>
      <c r="M1206" t="e">
        <f>_xlfn.XLOOKUP(A1206,[1]!Fleksi2022[Ansvar],[1]!Fleksi2022[Virksomhet])</f>
        <v>#REF!</v>
      </c>
      <c r="N1206" t="e">
        <f>_xlfn.XLOOKUP(A1206,[1]!Fleksi2022[Ansvar],[1]!Fleksi2022[1B])</f>
        <v>#REF!</v>
      </c>
      <c r="O1206" t="e">
        <f>_xlfn.XLOOKUP(A1206,[1]!Fleksi2022[Ansvar],[1]!Fleksi2022[Tjenesteområde])</f>
        <v>#REF!</v>
      </c>
    </row>
    <row r="1207" spans="1:15" x14ac:dyDescent="0.25">
      <c r="A1207">
        <v>320323</v>
      </c>
      <c r="B1207" t="s">
        <v>378</v>
      </c>
      <c r="C1207">
        <v>2530</v>
      </c>
      <c r="D1207" t="s">
        <v>330</v>
      </c>
      <c r="E1207">
        <v>10</v>
      </c>
      <c r="F1207" t="s">
        <v>109</v>
      </c>
      <c r="G1207">
        <v>1020</v>
      </c>
      <c r="H1207" t="s">
        <v>173</v>
      </c>
      <c r="I1207" t="s">
        <v>4</v>
      </c>
      <c r="J1207" t="s">
        <v>112</v>
      </c>
      <c r="K1207" s="1">
        <v>13094</v>
      </c>
      <c r="L1207" s="1">
        <v>0</v>
      </c>
      <c r="M1207" t="e">
        <f>_xlfn.XLOOKUP(A1207,[1]!Fleksi2022[Ansvar],[1]!Fleksi2022[Virksomhet])</f>
        <v>#REF!</v>
      </c>
      <c r="N1207" t="e">
        <f>_xlfn.XLOOKUP(A1207,[1]!Fleksi2022[Ansvar],[1]!Fleksi2022[1B])</f>
        <v>#REF!</v>
      </c>
      <c r="O1207" t="e">
        <f>_xlfn.XLOOKUP(A1207,[1]!Fleksi2022[Ansvar],[1]!Fleksi2022[Tjenesteområde])</f>
        <v>#REF!</v>
      </c>
    </row>
    <row r="1208" spans="1:15" x14ac:dyDescent="0.25">
      <c r="A1208">
        <v>320162</v>
      </c>
      <c r="B1208" t="s">
        <v>359</v>
      </c>
      <c r="C1208">
        <v>2530</v>
      </c>
      <c r="D1208" t="s">
        <v>330</v>
      </c>
      <c r="E1208">
        <v>10</v>
      </c>
      <c r="F1208" t="s">
        <v>109</v>
      </c>
      <c r="G1208">
        <v>1099</v>
      </c>
      <c r="H1208" t="s">
        <v>113</v>
      </c>
      <c r="I1208" t="s">
        <v>3</v>
      </c>
      <c r="J1208" t="s">
        <v>111</v>
      </c>
      <c r="K1208" s="1">
        <v>13044</v>
      </c>
      <c r="L1208" s="1">
        <v>0</v>
      </c>
      <c r="M1208" t="e">
        <f>_xlfn.XLOOKUP(A1208,[1]!Fleksi2022[Ansvar],[1]!Fleksi2022[Virksomhet])</f>
        <v>#REF!</v>
      </c>
      <c r="N1208" t="e">
        <f>_xlfn.XLOOKUP(A1208,[1]!Fleksi2022[Ansvar],[1]!Fleksi2022[1B])</f>
        <v>#REF!</v>
      </c>
      <c r="O1208" t="e">
        <f>_xlfn.XLOOKUP(A1208,[1]!Fleksi2022[Ansvar],[1]!Fleksi2022[Tjenesteområde])</f>
        <v>#REF!</v>
      </c>
    </row>
    <row r="1209" spans="1:15" x14ac:dyDescent="0.25">
      <c r="A1209">
        <v>2341</v>
      </c>
      <c r="B1209" t="s">
        <v>212</v>
      </c>
      <c r="C1209">
        <v>2022</v>
      </c>
      <c r="D1209" t="s">
        <v>192</v>
      </c>
      <c r="E1209">
        <v>10</v>
      </c>
      <c r="F1209" t="s">
        <v>109</v>
      </c>
      <c r="G1209">
        <v>1099</v>
      </c>
      <c r="H1209" t="s">
        <v>113</v>
      </c>
      <c r="I1209" t="s">
        <v>4</v>
      </c>
      <c r="J1209" t="s">
        <v>112</v>
      </c>
      <c r="K1209" s="1">
        <v>12898</v>
      </c>
      <c r="L1209" s="1">
        <v>0</v>
      </c>
      <c r="M1209" t="e">
        <f>_xlfn.XLOOKUP(A1209,[1]!Fleksi2022[Ansvar],[1]!Fleksi2022[Virksomhet])</f>
        <v>#REF!</v>
      </c>
      <c r="N1209" t="e">
        <f>_xlfn.XLOOKUP(A1209,[1]!Fleksi2022[Ansvar],[1]!Fleksi2022[1B])</f>
        <v>#REF!</v>
      </c>
      <c r="O1209" t="e">
        <f>_xlfn.XLOOKUP(A1209,[1]!Fleksi2022[Ansvar],[1]!Fleksi2022[Tjenesteområde])</f>
        <v>#REF!</v>
      </c>
    </row>
    <row r="1210" spans="1:15" x14ac:dyDescent="0.25">
      <c r="A1210">
        <v>246220</v>
      </c>
      <c r="B1210" t="s">
        <v>296</v>
      </c>
      <c r="C1210">
        <v>2010</v>
      </c>
      <c r="D1210" t="s">
        <v>291</v>
      </c>
      <c r="E1210">
        <v>10</v>
      </c>
      <c r="F1210" t="s">
        <v>109</v>
      </c>
      <c r="G1210">
        <v>1020</v>
      </c>
      <c r="H1210" t="s">
        <v>173</v>
      </c>
      <c r="I1210" t="s">
        <v>4</v>
      </c>
      <c r="J1210" t="s">
        <v>112</v>
      </c>
      <c r="K1210" s="1">
        <v>12885</v>
      </c>
      <c r="L1210" s="1">
        <v>0</v>
      </c>
      <c r="M1210" t="e">
        <f>_xlfn.XLOOKUP(A1210,[1]!Fleksi2022[Ansvar],[1]!Fleksi2022[Virksomhet])</f>
        <v>#REF!</v>
      </c>
      <c r="N1210" t="e">
        <f>_xlfn.XLOOKUP(A1210,[1]!Fleksi2022[Ansvar],[1]!Fleksi2022[1B])</f>
        <v>#REF!</v>
      </c>
      <c r="O1210" t="e">
        <f>_xlfn.XLOOKUP(A1210,[1]!Fleksi2022[Ansvar],[1]!Fleksi2022[Tjenesteområde])</f>
        <v>#REF!</v>
      </c>
    </row>
    <row r="1211" spans="1:15" x14ac:dyDescent="0.25">
      <c r="A1211">
        <v>320310</v>
      </c>
      <c r="B1211" t="s">
        <v>374</v>
      </c>
      <c r="C1211">
        <v>2530</v>
      </c>
      <c r="D1211" t="s">
        <v>330</v>
      </c>
      <c r="E1211">
        <v>10</v>
      </c>
      <c r="F1211" t="s">
        <v>109</v>
      </c>
      <c r="G1211">
        <v>1025</v>
      </c>
      <c r="H1211" t="s">
        <v>155</v>
      </c>
      <c r="I1211" t="s">
        <v>4</v>
      </c>
      <c r="J1211" t="s">
        <v>112</v>
      </c>
      <c r="K1211" s="1">
        <v>12880</v>
      </c>
      <c r="L1211" s="1">
        <v>0</v>
      </c>
      <c r="M1211" t="e">
        <f>_xlfn.XLOOKUP(A1211,[1]!Fleksi2022[Ansvar],[1]!Fleksi2022[Virksomhet])</f>
        <v>#REF!</v>
      </c>
      <c r="N1211" t="e">
        <f>_xlfn.XLOOKUP(A1211,[1]!Fleksi2022[Ansvar],[1]!Fleksi2022[1B])</f>
        <v>#REF!</v>
      </c>
      <c r="O1211" t="e">
        <f>_xlfn.XLOOKUP(A1211,[1]!Fleksi2022[Ansvar],[1]!Fleksi2022[Tjenesteområde])</f>
        <v>#REF!</v>
      </c>
    </row>
    <row r="1212" spans="1:15" x14ac:dyDescent="0.25">
      <c r="A1212">
        <v>320500</v>
      </c>
      <c r="B1212" t="s">
        <v>414</v>
      </c>
      <c r="C1212">
        <v>2542</v>
      </c>
      <c r="D1212" t="s">
        <v>333</v>
      </c>
      <c r="E1212">
        <v>10</v>
      </c>
      <c r="F1212" t="s">
        <v>109</v>
      </c>
      <c r="G1212">
        <v>1099</v>
      </c>
      <c r="H1212" t="s">
        <v>113</v>
      </c>
      <c r="I1212" t="s">
        <v>4</v>
      </c>
      <c r="J1212" t="s">
        <v>112</v>
      </c>
      <c r="K1212" s="1">
        <v>12779</v>
      </c>
      <c r="L1212" s="1">
        <v>0</v>
      </c>
      <c r="M1212" t="e">
        <f>_xlfn.XLOOKUP(A1212,[1]!Fleksi2022[Ansvar],[1]!Fleksi2022[Virksomhet])</f>
        <v>#REF!</v>
      </c>
      <c r="N1212" t="e">
        <f>_xlfn.XLOOKUP(A1212,[1]!Fleksi2022[Ansvar],[1]!Fleksi2022[1B])</f>
        <v>#REF!</v>
      </c>
      <c r="O1212" t="e">
        <f>_xlfn.XLOOKUP(A1212,[1]!Fleksi2022[Ansvar],[1]!Fleksi2022[Tjenesteområde])</f>
        <v>#REF!</v>
      </c>
    </row>
    <row r="1213" spans="1:15" x14ac:dyDescent="0.25">
      <c r="A1213">
        <v>320366</v>
      </c>
      <c r="B1213" t="s">
        <v>385</v>
      </c>
      <c r="C1213">
        <v>2530</v>
      </c>
      <c r="D1213" t="s">
        <v>330</v>
      </c>
      <c r="E1213">
        <v>10</v>
      </c>
      <c r="F1213" t="s">
        <v>109</v>
      </c>
      <c r="G1213">
        <v>1012</v>
      </c>
      <c r="H1213" t="s">
        <v>128</v>
      </c>
      <c r="I1213" t="s">
        <v>4</v>
      </c>
      <c r="J1213" t="s">
        <v>112</v>
      </c>
      <c r="K1213" s="1">
        <v>12761</v>
      </c>
      <c r="L1213" s="1">
        <v>0</v>
      </c>
      <c r="M1213" t="e">
        <f>_xlfn.XLOOKUP(A1213,[1]!Fleksi2022[Ansvar],[1]!Fleksi2022[Virksomhet])</f>
        <v>#REF!</v>
      </c>
      <c r="N1213" t="e">
        <f>_xlfn.XLOOKUP(A1213,[1]!Fleksi2022[Ansvar],[1]!Fleksi2022[1B])</f>
        <v>#REF!</v>
      </c>
      <c r="O1213" t="e">
        <f>_xlfn.XLOOKUP(A1213,[1]!Fleksi2022[Ansvar],[1]!Fleksi2022[Tjenesteområde])</f>
        <v>#REF!</v>
      </c>
    </row>
    <row r="1214" spans="1:15" x14ac:dyDescent="0.25">
      <c r="A1214">
        <v>2308</v>
      </c>
      <c r="B1214" t="s">
        <v>181</v>
      </c>
      <c r="C1214">
        <v>2020</v>
      </c>
      <c r="D1214" t="s">
        <v>172</v>
      </c>
      <c r="E1214">
        <v>10</v>
      </c>
      <c r="F1214" t="s">
        <v>109</v>
      </c>
      <c r="G1214">
        <v>1020</v>
      </c>
      <c r="H1214" t="s">
        <v>173</v>
      </c>
      <c r="I1214" t="s">
        <v>4</v>
      </c>
      <c r="J1214" t="s">
        <v>112</v>
      </c>
      <c r="K1214" s="1">
        <v>12732</v>
      </c>
      <c r="L1214" s="1">
        <v>0</v>
      </c>
      <c r="M1214" t="e">
        <f>_xlfn.XLOOKUP(A1214,[1]!Fleksi2022[Ansvar],[1]!Fleksi2022[Virksomhet])</f>
        <v>#REF!</v>
      </c>
      <c r="N1214" t="e">
        <f>_xlfn.XLOOKUP(A1214,[1]!Fleksi2022[Ansvar],[1]!Fleksi2022[1B])</f>
        <v>#REF!</v>
      </c>
      <c r="O1214" t="e">
        <f>_xlfn.XLOOKUP(A1214,[1]!Fleksi2022[Ansvar],[1]!Fleksi2022[Tjenesteområde])</f>
        <v>#REF!</v>
      </c>
    </row>
    <row r="1215" spans="1:15" x14ac:dyDescent="0.25">
      <c r="A1215">
        <v>2344</v>
      </c>
      <c r="B1215" t="s">
        <v>218</v>
      </c>
      <c r="C1215">
        <v>2020</v>
      </c>
      <c r="D1215" t="s">
        <v>172</v>
      </c>
      <c r="E1215">
        <v>10</v>
      </c>
      <c r="F1215" t="s">
        <v>109</v>
      </c>
      <c r="G1215">
        <v>1099</v>
      </c>
      <c r="H1215" t="s">
        <v>113</v>
      </c>
      <c r="I1215" t="s">
        <v>4</v>
      </c>
      <c r="J1215" t="s">
        <v>112</v>
      </c>
      <c r="K1215" s="1">
        <v>12647</v>
      </c>
      <c r="L1215" s="1">
        <v>0</v>
      </c>
      <c r="M1215" t="e">
        <f>_xlfn.XLOOKUP(A1215,[1]!Fleksi2022[Ansvar],[1]!Fleksi2022[Virksomhet])</f>
        <v>#REF!</v>
      </c>
      <c r="N1215" t="e">
        <f>_xlfn.XLOOKUP(A1215,[1]!Fleksi2022[Ansvar],[1]!Fleksi2022[1B])</f>
        <v>#REF!</v>
      </c>
      <c r="O1215" t="e">
        <f>_xlfn.XLOOKUP(A1215,[1]!Fleksi2022[Ansvar],[1]!Fleksi2022[Tjenesteområde])</f>
        <v>#REF!</v>
      </c>
    </row>
    <row r="1216" spans="1:15" x14ac:dyDescent="0.25">
      <c r="A1216">
        <v>320542</v>
      </c>
      <c r="B1216" t="s">
        <v>431</v>
      </c>
      <c r="C1216">
        <v>1000</v>
      </c>
      <c r="D1216" t="s">
        <v>152</v>
      </c>
      <c r="E1216">
        <v>10</v>
      </c>
      <c r="F1216" t="s">
        <v>109</v>
      </c>
      <c r="G1216">
        <v>1010</v>
      </c>
      <c r="H1216" t="s">
        <v>122</v>
      </c>
      <c r="I1216" t="s">
        <v>3</v>
      </c>
      <c r="J1216" t="s">
        <v>111</v>
      </c>
      <c r="K1216" s="1">
        <v>12620</v>
      </c>
      <c r="L1216" s="1">
        <v>0</v>
      </c>
      <c r="M1216" t="e">
        <f>_xlfn.XLOOKUP(A1216,[1]!Fleksi2022[Ansvar],[1]!Fleksi2022[Virksomhet])</f>
        <v>#REF!</v>
      </c>
      <c r="N1216" t="e">
        <f>_xlfn.XLOOKUP(A1216,[1]!Fleksi2022[Ansvar],[1]!Fleksi2022[1B])</f>
        <v>#REF!</v>
      </c>
      <c r="O1216" t="e">
        <f>_xlfn.XLOOKUP(A1216,[1]!Fleksi2022[Ansvar],[1]!Fleksi2022[Tjenesteområde])</f>
        <v>#REF!</v>
      </c>
    </row>
    <row r="1217" spans="1:15" x14ac:dyDescent="0.25">
      <c r="A1217">
        <v>2321</v>
      </c>
      <c r="B1217" t="s">
        <v>200</v>
      </c>
      <c r="C1217">
        <v>2150</v>
      </c>
      <c r="D1217" t="s">
        <v>176</v>
      </c>
      <c r="E1217">
        <v>10</v>
      </c>
      <c r="F1217" t="s">
        <v>109</v>
      </c>
      <c r="G1217">
        <v>1020</v>
      </c>
      <c r="H1217" t="s">
        <v>173</v>
      </c>
      <c r="I1217" t="s">
        <v>4</v>
      </c>
      <c r="J1217" t="s">
        <v>112</v>
      </c>
      <c r="K1217" s="1">
        <v>12597</v>
      </c>
      <c r="L1217" s="1">
        <v>0</v>
      </c>
      <c r="M1217" t="e">
        <f>_xlfn.XLOOKUP(A1217,[1]!Fleksi2022[Ansvar],[1]!Fleksi2022[Virksomhet])</f>
        <v>#REF!</v>
      </c>
      <c r="N1217" t="e">
        <f>_xlfn.XLOOKUP(A1217,[1]!Fleksi2022[Ansvar],[1]!Fleksi2022[1B])</f>
        <v>#REF!</v>
      </c>
      <c r="O1217" t="e">
        <f>_xlfn.XLOOKUP(A1217,[1]!Fleksi2022[Ansvar],[1]!Fleksi2022[Tjenesteområde])</f>
        <v>#REF!</v>
      </c>
    </row>
    <row r="1218" spans="1:15" x14ac:dyDescent="0.25">
      <c r="A1218">
        <v>246410</v>
      </c>
      <c r="B1218" t="s">
        <v>301</v>
      </c>
      <c r="C1218">
        <v>2010</v>
      </c>
      <c r="D1218" t="s">
        <v>291</v>
      </c>
      <c r="E1218">
        <v>10</v>
      </c>
      <c r="F1218" t="s">
        <v>109</v>
      </c>
      <c r="G1218">
        <v>1030</v>
      </c>
      <c r="H1218" t="s">
        <v>157</v>
      </c>
      <c r="I1218" t="s">
        <v>4</v>
      </c>
      <c r="J1218" t="s">
        <v>112</v>
      </c>
      <c r="K1218" s="1">
        <v>12573</v>
      </c>
      <c r="L1218" s="1">
        <v>0</v>
      </c>
      <c r="M1218" t="e">
        <f>_xlfn.XLOOKUP(A1218,[1]!Fleksi2022[Ansvar],[1]!Fleksi2022[Virksomhet])</f>
        <v>#REF!</v>
      </c>
      <c r="N1218" t="e">
        <f>_xlfn.XLOOKUP(A1218,[1]!Fleksi2022[Ansvar],[1]!Fleksi2022[1B])</f>
        <v>#REF!</v>
      </c>
      <c r="O1218" t="e">
        <f>_xlfn.XLOOKUP(A1218,[1]!Fleksi2022[Ansvar],[1]!Fleksi2022[Tjenesteområde])</f>
        <v>#REF!</v>
      </c>
    </row>
    <row r="1219" spans="1:15" x14ac:dyDescent="0.25">
      <c r="A1219">
        <v>320400</v>
      </c>
      <c r="B1219" t="s">
        <v>393</v>
      </c>
      <c r="C1219">
        <v>2541</v>
      </c>
      <c r="D1219" t="s">
        <v>327</v>
      </c>
      <c r="E1219">
        <v>11</v>
      </c>
      <c r="F1219" t="s">
        <v>115</v>
      </c>
      <c r="G1219">
        <v>1120</v>
      </c>
      <c r="H1219" t="s">
        <v>185</v>
      </c>
      <c r="I1219" t="s">
        <v>4</v>
      </c>
      <c r="J1219" t="s">
        <v>112</v>
      </c>
      <c r="K1219" s="1">
        <v>12550</v>
      </c>
      <c r="L1219" s="1">
        <v>0</v>
      </c>
      <c r="M1219" t="e">
        <f>_xlfn.XLOOKUP(A1219,[1]!Fleksi2022[Ansvar],[1]!Fleksi2022[Virksomhet])</f>
        <v>#REF!</v>
      </c>
      <c r="N1219" t="e">
        <f>_xlfn.XLOOKUP(A1219,[1]!Fleksi2022[Ansvar],[1]!Fleksi2022[1B])</f>
        <v>#REF!</v>
      </c>
      <c r="O1219" t="e">
        <f>_xlfn.XLOOKUP(A1219,[1]!Fleksi2022[Ansvar],[1]!Fleksi2022[Tjenesteområde])</f>
        <v>#REF!</v>
      </c>
    </row>
    <row r="1220" spans="1:15" x14ac:dyDescent="0.25">
      <c r="A1220">
        <v>5041</v>
      </c>
      <c r="B1220" t="s">
        <v>278</v>
      </c>
      <c r="C1220">
        <v>2348</v>
      </c>
      <c r="D1220" t="s">
        <v>281</v>
      </c>
      <c r="E1220">
        <v>10</v>
      </c>
      <c r="F1220" t="s">
        <v>109</v>
      </c>
      <c r="G1220">
        <v>1099</v>
      </c>
      <c r="H1220" t="s">
        <v>113</v>
      </c>
      <c r="I1220" t="s">
        <v>3</v>
      </c>
      <c r="J1220" t="s">
        <v>111</v>
      </c>
      <c r="K1220" s="1">
        <v>12495</v>
      </c>
      <c r="L1220" s="1">
        <v>0</v>
      </c>
      <c r="M1220" t="e">
        <f>_xlfn.XLOOKUP(A1220,[1]!Fleksi2022[Ansvar],[1]!Fleksi2022[Virksomhet])</f>
        <v>#REF!</v>
      </c>
      <c r="N1220" t="e">
        <f>_xlfn.XLOOKUP(A1220,[1]!Fleksi2022[Ansvar],[1]!Fleksi2022[1B])</f>
        <v>#REF!</v>
      </c>
      <c r="O1220" t="e">
        <f>_xlfn.XLOOKUP(A1220,[1]!Fleksi2022[Ansvar],[1]!Fleksi2022[Tjenesteområde])</f>
        <v>#REF!</v>
      </c>
    </row>
    <row r="1221" spans="1:15" x14ac:dyDescent="0.25">
      <c r="A1221">
        <v>315231</v>
      </c>
      <c r="B1221" t="s">
        <v>337</v>
      </c>
      <c r="C1221">
        <v>2548</v>
      </c>
      <c r="D1221" t="s">
        <v>336</v>
      </c>
      <c r="E1221">
        <v>10</v>
      </c>
      <c r="F1221" t="s">
        <v>109</v>
      </c>
      <c r="G1221">
        <v>1099</v>
      </c>
      <c r="H1221" t="s">
        <v>113</v>
      </c>
      <c r="I1221" t="s">
        <v>3</v>
      </c>
      <c r="J1221" t="s">
        <v>111</v>
      </c>
      <c r="K1221" s="1">
        <v>12493</v>
      </c>
      <c r="L1221" s="1">
        <v>0</v>
      </c>
      <c r="M1221" t="e">
        <f>_xlfn.XLOOKUP(A1221,[1]!Fleksi2022[Ansvar],[1]!Fleksi2022[Virksomhet])</f>
        <v>#REF!</v>
      </c>
      <c r="N1221" t="e">
        <f>_xlfn.XLOOKUP(A1221,[1]!Fleksi2022[Ansvar],[1]!Fleksi2022[1B])</f>
        <v>#REF!</v>
      </c>
      <c r="O1221" t="e">
        <f>_xlfn.XLOOKUP(A1221,[1]!Fleksi2022[Ansvar],[1]!Fleksi2022[Tjenesteområde])</f>
        <v>#REF!</v>
      </c>
    </row>
    <row r="1222" spans="1:15" x14ac:dyDescent="0.25">
      <c r="A1222">
        <v>320310</v>
      </c>
      <c r="B1222" t="s">
        <v>374</v>
      </c>
      <c r="C1222">
        <v>2530</v>
      </c>
      <c r="D1222" t="s">
        <v>330</v>
      </c>
      <c r="E1222">
        <v>10</v>
      </c>
      <c r="F1222" t="s">
        <v>109</v>
      </c>
      <c r="G1222">
        <v>1012</v>
      </c>
      <c r="H1222" t="s">
        <v>128</v>
      </c>
      <c r="I1222" t="s">
        <v>4</v>
      </c>
      <c r="J1222" t="s">
        <v>112</v>
      </c>
      <c r="K1222" s="1">
        <v>12470</v>
      </c>
      <c r="L1222" s="1">
        <v>0</v>
      </c>
      <c r="M1222" t="e">
        <f>_xlfn.XLOOKUP(A1222,[1]!Fleksi2022[Ansvar],[1]!Fleksi2022[Virksomhet])</f>
        <v>#REF!</v>
      </c>
      <c r="N1222" t="e">
        <f>_xlfn.XLOOKUP(A1222,[1]!Fleksi2022[Ansvar],[1]!Fleksi2022[1B])</f>
        <v>#REF!</v>
      </c>
      <c r="O1222" t="e">
        <f>_xlfn.XLOOKUP(A1222,[1]!Fleksi2022[Ansvar],[1]!Fleksi2022[Tjenesteområde])</f>
        <v>#REF!</v>
      </c>
    </row>
    <row r="1223" spans="1:15" x14ac:dyDescent="0.25">
      <c r="A1223">
        <v>320490</v>
      </c>
      <c r="B1223" t="s">
        <v>410</v>
      </c>
      <c r="C1223">
        <v>2530</v>
      </c>
      <c r="D1223" t="s">
        <v>330</v>
      </c>
      <c r="E1223">
        <v>10</v>
      </c>
      <c r="F1223" t="s">
        <v>109</v>
      </c>
      <c r="G1223">
        <v>1040</v>
      </c>
      <c r="H1223" t="s">
        <v>110</v>
      </c>
      <c r="I1223" t="s">
        <v>4</v>
      </c>
      <c r="J1223" t="s">
        <v>112</v>
      </c>
      <c r="K1223" s="1">
        <v>12408</v>
      </c>
      <c r="L1223" s="1">
        <v>0</v>
      </c>
      <c r="M1223" t="e">
        <f>_xlfn.XLOOKUP(A1223,[1]!Fleksi2022[Ansvar],[1]!Fleksi2022[Virksomhet])</f>
        <v>#REF!</v>
      </c>
      <c r="N1223" t="e">
        <f>_xlfn.XLOOKUP(A1223,[1]!Fleksi2022[Ansvar],[1]!Fleksi2022[1B])</f>
        <v>#REF!</v>
      </c>
      <c r="O1223" t="e">
        <f>_xlfn.XLOOKUP(A1223,[1]!Fleksi2022[Ansvar],[1]!Fleksi2022[Tjenesteområde])</f>
        <v>#REF!</v>
      </c>
    </row>
    <row r="1224" spans="1:15" x14ac:dyDescent="0.25">
      <c r="A1224">
        <v>320366</v>
      </c>
      <c r="B1224" t="s">
        <v>385</v>
      </c>
      <c r="C1224">
        <v>2530</v>
      </c>
      <c r="D1224" t="s">
        <v>330</v>
      </c>
      <c r="E1224">
        <v>10</v>
      </c>
      <c r="F1224" t="s">
        <v>109</v>
      </c>
      <c r="G1224">
        <v>1099</v>
      </c>
      <c r="H1224" t="s">
        <v>113</v>
      </c>
      <c r="I1224" t="s">
        <v>3</v>
      </c>
      <c r="J1224" t="s">
        <v>111</v>
      </c>
      <c r="K1224" s="1">
        <v>12199</v>
      </c>
      <c r="L1224" s="1">
        <v>0</v>
      </c>
      <c r="M1224" t="e">
        <f>_xlfn.XLOOKUP(A1224,[1]!Fleksi2022[Ansvar],[1]!Fleksi2022[Virksomhet])</f>
        <v>#REF!</v>
      </c>
      <c r="N1224" t="e">
        <f>_xlfn.XLOOKUP(A1224,[1]!Fleksi2022[Ansvar],[1]!Fleksi2022[1B])</f>
        <v>#REF!</v>
      </c>
      <c r="O1224" t="e">
        <f>_xlfn.XLOOKUP(A1224,[1]!Fleksi2022[Ansvar],[1]!Fleksi2022[Tjenesteområde])</f>
        <v>#REF!</v>
      </c>
    </row>
    <row r="1225" spans="1:15" x14ac:dyDescent="0.25">
      <c r="A1225">
        <v>2305</v>
      </c>
      <c r="B1225" t="s">
        <v>171</v>
      </c>
      <c r="C1225">
        <v>2020</v>
      </c>
      <c r="D1225" t="s">
        <v>172</v>
      </c>
      <c r="E1225">
        <v>10</v>
      </c>
      <c r="F1225" t="s">
        <v>109</v>
      </c>
      <c r="G1225">
        <v>1090</v>
      </c>
      <c r="H1225" t="s">
        <v>141</v>
      </c>
      <c r="I1225" t="s">
        <v>3</v>
      </c>
      <c r="J1225" t="s">
        <v>111</v>
      </c>
      <c r="K1225" s="1">
        <v>12161</v>
      </c>
      <c r="L1225" s="1">
        <v>0</v>
      </c>
      <c r="M1225" t="e">
        <f>_xlfn.XLOOKUP(A1225,[1]!Fleksi2022[Ansvar],[1]!Fleksi2022[Virksomhet])</f>
        <v>#REF!</v>
      </c>
      <c r="N1225" t="e">
        <f>_xlfn.XLOOKUP(A1225,[1]!Fleksi2022[Ansvar],[1]!Fleksi2022[1B])</f>
        <v>#REF!</v>
      </c>
      <c r="O1225" t="e">
        <f>_xlfn.XLOOKUP(A1225,[1]!Fleksi2022[Ansvar],[1]!Fleksi2022[Tjenesteområde])</f>
        <v>#REF!</v>
      </c>
    </row>
    <row r="1226" spans="1:15" x14ac:dyDescent="0.25">
      <c r="A1226">
        <v>4222</v>
      </c>
      <c r="B1226" t="s">
        <v>267</v>
      </c>
      <c r="C1226">
        <v>3396</v>
      </c>
      <c r="D1226" t="s">
        <v>148</v>
      </c>
      <c r="E1226">
        <v>11</v>
      </c>
      <c r="F1226" t="s">
        <v>115</v>
      </c>
      <c r="G1226">
        <v>1110</v>
      </c>
      <c r="H1226" t="s">
        <v>118</v>
      </c>
      <c r="I1226" t="s">
        <v>4</v>
      </c>
      <c r="J1226" t="s">
        <v>112</v>
      </c>
      <c r="K1226" s="1">
        <v>11968</v>
      </c>
      <c r="L1226" s="1">
        <v>0</v>
      </c>
      <c r="M1226" t="e">
        <f>_xlfn.XLOOKUP(A1226,[1]!Fleksi2022[Ansvar],[1]!Fleksi2022[Virksomhet])</f>
        <v>#REF!</v>
      </c>
      <c r="N1226" t="e">
        <f>_xlfn.XLOOKUP(A1226,[1]!Fleksi2022[Ansvar],[1]!Fleksi2022[1B])</f>
        <v>#REF!</v>
      </c>
      <c r="O1226" t="e">
        <f>_xlfn.XLOOKUP(A1226,[1]!Fleksi2022[Ansvar],[1]!Fleksi2022[Tjenesteområde])</f>
        <v>#REF!</v>
      </c>
    </row>
    <row r="1227" spans="1:15" x14ac:dyDescent="0.25">
      <c r="A1227">
        <v>2309</v>
      </c>
      <c r="B1227" t="s">
        <v>182</v>
      </c>
      <c r="C1227">
        <v>2020</v>
      </c>
      <c r="D1227" t="s">
        <v>172</v>
      </c>
      <c r="E1227">
        <v>10</v>
      </c>
      <c r="F1227" t="s">
        <v>109</v>
      </c>
      <c r="G1227">
        <v>1040</v>
      </c>
      <c r="H1227" t="s">
        <v>110</v>
      </c>
      <c r="I1227" t="s">
        <v>4</v>
      </c>
      <c r="J1227" t="s">
        <v>112</v>
      </c>
      <c r="K1227" s="1">
        <v>11934</v>
      </c>
      <c r="L1227" s="1">
        <v>0</v>
      </c>
      <c r="M1227" t="e">
        <f>_xlfn.XLOOKUP(A1227,[1]!Fleksi2022[Ansvar],[1]!Fleksi2022[Virksomhet])</f>
        <v>#REF!</v>
      </c>
      <c r="N1227" t="e">
        <f>_xlfn.XLOOKUP(A1227,[1]!Fleksi2022[Ansvar],[1]!Fleksi2022[1B])</f>
        <v>#REF!</v>
      </c>
      <c r="O1227" t="e">
        <f>_xlfn.XLOOKUP(A1227,[1]!Fleksi2022[Ansvar],[1]!Fleksi2022[Tjenesteområde])</f>
        <v>#REF!</v>
      </c>
    </row>
    <row r="1228" spans="1:15" x14ac:dyDescent="0.25">
      <c r="A1228">
        <v>1450</v>
      </c>
      <c r="B1228" t="s">
        <v>85</v>
      </c>
      <c r="C1228">
        <v>1205</v>
      </c>
      <c r="D1228" t="s">
        <v>164</v>
      </c>
      <c r="E1228">
        <v>10</v>
      </c>
      <c r="F1228" t="s">
        <v>109</v>
      </c>
      <c r="G1228">
        <v>1099</v>
      </c>
      <c r="H1228" t="s">
        <v>113</v>
      </c>
      <c r="I1228" t="s">
        <v>3</v>
      </c>
      <c r="J1228" t="s">
        <v>111</v>
      </c>
      <c r="K1228" s="1">
        <v>11868</v>
      </c>
      <c r="L1228" s="1">
        <v>0</v>
      </c>
      <c r="M1228" t="e">
        <f>_xlfn.XLOOKUP(A1228,[1]!Fleksi2022[Ansvar],[1]!Fleksi2022[Virksomhet])</f>
        <v>#REF!</v>
      </c>
      <c r="N1228" t="e">
        <f>_xlfn.XLOOKUP(A1228,[1]!Fleksi2022[Ansvar],[1]!Fleksi2022[1B])</f>
        <v>#REF!</v>
      </c>
      <c r="O1228" t="e">
        <f>_xlfn.XLOOKUP(A1228,[1]!Fleksi2022[Ansvar],[1]!Fleksi2022[Tjenesteområde])</f>
        <v>#REF!</v>
      </c>
    </row>
    <row r="1229" spans="1:15" x14ac:dyDescent="0.25">
      <c r="A1229">
        <v>320493</v>
      </c>
      <c r="B1229" t="s">
        <v>413</v>
      </c>
      <c r="C1229">
        <v>2530</v>
      </c>
      <c r="D1229" t="s">
        <v>330</v>
      </c>
      <c r="E1229">
        <v>10</v>
      </c>
      <c r="F1229" t="s">
        <v>109</v>
      </c>
      <c r="G1229">
        <v>1040</v>
      </c>
      <c r="H1229" t="s">
        <v>110</v>
      </c>
      <c r="I1229" t="s">
        <v>4</v>
      </c>
      <c r="J1229" t="s">
        <v>112</v>
      </c>
      <c r="K1229" s="1">
        <v>11783</v>
      </c>
      <c r="L1229" s="1">
        <v>0</v>
      </c>
      <c r="M1229" t="e">
        <f>_xlfn.XLOOKUP(A1229,[1]!Fleksi2022[Ansvar],[1]!Fleksi2022[Virksomhet])</f>
        <v>#REF!</v>
      </c>
      <c r="N1229" t="e">
        <f>_xlfn.XLOOKUP(A1229,[1]!Fleksi2022[Ansvar],[1]!Fleksi2022[1B])</f>
        <v>#REF!</v>
      </c>
      <c r="O1229" t="e">
        <f>_xlfn.XLOOKUP(A1229,[1]!Fleksi2022[Ansvar],[1]!Fleksi2022[Tjenesteområde])</f>
        <v>#REF!</v>
      </c>
    </row>
    <row r="1230" spans="1:15" x14ac:dyDescent="0.25">
      <c r="A1230">
        <v>320532</v>
      </c>
      <c r="B1230" t="s">
        <v>427</v>
      </c>
      <c r="C1230">
        <v>2542</v>
      </c>
      <c r="D1230" t="s">
        <v>333</v>
      </c>
      <c r="E1230">
        <v>10</v>
      </c>
      <c r="F1230" t="s">
        <v>109</v>
      </c>
      <c r="G1230">
        <v>1040</v>
      </c>
      <c r="H1230" t="s">
        <v>110</v>
      </c>
      <c r="I1230" t="s">
        <v>4</v>
      </c>
      <c r="J1230" t="s">
        <v>112</v>
      </c>
      <c r="K1230" s="1">
        <v>11689</v>
      </c>
      <c r="L1230" s="1">
        <v>0</v>
      </c>
      <c r="M1230" t="e">
        <f>_xlfn.XLOOKUP(A1230,[1]!Fleksi2022[Ansvar],[1]!Fleksi2022[Virksomhet])</f>
        <v>#REF!</v>
      </c>
      <c r="N1230" t="e">
        <f>_xlfn.XLOOKUP(A1230,[1]!Fleksi2022[Ansvar],[1]!Fleksi2022[1B])</f>
        <v>#REF!</v>
      </c>
      <c r="O1230" t="e">
        <f>_xlfn.XLOOKUP(A1230,[1]!Fleksi2022[Ansvar],[1]!Fleksi2022[Tjenesteområde])</f>
        <v>#REF!</v>
      </c>
    </row>
    <row r="1231" spans="1:15" x14ac:dyDescent="0.25">
      <c r="A1231">
        <v>1120</v>
      </c>
      <c r="B1231" t="s">
        <v>8</v>
      </c>
      <c r="C1231">
        <v>1200</v>
      </c>
      <c r="D1231" t="s">
        <v>108</v>
      </c>
      <c r="E1231">
        <v>10</v>
      </c>
      <c r="F1231" t="s">
        <v>109</v>
      </c>
      <c r="G1231">
        <v>1099</v>
      </c>
      <c r="H1231" t="s">
        <v>113</v>
      </c>
      <c r="I1231" t="s">
        <v>3</v>
      </c>
      <c r="J1231" t="s">
        <v>111</v>
      </c>
      <c r="K1231" s="1">
        <v>11687</v>
      </c>
      <c r="L1231" s="1">
        <v>0</v>
      </c>
      <c r="M1231" t="e">
        <f>_xlfn.XLOOKUP(A1231,[1]!Fleksi2022[Ansvar],[1]!Fleksi2022[Virksomhet])</f>
        <v>#REF!</v>
      </c>
      <c r="N1231" t="e">
        <f>_xlfn.XLOOKUP(A1231,[1]!Fleksi2022[Ansvar],[1]!Fleksi2022[1B])</f>
        <v>#REF!</v>
      </c>
      <c r="O1231" t="e">
        <f>_xlfn.XLOOKUP(A1231,[1]!Fleksi2022[Ansvar],[1]!Fleksi2022[Tjenesteområde])</f>
        <v>#REF!</v>
      </c>
    </row>
    <row r="1232" spans="1:15" x14ac:dyDescent="0.25">
      <c r="A1232">
        <v>320400</v>
      </c>
      <c r="B1232" t="s">
        <v>393</v>
      </c>
      <c r="C1232">
        <v>2541</v>
      </c>
      <c r="D1232" t="s">
        <v>327</v>
      </c>
      <c r="E1232">
        <v>10</v>
      </c>
      <c r="F1232" t="s">
        <v>109</v>
      </c>
      <c r="G1232">
        <v>1011</v>
      </c>
      <c r="H1232" t="s">
        <v>140</v>
      </c>
      <c r="I1232" t="s">
        <v>4</v>
      </c>
      <c r="J1232" t="s">
        <v>112</v>
      </c>
      <c r="K1232" s="1">
        <v>11575</v>
      </c>
      <c r="L1232" s="1">
        <v>0</v>
      </c>
      <c r="M1232" t="e">
        <f>_xlfn.XLOOKUP(A1232,[1]!Fleksi2022[Ansvar],[1]!Fleksi2022[Virksomhet])</f>
        <v>#REF!</v>
      </c>
      <c r="N1232" t="e">
        <f>_xlfn.XLOOKUP(A1232,[1]!Fleksi2022[Ansvar],[1]!Fleksi2022[1B])</f>
        <v>#REF!</v>
      </c>
      <c r="O1232" t="e">
        <f>_xlfn.XLOOKUP(A1232,[1]!Fleksi2022[Ansvar],[1]!Fleksi2022[Tjenesteområde])</f>
        <v>#REF!</v>
      </c>
    </row>
    <row r="1233" spans="1:15" x14ac:dyDescent="0.25">
      <c r="A1233">
        <v>315230</v>
      </c>
      <c r="B1233" t="s">
        <v>334</v>
      </c>
      <c r="C1233">
        <v>2431</v>
      </c>
      <c r="D1233" t="s">
        <v>335</v>
      </c>
      <c r="E1233">
        <v>10</v>
      </c>
      <c r="F1233" t="s">
        <v>109</v>
      </c>
      <c r="G1233">
        <v>1099</v>
      </c>
      <c r="H1233" t="s">
        <v>113</v>
      </c>
      <c r="I1233" t="s">
        <v>3</v>
      </c>
      <c r="J1233" t="s">
        <v>111</v>
      </c>
      <c r="K1233" s="1">
        <v>11547</v>
      </c>
      <c r="L1233" s="1">
        <v>0</v>
      </c>
      <c r="M1233" t="e">
        <f>_xlfn.XLOOKUP(A1233,[1]!Fleksi2022[Ansvar],[1]!Fleksi2022[Virksomhet])</f>
        <v>#REF!</v>
      </c>
      <c r="N1233" t="e">
        <f>_xlfn.XLOOKUP(A1233,[1]!Fleksi2022[Ansvar],[1]!Fleksi2022[1B])</f>
        <v>#REF!</v>
      </c>
      <c r="O1233" t="e">
        <f>_xlfn.XLOOKUP(A1233,[1]!Fleksi2022[Ansvar],[1]!Fleksi2022[Tjenesteområde])</f>
        <v>#REF!</v>
      </c>
    </row>
    <row r="1234" spans="1:15" x14ac:dyDescent="0.25">
      <c r="A1234">
        <v>320542</v>
      </c>
      <c r="B1234" t="s">
        <v>431</v>
      </c>
      <c r="C1234">
        <v>2542</v>
      </c>
      <c r="D1234" t="s">
        <v>333</v>
      </c>
      <c r="E1234">
        <v>10</v>
      </c>
      <c r="F1234" t="s">
        <v>109</v>
      </c>
      <c r="G1234">
        <v>1012</v>
      </c>
      <c r="H1234" t="s">
        <v>128</v>
      </c>
      <c r="I1234" t="s">
        <v>4</v>
      </c>
      <c r="J1234" t="s">
        <v>112</v>
      </c>
      <c r="K1234" s="1">
        <v>11524</v>
      </c>
      <c r="L1234" s="1">
        <v>0</v>
      </c>
      <c r="M1234" t="e">
        <f>_xlfn.XLOOKUP(A1234,[1]!Fleksi2022[Ansvar],[1]!Fleksi2022[Virksomhet])</f>
        <v>#REF!</v>
      </c>
      <c r="N1234" t="e">
        <f>_xlfn.XLOOKUP(A1234,[1]!Fleksi2022[Ansvar],[1]!Fleksi2022[1B])</f>
        <v>#REF!</v>
      </c>
      <c r="O1234" t="e">
        <f>_xlfn.XLOOKUP(A1234,[1]!Fleksi2022[Ansvar],[1]!Fleksi2022[Tjenesteområde])</f>
        <v>#REF!</v>
      </c>
    </row>
    <row r="1235" spans="1:15" x14ac:dyDescent="0.25">
      <c r="A1235">
        <v>3153</v>
      </c>
      <c r="B1235" t="s">
        <v>231</v>
      </c>
      <c r="C1235">
        <v>2321</v>
      </c>
      <c r="D1235" t="s">
        <v>195</v>
      </c>
      <c r="E1235">
        <v>10</v>
      </c>
      <c r="F1235" t="s">
        <v>109</v>
      </c>
      <c r="G1235">
        <v>1030</v>
      </c>
      <c r="H1235" t="s">
        <v>157</v>
      </c>
      <c r="I1235" t="s">
        <v>5</v>
      </c>
      <c r="J1235" t="s">
        <v>444</v>
      </c>
      <c r="K1235" s="1">
        <v>11363</v>
      </c>
      <c r="L1235" s="1">
        <v>0</v>
      </c>
      <c r="M1235" t="e">
        <f>_xlfn.XLOOKUP(A1235,[1]!Fleksi2022[Ansvar],[1]!Fleksi2022[Virksomhet])</f>
        <v>#REF!</v>
      </c>
      <c r="N1235" t="e">
        <f>_xlfn.XLOOKUP(A1235,[1]!Fleksi2022[Ansvar],[1]!Fleksi2022[1B])</f>
        <v>#REF!</v>
      </c>
      <c r="O1235" t="e">
        <f>_xlfn.XLOOKUP(A1235,[1]!Fleksi2022[Ansvar],[1]!Fleksi2022[Tjenesteområde])</f>
        <v>#REF!</v>
      </c>
    </row>
    <row r="1236" spans="1:15" x14ac:dyDescent="0.25">
      <c r="A1236">
        <v>246120</v>
      </c>
      <c r="B1236" t="s">
        <v>292</v>
      </c>
      <c r="C1236">
        <v>2010</v>
      </c>
      <c r="D1236" t="s">
        <v>291</v>
      </c>
      <c r="E1236">
        <v>10</v>
      </c>
      <c r="F1236" t="s">
        <v>109</v>
      </c>
      <c r="G1236">
        <v>1020</v>
      </c>
      <c r="H1236" t="s">
        <v>173</v>
      </c>
      <c r="I1236" t="s">
        <v>4</v>
      </c>
      <c r="J1236" t="s">
        <v>112</v>
      </c>
      <c r="K1236" s="1">
        <v>11355</v>
      </c>
      <c r="L1236" s="1">
        <v>0</v>
      </c>
      <c r="M1236" t="e">
        <f>_xlfn.XLOOKUP(A1236,[1]!Fleksi2022[Ansvar],[1]!Fleksi2022[Virksomhet])</f>
        <v>#REF!</v>
      </c>
      <c r="N1236" t="e">
        <f>_xlfn.XLOOKUP(A1236,[1]!Fleksi2022[Ansvar],[1]!Fleksi2022[1B])</f>
        <v>#REF!</v>
      </c>
      <c r="O1236" t="e">
        <f>_xlfn.XLOOKUP(A1236,[1]!Fleksi2022[Ansvar],[1]!Fleksi2022[Tjenesteområde])</f>
        <v>#REF!</v>
      </c>
    </row>
    <row r="1237" spans="1:15" x14ac:dyDescent="0.25">
      <c r="A1237">
        <v>320300</v>
      </c>
      <c r="B1237" t="s">
        <v>368</v>
      </c>
      <c r="C1237">
        <v>1200</v>
      </c>
      <c r="D1237" t="s">
        <v>108</v>
      </c>
      <c r="E1237">
        <v>10</v>
      </c>
      <c r="F1237" t="s">
        <v>109</v>
      </c>
      <c r="G1237">
        <v>1099</v>
      </c>
      <c r="H1237" t="s">
        <v>113</v>
      </c>
      <c r="I1237" t="s">
        <v>4</v>
      </c>
      <c r="J1237" t="s">
        <v>112</v>
      </c>
      <c r="K1237" s="1">
        <v>11351</v>
      </c>
      <c r="L1237" s="1">
        <v>0</v>
      </c>
      <c r="M1237" t="e">
        <f>_xlfn.XLOOKUP(A1237,[1]!Fleksi2022[Ansvar],[1]!Fleksi2022[Virksomhet])</f>
        <v>#REF!</v>
      </c>
      <c r="N1237" t="e">
        <f>_xlfn.XLOOKUP(A1237,[1]!Fleksi2022[Ansvar],[1]!Fleksi2022[1B])</f>
        <v>#REF!</v>
      </c>
      <c r="O1237" t="e">
        <f>_xlfn.XLOOKUP(A1237,[1]!Fleksi2022[Ansvar],[1]!Fleksi2022[Tjenesteområde])</f>
        <v>#REF!</v>
      </c>
    </row>
    <row r="1238" spans="1:15" x14ac:dyDescent="0.25">
      <c r="A1238">
        <v>320114</v>
      </c>
      <c r="B1238" t="s">
        <v>346</v>
      </c>
      <c r="C1238">
        <v>2530</v>
      </c>
      <c r="D1238" t="s">
        <v>330</v>
      </c>
      <c r="E1238">
        <v>10</v>
      </c>
      <c r="F1238" t="s">
        <v>109</v>
      </c>
      <c r="G1238">
        <v>1021</v>
      </c>
      <c r="H1238" t="s">
        <v>187</v>
      </c>
      <c r="I1238" t="s">
        <v>4</v>
      </c>
      <c r="J1238" t="s">
        <v>112</v>
      </c>
      <c r="K1238" s="1">
        <v>11345</v>
      </c>
      <c r="L1238" s="1">
        <v>0</v>
      </c>
      <c r="M1238" t="e">
        <f>_xlfn.XLOOKUP(A1238,[1]!Fleksi2022[Ansvar],[1]!Fleksi2022[Virksomhet])</f>
        <v>#REF!</v>
      </c>
      <c r="N1238" t="e">
        <f>_xlfn.XLOOKUP(A1238,[1]!Fleksi2022[Ansvar],[1]!Fleksi2022[1B])</f>
        <v>#REF!</v>
      </c>
      <c r="O1238" t="e">
        <f>_xlfn.XLOOKUP(A1238,[1]!Fleksi2022[Ansvar],[1]!Fleksi2022[Tjenesteområde])</f>
        <v>#REF!</v>
      </c>
    </row>
    <row r="1239" spans="1:15" x14ac:dyDescent="0.25">
      <c r="A1239">
        <v>2313</v>
      </c>
      <c r="B1239" t="s">
        <v>189</v>
      </c>
      <c r="C1239">
        <v>2150</v>
      </c>
      <c r="D1239" t="s">
        <v>176</v>
      </c>
      <c r="E1239">
        <v>10</v>
      </c>
      <c r="F1239" t="s">
        <v>109</v>
      </c>
      <c r="G1239">
        <v>1020</v>
      </c>
      <c r="H1239" t="s">
        <v>173</v>
      </c>
      <c r="I1239" t="s">
        <v>4</v>
      </c>
      <c r="J1239" t="s">
        <v>112</v>
      </c>
      <c r="K1239" s="1">
        <v>11138</v>
      </c>
      <c r="L1239" s="1">
        <v>0</v>
      </c>
      <c r="M1239" t="e">
        <f>_xlfn.XLOOKUP(A1239,[1]!Fleksi2022[Ansvar],[1]!Fleksi2022[Virksomhet])</f>
        <v>#REF!</v>
      </c>
      <c r="N1239" t="e">
        <f>_xlfn.XLOOKUP(A1239,[1]!Fleksi2022[Ansvar],[1]!Fleksi2022[1B])</f>
        <v>#REF!</v>
      </c>
      <c r="O1239" t="e">
        <f>_xlfn.XLOOKUP(A1239,[1]!Fleksi2022[Ansvar],[1]!Fleksi2022[Tjenesteområde])</f>
        <v>#REF!</v>
      </c>
    </row>
    <row r="1240" spans="1:15" x14ac:dyDescent="0.25">
      <c r="A1240">
        <v>4160</v>
      </c>
      <c r="B1240" t="s">
        <v>260</v>
      </c>
      <c r="C1240">
        <v>2413</v>
      </c>
      <c r="D1240" t="s">
        <v>127</v>
      </c>
      <c r="E1240">
        <v>10</v>
      </c>
      <c r="F1240" t="s">
        <v>109</v>
      </c>
      <c r="G1240">
        <v>1040</v>
      </c>
      <c r="H1240" t="s">
        <v>110</v>
      </c>
      <c r="I1240" t="s">
        <v>4</v>
      </c>
      <c r="J1240" t="s">
        <v>112</v>
      </c>
      <c r="K1240" s="1">
        <v>11131</v>
      </c>
      <c r="L1240" s="1">
        <v>0</v>
      </c>
      <c r="M1240" t="e">
        <f>_xlfn.XLOOKUP(A1240,[1]!Fleksi2022[Ansvar],[1]!Fleksi2022[Virksomhet])</f>
        <v>#REF!</v>
      </c>
      <c r="N1240" t="e">
        <f>_xlfn.XLOOKUP(A1240,[1]!Fleksi2022[Ansvar],[1]!Fleksi2022[1B])</f>
        <v>#REF!</v>
      </c>
      <c r="O1240" t="e">
        <f>_xlfn.XLOOKUP(A1240,[1]!Fleksi2022[Ansvar],[1]!Fleksi2022[Tjenesteområde])</f>
        <v>#REF!</v>
      </c>
    </row>
    <row r="1241" spans="1:15" x14ac:dyDescent="0.25">
      <c r="A1241">
        <v>2342</v>
      </c>
      <c r="B1241" t="s">
        <v>214</v>
      </c>
      <c r="C1241">
        <v>2133</v>
      </c>
      <c r="D1241" t="s">
        <v>217</v>
      </c>
      <c r="E1241">
        <v>10</v>
      </c>
      <c r="F1241" t="s">
        <v>109</v>
      </c>
      <c r="G1241">
        <v>1099</v>
      </c>
      <c r="H1241" t="s">
        <v>113</v>
      </c>
      <c r="I1241" t="s">
        <v>3</v>
      </c>
      <c r="J1241" t="s">
        <v>111</v>
      </c>
      <c r="K1241" s="1">
        <v>11092</v>
      </c>
      <c r="L1241" s="1">
        <v>0</v>
      </c>
      <c r="M1241" t="e">
        <f>_xlfn.XLOOKUP(A1241,[1]!Fleksi2022[Ansvar],[1]!Fleksi2022[Virksomhet])</f>
        <v>#REF!</v>
      </c>
      <c r="N1241" t="e">
        <f>_xlfn.XLOOKUP(A1241,[1]!Fleksi2022[Ansvar],[1]!Fleksi2022[1B])</f>
        <v>#REF!</v>
      </c>
      <c r="O1241" t="e">
        <f>_xlfn.XLOOKUP(A1241,[1]!Fleksi2022[Ansvar],[1]!Fleksi2022[Tjenesteområde])</f>
        <v>#REF!</v>
      </c>
    </row>
    <row r="1242" spans="1:15" x14ac:dyDescent="0.25">
      <c r="A1242">
        <v>3153</v>
      </c>
      <c r="B1242" t="s">
        <v>231</v>
      </c>
      <c r="C1242">
        <v>2320</v>
      </c>
      <c r="D1242" t="s">
        <v>232</v>
      </c>
      <c r="E1242">
        <v>11</v>
      </c>
      <c r="F1242" t="s">
        <v>115</v>
      </c>
      <c r="G1242">
        <v>1205</v>
      </c>
      <c r="H1242" t="s">
        <v>234</v>
      </c>
      <c r="I1242" t="s">
        <v>5</v>
      </c>
      <c r="J1242" t="s">
        <v>444</v>
      </c>
      <c r="K1242" s="1">
        <v>11050</v>
      </c>
      <c r="L1242" s="1">
        <v>0</v>
      </c>
      <c r="M1242" t="e">
        <f>_xlfn.XLOOKUP(A1242,[1]!Fleksi2022[Ansvar],[1]!Fleksi2022[Virksomhet])</f>
        <v>#REF!</v>
      </c>
      <c r="N1242" t="e">
        <f>_xlfn.XLOOKUP(A1242,[1]!Fleksi2022[Ansvar],[1]!Fleksi2022[1B])</f>
        <v>#REF!</v>
      </c>
      <c r="O1242" t="e">
        <f>_xlfn.XLOOKUP(A1242,[1]!Fleksi2022[Ansvar],[1]!Fleksi2022[Tjenesteområde])</f>
        <v>#REF!</v>
      </c>
    </row>
    <row r="1243" spans="1:15" x14ac:dyDescent="0.25">
      <c r="A1243">
        <v>1500</v>
      </c>
      <c r="B1243" t="s">
        <v>90</v>
      </c>
      <c r="C1243">
        <v>1226</v>
      </c>
      <c r="D1243" t="s">
        <v>168</v>
      </c>
      <c r="E1243">
        <v>10</v>
      </c>
      <c r="F1243" t="s">
        <v>109</v>
      </c>
      <c r="G1243">
        <v>1099</v>
      </c>
      <c r="H1243" t="s">
        <v>113</v>
      </c>
      <c r="I1243" t="s">
        <v>3</v>
      </c>
      <c r="J1243" t="s">
        <v>111</v>
      </c>
      <c r="K1243" s="1">
        <v>10886</v>
      </c>
      <c r="L1243" s="1">
        <v>0</v>
      </c>
      <c r="M1243" t="e">
        <f>_xlfn.XLOOKUP(A1243,[1]!Fleksi2022[Ansvar],[1]!Fleksi2022[Virksomhet])</f>
        <v>#REF!</v>
      </c>
      <c r="N1243" t="e">
        <f>_xlfn.XLOOKUP(A1243,[1]!Fleksi2022[Ansvar],[1]!Fleksi2022[1B])</f>
        <v>#REF!</v>
      </c>
      <c r="O1243" t="e">
        <f>_xlfn.XLOOKUP(A1243,[1]!Fleksi2022[Ansvar],[1]!Fleksi2022[Tjenesteområde])</f>
        <v>#REF!</v>
      </c>
    </row>
    <row r="1244" spans="1:15" x14ac:dyDescent="0.25">
      <c r="A1244">
        <v>2315</v>
      </c>
      <c r="B1244" t="s">
        <v>191</v>
      </c>
      <c r="C1244">
        <v>2150</v>
      </c>
      <c r="D1244" t="s">
        <v>176</v>
      </c>
      <c r="E1244">
        <v>10</v>
      </c>
      <c r="F1244" t="s">
        <v>109</v>
      </c>
      <c r="G1244">
        <v>1099</v>
      </c>
      <c r="H1244" t="s">
        <v>113</v>
      </c>
      <c r="I1244" t="s">
        <v>4</v>
      </c>
      <c r="J1244" t="s">
        <v>112</v>
      </c>
      <c r="K1244" s="1">
        <v>10788</v>
      </c>
      <c r="L1244" s="1">
        <v>0</v>
      </c>
      <c r="M1244" t="e">
        <f>_xlfn.XLOOKUP(A1244,[1]!Fleksi2022[Ansvar],[1]!Fleksi2022[Virksomhet])</f>
        <v>#REF!</v>
      </c>
      <c r="N1244" t="e">
        <f>_xlfn.XLOOKUP(A1244,[1]!Fleksi2022[Ansvar],[1]!Fleksi2022[1B])</f>
        <v>#REF!</v>
      </c>
      <c r="O1244" t="e">
        <f>_xlfn.XLOOKUP(A1244,[1]!Fleksi2022[Ansvar],[1]!Fleksi2022[Tjenesteområde])</f>
        <v>#REF!</v>
      </c>
    </row>
    <row r="1245" spans="1:15" x14ac:dyDescent="0.25">
      <c r="A1245">
        <v>2319</v>
      </c>
      <c r="B1245" t="s">
        <v>196</v>
      </c>
      <c r="C1245">
        <v>2020</v>
      </c>
      <c r="D1245" t="s">
        <v>172</v>
      </c>
      <c r="E1245">
        <v>10</v>
      </c>
      <c r="F1245" t="s">
        <v>109</v>
      </c>
      <c r="G1245">
        <v>1020</v>
      </c>
      <c r="H1245" t="s">
        <v>173</v>
      </c>
      <c r="I1245" t="s">
        <v>4</v>
      </c>
      <c r="J1245" t="s">
        <v>112</v>
      </c>
      <c r="K1245" s="1">
        <v>10677</v>
      </c>
      <c r="L1245" s="1">
        <v>0</v>
      </c>
      <c r="M1245" t="e">
        <f>_xlfn.XLOOKUP(A1245,[1]!Fleksi2022[Ansvar],[1]!Fleksi2022[Virksomhet])</f>
        <v>#REF!</v>
      </c>
      <c r="N1245" t="e">
        <f>_xlfn.XLOOKUP(A1245,[1]!Fleksi2022[Ansvar],[1]!Fleksi2022[1B])</f>
        <v>#REF!</v>
      </c>
      <c r="O1245" t="e">
        <f>_xlfn.XLOOKUP(A1245,[1]!Fleksi2022[Ansvar],[1]!Fleksi2022[Tjenesteområde])</f>
        <v>#REF!</v>
      </c>
    </row>
    <row r="1246" spans="1:15" x14ac:dyDescent="0.25">
      <c r="A1246">
        <v>320540</v>
      </c>
      <c r="B1246" t="s">
        <v>429</v>
      </c>
      <c r="C1246">
        <v>2542</v>
      </c>
      <c r="D1246" t="s">
        <v>333</v>
      </c>
      <c r="E1246">
        <v>10</v>
      </c>
      <c r="F1246" t="s">
        <v>109</v>
      </c>
      <c r="G1246">
        <v>1099</v>
      </c>
      <c r="H1246" t="s">
        <v>113</v>
      </c>
      <c r="I1246" t="s">
        <v>3</v>
      </c>
      <c r="J1246" t="s">
        <v>111</v>
      </c>
      <c r="K1246" s="1">
        <v>10654</v>
      </c>
      <c r="L1246" s="1">
        <v>0</v>
      </c>
      <c r="M1246" t="e">
        <f>_xlfn.XLOOKUP(A1246,[1]!Fleksi2022[Ansvar],[1]!Fleksi2022[Virksomhet])</f>
        <v>#REF!</v>
      </c>
      <c r="N1246" t="e">
        <f>_xlfn.XLOOKUP(A1246,[1]!Fleksi2022[Ansvar],[1]!Fleksi2022[1B])</f>
        <v>#REF!</v>
      </c>
      <c r="O1246" t="e">
        <f>_xlfn.XLOOKUP(A1246,[1]!Fleksi2022[Ansvar],[1]!Fleksi2022[Tjenesteområde])</f>
        <v>#REF!</v>
      </c>
    </row>
    <row r="1247" spans="1:15" x14ac:dyDescent="0.25">
      <c r="A1247">
        <v>315224</v>
      </c>
      <c r="B1247" t="s">
        <v>332</v>
      </c>
      <c r="C1247">
        <v>2547</v>
      </c>
      <c r="D1247" t="s">
        <v>328</v>
      </c>
      <c r="E1247">
        <v>10</v>
      </c>
      <c r="F1247" t="s">
        <v>109</v>
      </c>
      <c r="G1247">
        <v>1040</v>
      </c>
      <c r="H1247" t="s">
        <v>110</v>
      </c>
      <c r="I1247" t="s">
        <v>4</v>
      </c>
      <c r="J1247" t="s">
        <v>112</v>
      </c>
      <c r="K1247" s="1">
        <v>10618</v>
      </c>
      <c r="L1247" s="1">
        <v>0</v>
      </c>
      <c r="M1247" t="e">
        <f>_xlfn.XLOOKUP(A1247,[1]!Fleksi2022[Ansvar],[1]!Fleksi2022[Virksomhet])</f>
        <v>#REF!</v>
      </c>
      <c r="N1247" t="e">
        <f>_xlfn.XLOOKUP(A1247,[1]!Fleksi2022[Ansvar],[1]!Fleksi2022[1B])</f>
        <v>#REF!</v>
      </c>
      <c r="O1247" t="e">
        <f>_xlfn.XLOOKUP(A1247,[1]!Fleksi2022[Ansvar],[1]!Fleksi2022[Tjenesteområde])</f>
        <v>#REF!</v>
      </c>
    </row>
    <row r="1248" spans="1:15" x14ac:dyDescent="0.25">
      <c r="A1248">
        <v>320367</v>
      </c>
      <c r="B1248" t="s">
        <v>386</v>
      </c>
      <c r="C1248">
        <v>2530</v>
      </c>
      <c r="D1248" t="s">
        <v>330</v>
      </c>
      <c r="E1248">
        <v>10</v>
      </c>
      <c r="F1248" t="s">
        <v>109</v>
      </c>
      <c r="G1248">
        <v>1099</v>
      </c>
      <c r="H1248" t="s">
        <v>113</v>
      </c>
      <c r="I1248" t="s">
        <v>4</v>
      </c>
      <c r="J1248" t="s">
        <v>112</v>
      </c>
      <c r="K1248" s="1">
        <v>10613</v>
      </c>
      <c r="L1248" s="1">
        <v>0</v>
      </c>
      <c r="M1248" t="e">
        <f>_xlfn.XLOOKUP(A1248,[1]!Fleksi2022[Ansvar],[1]!Fleksi2022[Virksomhet])</f>
        <v>#REF!</v>
      </c>
      <c r="N1248" t="e">
        <f>_xlfn.XLOOKUP(A1248,[1]!Fleksi2022[Ansvar],[1]!Fleksi2022[1B])</f>
        <v>#REF!</v>
      </c>
      <c r="O1248" t="e">
        <f>_xlfn.XLOOKUP(A1248,[1]!Fleksi2022[Ansvar],[1]!Fleksi2022[Tjenesteområde])</f>
        <v>#REF!</v>
      </c>
    </row>
    <row r="1249" spans="1:15" x14ac:dyDescent="0.25">
      <c r="A1249">
        <v>4202</v>
      </c>
      <c r="B1249" t="s">
        <v>263</v>
      </c>
      <c r="C1249">
        <v>2413</v>
      </c>
      <c r="D1249" t="s">
        <v>127</v>
      </c>
      <c r="E1249">
        <v>10</v>
      </c>
      <c r="F1249" t="s">
        <v>109</v>
      </c>
      <c r="G1249">
        <v>1099</v>
      </c>
      <c r="H1249" t="s">
        <v>113</v>
      </c>
      <c r="I1249" t="s">
        <v>4</v>
      </c>
      <c r="J1249" t="s">
        <v>112</v>
      </c>
      <c r="K1249" s="1">
        <v>10591</v>
      </c>
      <c r="L1249" s="1">
        <v>0</v>
      </c>
      <c r="M1249" t="e">
        <f>_xlfn.XLOOKUP(A1249,[1]!Fleksi2022[Ansvar],[1]!Fleksi2022[Virksomhet])</f>
        <v>#REF!</v>
      </c>
      <c r="N1249" t="e">
        <f>_xlfn.XLOOKUP(A1249,[1]!Fleksi2022[Ansvar],[1]!Fleksi2022[1B])</f>
        <v>#REF!</v>
      </c>
      <c r="O1249" t="e">
        <f>_xlfn.XLOOKUP(A1249,[1]!Fleksi2022[Ansvar],[1]!Fleksi2022[Tjenesteområde])</f>
        <v>#REF!</v>
      </c>
    </row>
    <row r="1250" spans="1:15" x14ac:dyDescent="0.25">
      <c r="A1250">
        <v>2316</v>
      </c>
      <c r="B1250" t="s">
        <v>193</v>
      </c>
      <c r="C1250">
        <v>2020</v>
      </c>
      <c r="D1250" t="s">
        <v>172</v>
      </c>
      <c r="E1250">
        <v>10</v>
      </c>
      <c r="F1250" t="s">
        <v>109</v>
      </c>
      <c r="G1250">
        <v>1020</v>
      </c>
      <c r="H1250" t="s">
        <v>173</v>
      </c>
      <c r="I1250" t="s">
        <v>4</v>
      </c>
      <c r="J1250" t="s">
        <v>112</v>
      </c>
      <c r="K1250" s="1">
        <v>10570</v>
      </c>
      <c r="L1250" s="1">
        <v>0</v>
      </c>
      <c r="M1250" t="e">
        <f>_xlfn.XLOOKUP(A1250,[1]!Fleksi2022[Ansvar],[1]!Fleksi2022[Virksomhet])</f>
        <v>#REF!</v>
      </c>
      <c r="N1250" t="e">
        <f>_xlfn.XLOOKUP(A1250,[1]!Fleksi2022[Ansvar],[1]!Fleksi2022[1B])</f>
        <v>#REF!</v>
      </c>
      <c r="O1250" t="e">
        <f>_xlfn.XLOOKUP(A1250,[1]!Fleksi2022[Ansvar],[1]!Fleksi2022[Tjenesteområde])</f>
        <v>#REF!</v>
      </c>
    </row>
    <row r="1251" spans="1:15" x14ac:dyDescent="0.25">
      <c r="A1251">
        <v>3301</v>
      </c>
      <c r="B1251" t="s">
        <v>243</v>
      </c>
      <c r="C1251">
        <v>2440</v>
      </c>
      <c r="D1251" t="s">
        <v>244</v>
      </c>
      <c r="E1251">
        <v>10</v>
      </c>
      <c r="F1251" t="s">
        <v>109</v>
      </c>
      <c r="G1251">
        <v>1099</v>
      </c>
      <c r="H1251" t="s">
        <v>113</v>
      </c>
      <c r="I1251" t="s">
        <v>4</v>
      </c>
      <c r="J1251" t="s">
        <v>112</v>
      </c>
      <c r="K1251" s="1">
        <v>10516</v>
      </c>
      <c r="L1251" s="1">
        <v>0</v>
      </c>
      <c r="M1251" t="e">
        <f>_xlfn.XLOOKUP(A1251,[1]!Fleksi2022[Ansvar],[1]!Fleksi2022[Virksomhet])</f>
        <v>#REF!</v>
      </c>
      <c r="N1251" t="e">
        <f>_xlfn.XLOOKUP(A1251,[1]!Fleksi2022[Ansvar],[1]!Fleksi2022[1B])</f>
        <v>#REF!</v>
      </c>
      <c r="O1251" t="e">
        <f>_xlfn.XLOOKUP(A1251,[1]!Fleksi2022[Ansvar],[1]!Fleksi2022[Tjenesteområde])</f>
        <v>#REF!</v>
      </c>
    </row>
    <row r="1252" spans="1:15" x14ac:dyDescent="0.25">
      <c r="A1252">
        <v>2313</v>
      </c>
      <c r="B1252" t="s">
        <v>189</v>
      </c>
      <c r="C1252">
        <v>2150</v>
      </c>
      <c r="D1252" t="s">
        <v>176</v>
      </c>
      <c r="E1252">
        <v>10</v>
      </c>
      <c r="F1252" t="s">
        <v>109</v>
      </c>
      <c r="G1252">
        <v>1040</v>
      </c>
      <c r="H1252" t="s">
        <v>110</v>
      </c>
      <c r="I1252" t="s">
        <v>3</v>
      </c>
      <c r="J1252" t="s">
        <v>111</v>
      </c>
      <c r="K1252" s="1">
        <v>10286</v>
      </c>
      <c r="L1252" s="1">
        <v>0</v>
      </c>
      <c r="M1252" t="e">
        <f>_xlfn.XLOOKUP(A1252,[1]!Fleksi2022[Ansvar],[1]!Fleksi2022[Virksomhet])</f>
        <v>#REF!</v>
      </c>
      <c r="N1252" t="e">
        <f>_xlfn.XLOOKUP(A1252,[1]!Fleksi2022[Ansvar],[1]!Fleksi2022[1B])</f>
        <v>#REF!</v>
      </c>
      <c r="O1252" t="e">
        <f>_xlfn.XLOOKUP(A1252,[1]!Fleksi2022[Ansvar],[1]!Fleksi2022[Tjenesteområde])</f>
        <v>#REF!</v>
      </c>
    </row>
    <row r="1253" spans="1:15" x14ac:dyDescent="0.25">
      <c r="A1253">
        <v>320366</v>
      </c>
      <c r="B1253" t="s">
        <v>385</v>
      </c>
      <c r="C1253">
        <v>2530</v>
      </c>
      <c r="D1253" t="s">
        <v>330</v>
      </c>
      <c r="E1253">
        <v>10</v>
      </c>
      <c r="F1253" t="s">
        <v>109</v>
      </c>
      <c r="G1253">
        <v>1040</v>
      </c>
      <c r="H1253" t="s">
        <v>110</v>
      </c>
      <c r="I1253" t="s">
        <v>4</v>
      </c>
      <c r="J1253" t="s">
        <v>112</v>
      </c>
      <c r="K1253" s="1">
        <v>10237</v>
      </c>
      <c r="L1253" s="1">
        <v>0</v>
      </c>
      <c r="M1253" t="e">
        <f>_xlfn.XLOOKUP(A1253,[1]!Fleksi2022[Ansvar],[1]!Fleksi2022[Virksomhet])</f>
        <v>#REF!</v>
      </c>
      <c r="N1253" t="e">
        <f>_xlfn.XLOOKUP(A1253,[1]!Fleksi2022[Ansvar],[1]!Fleksi2022[1B])</f>
        <v>#REF!</v>
      </c>
      <c r="O1253" t="e">
        <f>_xlfn.XLOOKUP(A1253,[1]!Fleksi2022[Ansvar],[1]!Fleksi2022[Tjenesteområde])</f>
        <v>#REF!</v>
      </c>
    </row>
    <row r="1254" spans="1:15" x14ac:dyDescent="0.25">
      <c r="A1254">
        <v>1450</v>
      </c>
      <c r="B1254" t="s">
        <v>85</v>
      </c>
      <c r="C1254">
        <v>1229</v>
      </c>
      <c r="D1254" t="s">
        <v>167</v>
      </c>
      <c r="E1254">
        <v>11</v>
      </c>
      <c r="F1254" t="s">
        <v>115</v>
      </c>
      <c r="G1254">
        <v>1100</v>
      </c>
      <c r="H1254" t="s">
        <v>130</v>
      </c>
      <c r="I1254" t="s">
        <v>5</v>
      </c>
      <c r="J1254" t="s">
        <v>444</v>
      </c>
      <c r="K1254" s="1">
        <v>10230</v>
      </c>
      <c r="L1254" s="1">
        <v>0</v>
      </c>
      <c r="M1254" t="e">
        <f>_xlfn.XLOOKUP(A1254,[1]!Fleksi2022[Ansvar],[1]!Fleksi2022[Virksomhet])</f>
        <v>#REF!</v>
      </c>
      <c r="N1254" t="e">
        <f>_xlfn.XLOOKUP(A1254,[1]!Fleksi2022[Ansvar],[1]!Fleksi2022[1B])</f>
        <v>#REF!</v>
      </c>
      <c r="O1254" t="e">
        <f>_xlfn.XLOOKUP(A1254,[1]!Fleksi2022[Ansvar],[1]!Fleksi2022[Tjenesteområde])</f>
        <v>#REF!</v>
      </c>
    </row>
    <row r="1255" spans="1:15" x14ac:dyDescent="0.25">
      <c r="A1255">
        <v>2346</v>
      </c>
      <c r="B1255" t="s">
        <v>221</v>
      </c>
      <c r="C1255">
        <v>2020</v>
      </c>
      <c r="D1255" t="s">
        <v>172</v>
      </c>
      <c r="E1255">
        <v>10</v>
      </c>
      <c r="F1255" t="s">
        <v>109</v>
      </c>
      <c r="G1255">
        <v>1022</v>
      </c>
      <c r="H1255" t="s">
        <v>174</v>
      </c>
      <c r="I1255" t="s">
        <v>3</v>
      </c>
      <c r="J1255" t="s">
        <v>111</v>
      </c>
      <c r="K1255" s="1">
        <v>10082</v>
      </c>
      <c r="L1255" s="1">
        <v>0</v>
      </c>
      <c r="M1255" t="e">
        <f>_xlfn.XLOOKUP(A1255,[1]!Fleksi2022[Ansvar],[1]!Fleksi2022[Virksomhet])</f>
        <v>#REF!</v>
      </c>
      <c r="N1255" t="e">
        <f>_xlfn.XLOOKUP(A1255,[1]!Fleksi2022[Ansvar],[1]!Fleksi2022[1B])</f>
        <v>#REF!</v>
      </c>
      <c r="O1255" t="e">
        <f>_xlfn.XLOOKUP(A1255,[1]!Fleksi2022[Ansvar],[1]!Fleksi2022[Tjenesteområde])</f>
        <v>#REF!</v>
      </c>
    </row>
    <row r="1256" spans="1:15" x14ac:dyDescent="0.25">
      <c r="A1256">
        <v>2315</v>
      </c>
      <c r="B1256" t="s">
        <v>191</v>
      </c>
      <c r="C1256">
        <v>2150</v>
      </c>
      <c r="D1256" t="s">
        <v>176</v>
      </c>
      <c r="E1256">
        <v>10</v>
      </c>
      <c r="F1256" t="s">
        <v>109</v>
      </c>
      <c r="G1256">
        <v>1040</v>
      </c>
      <c r="H1256" t="s">
        <v>110</v>
      </c>
      <c r="I1256" t="s">
        <v>3</v>
      </c>
      <c r="J1256" t="s">
        <v>111</v>
      </c>
      <c r="K1256" s="1">
        <v>9994</v>
      </c>
      <c r="L1256" s="1">
        <v>0</v>
      </c>
      <c r="M1256" t="e">
        <f>_xlfn.XLOOKUP(A1256,[1]!Fleksi2022[Ansvar],[1]!Fleksi2022[Virksomhet])</f>
        <v>#REF!</v>
      </c>
      <c r="N1256" t="e">
        <f>_xlfn.XLOOKUP(A1256,[1]!Fleksi2022[Ansvar],[1]!Fleksi2022[1B])</f>
        <v>#REF!</v>
      </c>
      <c r="O1256" t="e">
        <f>_xlfn.XLOOKUP(A1256,[1]!Fleksi2022[Ansvar],[1]!Fleksi2022[Tjenesteområde])</f>
        <v>#REF!</v>
      </c>
    </row>
    <row r="1257" spans="1:15" x14ac:dyDescent="0.25">
      <c r="A1257">
        <v>320470</v>
      </c>
      <c r="B1257" t="s">
        <v>405</v>
      </c>
      <c r="C1257">
        <v>2541</v>
      </c>
      <c r="D1257" t="s">
        <v>327</v>
      </c>
      <c r="E1257">
        <v>10</v>
      </c>
      <c r="F1257" t="s">
        <v>109</v>
      </c>
      <c r="G1257">
        <v>1020</v>
      </c>
      <c r="H1257" t="s">
        <v>173</v>
      </c>
      <c r="I1257" t="s">
        <v>4</v>
      </c>
      <c r="J1257" t="s">
        <v>112</v>
      </c>
      <c r="K1257" s="1">
        <v>9975</v>
      </c>
      <c r="L1257" s="1">
        <v>0</v>
      </c>
      <c r="M1257" t="e">
        <f>_xlfn.XLOOKUP(A1257,[1]!Fleksi2022[Ansvar],[1]!Fleksi2022[Virksomhet])</f>
        <v>#REF!</v>
      </c>
      <c r="N1257" t="e">
        <f>_xlfn.XLOOKUP(A1257,[1]!Fleksi2022[Ansvar],[1]!Fleksi2022[1B])</f>
        <v>#REF!</v>
      </c>
      <c r="O1257" t="e">
        <f>_xlfn.XLOOKUP(A1257,[1]!Fleksi2022[Ansvar],[1]!Fleksi2022[Tjenesteområde])</f>
        <v>#REF!</v>
      </c>
    </row>
    <row r="1258" spans="1:15" x14ac:dyDescent="0.25">
      <c r="A1258">
        <v>315222</v>
      </c>
      <c r="B1258" t="s">
        <v>331</v>
      </c>
      <c r="C1258">
        <v>2547</v>
      </c>
      <c r="D1258" t="s">
        <v>328</v>
      </c>
      <c r="E1258">
        <v>10</v>
      </c>
      <c r="F1258" t="s">
        <v>109</v>
      </c>
      <c r="G1258">
        <v>1020</v>
      </c>
      <c r="H1258" t="s">
        <v>173</v>
      </c>
      <c r="I1258" t="s">
        <v>3</v>
      </c>
      <c r="J1258" t="s">
        <v>111</v>
      </c>
      <c r="K1258" s="1">
        <v>9884</v>
      </c>
      <c r="L1258" s="1">
        <v>0</v>
      </c>
      <c r="M1258" t="e">
        <f>_xlfn.XLOOKUP(A1258,[1]!Fleksi2022[Ansvar],[1]!Fleksi2022[Virksomhet])</f>
        <v>#REF!</v>
      </c>
      <c r="N1258" t="e">
        <f>_xlfn.XLOOKUP(A1258,[1]!Fleksi2022[Ansvar],[1]!Fleksi2022[1B])</f>
        <v>#REF!</v>
      </c>
      <c r="O1258" t="e">
        <f>_xlfn.XLOOKUP(A1258,[1]!Fleksi2022[Ansvar],[1]!Fleksi2022[Tjenesteområde])</f>
        <v>#REF!</v>
      </c>
    </row>
    <row r="1259" spans="1:15" x14ac:dyDescent="0.25">
      <c r="A1259">
        <v>320563</v>
      </c>
      <c r="B1259" t="s">
        <v>442</v>
      </c>
      <c r="C1259">
        <v>2542</v>
      </c>
      <c r="D1259" t="s">
        <v>333</v>
      </c>
      <c r="E1259">
        <v>10</v>
      </c>
      <c r="F1259" t="s">
        <v>109</v>
      </c>
      <c r="G1259">
        <v>1099</v>
      </c>
      <c r="H1259" t="s">
        <v>113</v>
      </c>
      <c r="I1259" t="s">
        <v>3</v>
      </c>
      <c r="J1259" t="s">
        <v>111</v>
      </c>
      <c r="K1259" s="1">
        <v>9837</v>
      </c>
      <c r="L1259" s="1">
        <v>0</v>
      </c>
      <c r="M1259" t="e">
        <f>_xlfn.XLOOKUP(A1259,[1]!Fleksi2022[Ansvar],[1]!Fleksi2022[Virksomhet])</f>
        <v>#REF!</v>
      </c>
      <c r="N1259" t="e">
        <f>_xlfn.XLOOKUP(A1259,[1]!Fleksi2022[Ansvar],[1]!Fleksi2022[1B])</f>
        <v>#REF!</v>
      </c>
      <c r="O1259" t="e">
        <f>_xlfn.XLOOKUP(A1259,[1]!Fleksi2022[Ansvar],[1]!Fleksi2022[Tjenesteområde])</f>
        <v>#REF!</v>
      </c>
    </row>
    <row r="1260" spans="1:15" x14ac:dyDescent="0.25">
      <c r="A1260">
        <v>1420</v>
      </c>
      <c r="B1260" t="s">
        <v>145</v>
      </c>
      <c r="C1260">
        <v>1202</v>
      </c>
      <c r="D1260" t="s">
        <v>146</v>
      </c>
      <c r="E1260">
        <v>10</v>
      </c>
      <c r="F1260" t="s">
        <v>109</v>
      </c>
      <c r="G1260">
        <v>1010</v>
      </c>
      <c r="H1260" t="s">
        <v>122</v>
      </c>
      <c r="I1260" t="s">
        <v>3</v>
      </c>
      <c r="J1260" t="s">
        <v>111</v>
      </c>
      <c r="K1260" s="1">
        <v>9812</v>
      </c>
      <c r="L1260" s="1">
        <v>0</v>
      </c>
      <c r="M1260" t="e">
        <f>_xlfn.XLOOKUP(A1260,[1]!Fleksi2022[Ansvar],[1]!Fleksi2022[Virksomhet])</f>
        <v>#REF!</v>
      </c>
      <c r="N1260" t="e">
        <f>_xlfn.XLOOKUP(A1260,[1]!Fleksi2022[Ansvar],[1]!Fleksi2022[1B])</f>
        <v>#REF!</v>
      </c>
      <c r="O1260" t="e">
        <f>_xlfn.XLOOKUP(A1260,[1]!Fleksi2022[Ansvar],[1]!Fleksi2022[Tjenesteområde])</f>
        <v>#REF!</v>
      </c>
    </row>
    <row r="1261" spans="1:15" x14ac:dyDescent="0.25">
      <c r="A1261">
        <v>3301</v>
      </c>
      <c r="B1261" t="s">
        <v>243</v>
      </c>
      <c r="C1261">
        <v>2440</v>
      </c>
      <c r="D1261" t="s">
        <v>244</v>
      </c>
      <c r="E1261">
        <v>10</v>
      </c>
      <c r="F1261" t="s">
        <v>109</v>
      </c>
      <c r="G1261">
        <v>1050</v>
      </c>
      <c r="H1261" t="s">
        <v>123</v>
      </c>
      <c r="I1261" t="s">
        <v>3</v>
      </c>
      <c r="J1261" t="s">
        <v>111</v>
      </c>
      <c r="K1261" s="1">
        <v>9717</v>
      </c>
      <c r="L1261" s="1">
        <v>0</v>
      </c>
      <c r="M1261" t="e">
        <f>_xlfn.XLOOKUP(A1261,[1]!Fleksi2022[Ansvar],[1]!Fleksi2022[Virksomhet])</f>
        <v>#REF!</v>
      </c>
      <c r="N1261" t="e">
        <f>_xlfn.XLOOKUP(A1261,[1]!Fleksi2022[Ansvar],[1]!Fleksi2022[1B])</f>
        <v>#REF!</v>
      </c>
      <c r="O1261" t="e">
        <f>_xlfn.XLOOKUP(A1261,[1]!Fleksi2022[Ansvar],[1]!Fleksi2022[Tjenesteområde])</f>
        <v>#REF!</v>
      </c>
    </row>
    <row r="1262" spans="1:15" x14ac:dyDescent="0.25">
      <c r="A1262">
        <v>320400</v>
      </c>
      <c r="B1262" t="s">
        <v>393</v>
      </c>
      <c r="C1262">
        <v>2530</v>
      </c>
      <c r="D1262" t="s">
        <v>330</v>
      </c>
      <c r="E1262">
        <v>11</v>
      </c>
      <c r="F1262" t="s">
        <v>115</v>
      </c>
      <c r="G1262">
        <v>1200</v>
      </c>
      <c r="H1262" t="s">
        <v>134</v>
      </c>
      <c r="I1262" t="s">
        <v>4</v>
      </c>
      <c r="J1262" t="s">
        <v>112</v>
      </c>
      <c r="K1262" s="1">
        <v>9645</v>
      </c>
      <c r="L1262" s="1">
        <v>0</v>
      </c>
      <c r="M1262" t="e">
        <f>_xlfn.XLOOKUP(A1262,[1]!Fleksi2022[Ansvar],[1]!Fleksi2022[Virksomhet])</f>
        <v>#REF!</v>
      </c>
      <c r="N1262" t="e">
        <f>_xlfn.XLOOKUP(A1262,[1]!Fleksi2022[Ansvar],[1]!Fleksi2022[1B])</f>
        <v>#REF!</v>
      </c>
      <c r="O1262" t="e">
        <f>_xlfn.XLOOKUP(A1262,[1]!Fleksi2022[Ansvar],[1]!Fleksi2022[Tjenesteområde])</f>
        <v>#REF!</v>
      </c>
    </row>
    <row r="1263" spans="1:15" x14ac:dyDescent="0.25">
      <c r="A1263">
        <v>320433</v>
      </c>
      <c r="B1263" t="s">
        <v>396</v>
      </c>
      <c r="C1263">
        <v>2343</v>
      </c>
      <c r="D1263" t="s">
        <v>395</v>
      </c>
      <c r="E1263">
        <v>10</v>
      </c>
      <c r="F1263" t="s">
        <v>109</v>
      </c>
      <c r="G1263">
        <v>1020</v>
      </c>
      <c r="H1263" t="s">
        <v>173</v>
      </c>
      <c r="I1263" t="s">
        <v>3</v>
      </c>
      <c r="J1263" t="s">
        <v>111</v>
      </c>
      <c r="K1263" s="1">
        <v>9639</v>
      </c>
      <c r="L1263" s="1">
        <v>0</v>
      </c>
      <c r="M1263" t="e">
        <f>_xlfn.XLOOKUP(A1263,[1]!Fleksi2022[Ansvar],[1]!Fleksi2022[Virksomhet])</f>
        <v>#REF!</v>
      </c>
      <c r="N1263" t="e">
        <f>_xlfn.XLOOKUP(A1263,[1]!Fleksi2022[Ansvar],[1]!Fleksi2022[1B])</f>
        <v>#REF!</v>
      </c>
      <c r="O1263" t="e">
        <f>_xlfn.XLOOKUP(A1263,[1]!Fleksi2022[Ansvar],[1]!Fleksi2022[Tjenesteområde])</f>
        <v>#REF!</v>
      </c>
    </row>
    <row r="1264" spans="1:15" x14ac:dyDescent="0.25">
      <c r="A1264">
        <v>246620</v>
      </c>
      <c r="B1264" t="s">
        <v>309</v>
      </c>
      <c r="C1264">
        <v>2010</v>
      </c>
      <c r="D1264" t="s">
        <v>291</v>
      </c>
      <c r="E1264">
        <v>10</v>
      </c>
      <c r="F1264" t="s">
        <v>109</v>
      </c>
      <c r="G1264">
        <v>1099</v>
      </c>
      <c r="H1264" t="s">
        <v>113</v>
      </c>
      <c r="I1264" t="s">
        <v>4</v>
      </c>
      <c r="J1264" t="s">
        <v>112</v>
      </c>
      <c r="K1264" s="1">
        <v>9624</v>
      </c>
      <c r="L1264" s="1">
        <v>0</v>
      </c>
      <c r="M1264" t="e">
        <f>_xlfn.XLOOKUP(A1264,[1]!Fleksi2022[Ansvar],[1]!Fleksi2022[Virksomhet])</f>
        <v>#REF!</v>
      </c>
      <c r="N1264" t="e">
        <f>_xlfn.XLOOKUP(A1264,[1]!Fleksi2022[Ansvar],[1]!Fleksi2022[1B])</f>
        <v>#REF!</v>
      </c>
      <c r="O1264" t="e">
        <f>_xlfn.XLOOKUP(A1264,[1]!Fleksi2022[Ansvar],[1]!Fleksi2022[Tjenesteområde])</f>
        <v>#REF!</v>
      </c>
    </row>
    <row r="1265" spans="1:15" x14ac:dyDescent="0.25">
      <c r="A1265">
        <v>2346</v>
      </c>
      <c r="B1265" t="s">
        <v>221</v>
      </c>
      <c r="C1265">
        <v>2020</v>
      </c>
      <c r="D1265" t="s">
        <v>172</v>
      </c>
      <c r="E1265">
        <v>10</v>
      </c>
      <c r="F1265" t="s">
        <v>109</v>
      </c>
      <c r="G1265">
        <v>1099</v>
      </c>
      <c r="H1265" t="s">
        <v>113</v>
      </c>
      <c r="I1265" t="s">
        <v>4</v>
      </c>
      <c r="J1265" t="s">
        <v>112</v>
      </c>
      <c r="K1265" s="1">
        <v>9515</v>
      </c>
      <c r="L1265" s="1">
        <v>0</v>
      </c>
      <c r="M1265" t="e">
        <f>_xlfn.XLOOKUP(A1265,[1]!Fleksi2022[Ansvar],[1]!Fleksi2022[Virksomhet])</f>
        <v>#REF!</v>
      </c>
      <c r="N1265" t="e">
        <f>_xlfn.XLOOKUP(A1265,[1]!Fleksi2022[Ansvar],[1]!Fleksi2022[1B])</f>
        <v>#REF!</v>
      </c>
      <c r="O1265" t="e">
        <f>_xlfn.XLOOKUP(A1265,[1]!Fleksi2022[Ansvar],[1]!Fleksi2022[Tjenesteområde])</f>
        <v>#REF!</v>
      </c>
    </row>
    <row r="1266" spans="1:15" x14ac:dyDescent="0.25">
      <c r="A1266">
        <v>2305</v>
      </c>
      <c r="B1266" t="s">
        <v>171</v>
      </c>
      <c r="C1266">
        <v>2150</v>
      </c>
      <c r="D1266" t="s">
        <v>176</v>
      </c>
      <c r="E1266">
        <v>10</v>
      </c>
      <c r="F1266" t="s">
        <v>109</v>
      </c>
      <c r="G1266">
        <v>1020</v>
      </c>
      <c r="H1266" t="s">
        <v>173</v>
      </c>
      <c r="I1266" t="s">
        <v>4</v>
      </c>
      <c r="J1266" t="s">
        <v>112</v>
      </c>
      <c r="K1266" s="1">
        <v>9506</v>
      </c>
      <c r="L1266" s="1">
        <v>0</v>
      </c>
      <c r="M1266" t="e">
        <f>_xlfn.XLOOKUP(A1266,[1]!Fleksi2022[Ansvar],[1]!Fleksi2022[Virksomhet])</f>
        <v>#REF!</v>
      </c>
      <c r="N1266" t="e">
        <f>_xlfn.XLOOKUP(A1266,[1]!Fleksi2022[Ansvar],[1]!Fleksi2022[1B])</f>
        <v>#REF!</v>
      </c>
      <c r="O1266" t="e">
        <f>_xlfn.XLOOKUP(A1266,[1]!Fleksi2022[Ansvar],[1]!Fleksi2022[Tjenesteområde])</f>
        <v>#REF!</v>
      </c>
    </row>
    <row r="1267" spans="1:15" x14ac:dyDescent="0.25">
      <c r="A1267">
        <v>2336</v>
      </c>
      <c r="B1267" t="s">
        <v>208</v>
      </c>
      <c r="C1267">
        <v>2150</v>
      </c>
      <c r="D1267" t="s">
        <v>176</v>
      </c>
      <c r="E1267">
        <v>10</v>
      </c>
      <c r="F1267" t="s">
        <v>109</v>
      </c>
      <c r="G1267">
        <v>1030</v>
      </c>
      <c r="H1267" t="s">
        <v>157</v>
      </c>
      <c r="I1267" t="s">
        <v>4</v>
      </c>
      <c r="J1267" t="s">
        <v>112</v>
      </c>
      <c r="K1267" s="1">
        <v>9292</v>
      </c>
      <c r="L1267" s="1">
        <v>0</v>
      </c>
      <c r="M1267" t="e">
        <f>_xlfn.XLOOKUP(A1267,[1]!Fleksi2022[Ansvar],[1]!Fleksi2022[Virksomhet])</f>
        <v>#REF!</v>
      </c>
      <c r="N1267" t="e">
        <f>_xlfn.XLOOKUP(A1267,[1]!Fleksi2022[Ansvar],[1]!Fleksi2022[1B])</f>
        <v>#REF!</v>
      </c>
      <c r="O1267" t="e">
        <f>_xlfn.XLOOKUP(A1267,[1]!Fleksi2022[Ansvar],[1]!Fleksi2022[Tjenesteområde])</f>
        <v>#REF!</v>
      </c>
    </row>
    <row r="1268" spans="1:15" x14ac:dyDescent="0.25">
      <c r="A1268">
        <v>320100</v>
      </c>
      <c r="B1268" t="s">
        <v>339</v>
      </c>
      <c r="C1268">
        <v>1200</v>
      </c>
      <c r="D1268" t="s">
        <v>108</v>
      </c>
      <c r="E1268">
        <v>10</v>
      </c>
      <c r="F1268" t="s">
        <v>109</v>
      </c>
      <c r="G1268">
        <v>1099</v>
      </c>
      <c r="H1268" t="s">
        <v>113</v>
      </c>
      <c r="I1268" t="s">
        <v>4</v>
      </c>
      <c r="J1268" t="s">
        <v>112</v>
      </c>
      <c r="K1268" s="1">
        <v>9250</v>
      </c>
      <c r="L1268" s="1">
        <v>0</v>
      </c>
      <c r="M1268" t="e">
        <f>_xlfn.XLOOKUP(A1268,[1]!Fleksi2022[Ansvar],[1]!Fleksi2022[Virksomhet])</f>
        <v>#REF!</v>
      </c>
      <c r="N1268" t="e">
        <f>_xlfn.XLOOKUP(A1268,[1]!Fleksi2022[Ansvar],[1]!Fleksi2022[1B])</f>
        <v>#REF!</v>
      </c>
      <c r="O1268" t="e">
        <f>_xlfn.XLOOKUP(A1268,[1]!Fleksi2022[Ansvar],[1]!Fleksi2022[Tjenesteområde])</f>
        <v>#REF!</v>
      </c>
    </row>
    <row r="1269" spans="1:15" x14ac:dyDescent="0.25">
      <c r="A1269">
        <v>320161</v>
      </c>
      <c r="B1269" t="s">
        <v>358</v>
      </c>
      <c r="C1269">
        <v>2530</v>
      </c>
      <c r="D1269" t="s">
        <v>330</v>
      </c>
      <c r="E1269">
        <v>10</v>
      </c>
      <c r="F1269" t="s">
        <v>109</v>
      </c>
      <c r="G1269">
        <v>1099</v>
      </c>
      <c r="H1269" t="s">
        <v>113</v>
      </c>
      <c r="I1269" t="s">
        <v>3</v>
      </c>
      <c r="J1269" t="s">
        <v>111</v>
      </c>
      <c r="K1269" s="1">
        <v>9206</v>
      </c>
      <c r="L1269" s="1">
        <v>0</v>
      </c>
      <c r="M1269" t="e">
        <f>_xlfn.XLOOKUP(A1269,[1]!Fleksi2022[Ansvar],[1]!Fleksi2022[Virksomhet])</f>
        <v>#REF!</v>
      </c>
      <c r="N1269" t="e">
        <f>_xlfn.XLOOKUP(A1269,[1]!Fleksi2022[Ansvar],[1]!Fleksi2022[1B])</f>
        <v>#REF!</v>
      </c>
      <c r="O1269" t="e">
        <f>_xlfn.XLOOKUP(A1269,[1]!Fleksi2022[Ansvar],[1]!Fleksi2022[Tjenesteområde])</f>
        <v>#REF!</v>
      </c>
    </row>
    <row r="1270" spans="1:15" x14ac:dyDescent="0.25">
      <c r="A1270">
        <v>4223</v>
      </c>
      <c r="B1270" t="s">
        <v>268</v>
      </c>
      <c r="C1270">
        <v>3530</v>
      </c>
      <c r="D1270" t="s">
        <v>264</v>
      </c>
      <c r="E1270">
        <v>11</v>
      </c>
      <c r="F1270" t="s">
        <v>115</v>
      </c>
      <c r="G1270">
        <v>1260</v>
      </c>
      <c r="H1270" t="s">
        <v>269</v>
      </c>
      <c r="I1270" t="s">
        <v>4</v>
      </c>
      <c r="J1270" t="s">
        <v>112</v>
      </c>
      <c r="K1270" s="1">
        <v>9153</v>
      </c>
      <c r="L1270" s="1">
        <v>0</v>
      </c>
      <c r="M1270" t="e">
        <f>_xlfn.XLOOKUP(A1270,[1]!Fleksi2022[Ansvar],[1]!Fleksi2022[Virksomhet])</f>
        <v>#REF!</v>
      </c>
      <c r="N1270" t="e">
        <f>_xlfn.XLOOKUP(A1270,[1]!Fleksi2022[Ansvar],[1]!Fleksi2022[1B])</f>
        <v>#REF!</v>
      </c>
      <c r="O1270" t="e">
        <f>_xlfn.XLOOKUP(A1270,[1]!Fleksi2022[Ansvar],[1]!Fleksi2022[Tjenesteområde])</f>
        <v>#REF!</v>
      </c>
    </row>
    <row r="1271" spans="1:15" x14ac:dyDescent="0.25">
      <c r="A1271">
        <v>320342</v>
      </c>
      <c r="B1271" t="s">
        <v>383</v>
      </c>
      <c r="C1271">
        <v>2541</v>
      </c>
      <c r="D1271" t="s">
        <v>327</v>
      </c>
      <c r="E1271">
        <v>10</v>
      </c>
      <c r="F1271" t="s">
        <v>109</v>
      </c>
      <c r="G1271">
        <v>1030</v>
      </c>
      <c r="H1271" t="s">
        <v>157</v>
      </c>
      <c r="I1271" t="s">
        <v>4</v>
      </c>
      <c r="J1271" t="s">
        <v>112</v>
      </c>
      <c r="K1271" s="1">
        <v>9122</v>
      </c>
      <c r="L1271" s="1">
        <v>0</v>
      </c>
      <c r="M1271" t="e">
        <f>_xlfn.XLOOKUP(A1271,[1]!Fleksi2022[Ansvar],[1]!Fleksi2022[Virksomhet])</f>
        <v>#REF!</v>
      </c>
      <c r="N1271" t="e">
        <f>_xlfn.XLOOKUP(A1271,[1]!Fleksi2022[Ansvar],[1]!Fleksi2022[1B])</f>
        <v>#REF!</v>
      </c>
      <c r="O1271" t="e">
        <f>_xlfn.XLOOKUP(A1271,[1]!Fleksi2022[Ansvar],[1]!Fleksi2022[Tjenesteområde])</f>
        <v>#REF!</v>
      </c>
    </row>
    <row r="1272" spans="1:15" x14ac:dyDescent="0.25">
      <c r="A1272">
        <v>315230</v>
      </c>
      <c r="B1272" t="s">
        <v>334</v>
      </c>
      <c r="C1272">
        <v>2548</v>
      </c>
      <c r="D1272" t="s">
        <v>336</v>
      </c>
      <c r="E1272">
        <v>10</v>
      </c>
      <c r="F1272" t="s">
        <v>109</v>
      </c>
      <c r="G1272">
        <v>1040</v>
      </c>
      <c r="H1272" t="s">
        <v>110</v>
      </c>
      <c r="I1272" t="s">
        <v>3</v>
      </c>
      <c r="J1272" t="s">
        <v>111</v>
      </c>
      <c r="K1272" s="1">
        <v>9107</v>
      </c>
      <c r="L1272" s="1">
        <v>0</v>
      </c>
      <c r="M1272" t="e">
        <f>_xlfn.XLOOKUP(A1272,[1]!Fleksi2022[Ansvar],[1]!Fleksi2022[Virksomhet])</f>
        <v>#REF!</v>
      </c>
      <c r="N1272" t="e">
        <f>_xlfn.XLOOKUP(A1272,[1]!Fleksi2022[Ansvar],[1]!Fleksi2022[1B])</f>
        <v>#REF!</v>
      </c>
      <c r="O1272" t="e">
        <f>_xlfn.XLOOKUP(A1272,[1]!Fleksi2022[Ansvar],[1]!Fleksi2022[Tjenesteområde])</f>
        <v>#REF!</v>
      </c>
    </row>
    <row r="1273" spans="1:15" x14ac:dyDescent="0.25">
      <c r="A1273">
        <v>3153</v>
      </c>
      <c r="B1273" t="s">
        <v>231</v>
      </c>
      <c r="C1273">
        <v>2321</v>
      </c>
      <c r="D1273" t="s">
        <v>195</v>
      </c>
      <c r="E1273">
        <v>10</v>
      </c>
      <c r="F1273" t="s">
        <v>109</v>
      </c>
      <c r="G1273">
        <v>1030</v>
      </c>
      <c r="H1273" t="s">
        <v>157</v>
      </c>
      <c r="I1273" t="s">
        <v>3</v>
      </c>
      <c r="J1273" t="s">
        <v>111</v>
      </c>
      <c r="K1273" s="1">
        <v>9105</v>
      </c>
      <c r="L1273" s="1">
        <v>0</v>
      </c>
      <c r="M1273" t="e">
        <f>_xlfn.XLOOKUP(A1273,[1]!Fleksi2022[Ansvar],[1]!Fleksi2022[Virksomhet])</f>
        <v>#REF!</v>
      </c>
      <c r="N1273" t="e">
        <f>_xlfn.XLOOKUP(A1273,[1]!Fleksi2022[Ansvar],[1]!Fleksi2022[1B])</f>
        <v>#REF!</v>
      </c>
      <c r="O1273" t="e">
        <f>_xlfn.XLOOKUP(A1273,[1]!Fleksi2022[Ansvar],[1]!Fleksi2022[Tjenesteområde])</f>
        <v>#REF!</v>
      </c>
    </row>
    <row r="1274" spans="1:15" x14ac:dyDescent="0.25">
      <c r="A1274">
        <v>320470</v>
      </c>
      <c r="B1274" t="s">
        <v>405</v>
      </c>
      <c r="C1274">
        <v>2541</v>
      </c>
      <c r="D1274" t="s">
        <v>327</v>
      </c>
      <c r="E1274">
        <v>10</v>
      </c>
      <c r="F1274" t="s">
        <v>109</v>
      </c>
      <c r="G1274">
        <v>1025</v>
      </c>
      <c r="H1274" t="s">
        <v>155</v>
      </c>
      <c r="I1274" t="s">
        <v>4</v>
      </c>
      <c r="J1274" t="s">
        <v>112</v>
      </c>
      <c r="K1274" s="1">
        <v>8983</v>
      </c>
      <c r="L1274" s="1">
        <v>0</v>
      </c>
      <c r="M1274" t="e">
        <f>_xlfn.XLOOKUP(A1274,[1]!Fleksi2022[Ansvar],[1]!Fleksi2022[Virksomhet])</f>
        <v>#REF!</v>
      </c>
      <c r="N1274" t="e">
        <f>_xlfn.XLOOKUP(A1274,[1]!Fleksi2022[Ansvar],[1]!Fleksi2022[1B])</f>
        <v>#REF!</v>
      </c>
      <c r="O1274" t="e">
        <f>_xlfn.XLOOKUP(A1274,[1]!Fleksi2022[Ansvar],[1]!Fleksi2022[Tjenesteområde])</f>
        <v>#REF!</v>
      </c>
    </row>
    <row r="1275" spans="1:15" x14ac:dyDescent="0.25">
      <c r="A1275">
        <v>320100</v>
      </c>
      <c r="B1275" t="s">
        <v>339</v>
      </c>
      <c r="C1275">
        <v>1200</v>
      </c>
      <c r="D1275" t="s">
        <v>108</v>
      </c>
      <c r="E1275">
        <v>10</v>
      </c>
      <c r="F1275" t="s">
        <v>109</v>
      </c>
      <c r="G1275">
        <v>1040</v>
      </c>
      <c r="H1275" t="s">
        <v>110</v>
      </c>
      <c r="I1275" t="s">
        <v>4</v>
      </c>
      <c r="J1275" t="s">
        <v>112</v>
      </c>
      <c r="K1275" s="1">
        <v>8875</v>
      </c>
      <c r="L1275" s="1">
        <v>0</v>
      </c>
      <c r="M1275" t="e">
        <f>_xlfn.XLOOKUP(A1275,[1]!Fleksi2022[Ansvar],[1]!Fleksi2022[Virksomhet])</f>
        <v>#REF!</v>
      </c>
      <c r="N1275" t="e">
        <f>_xlfn.XLOOKUP(A1275,[1]!Fleksi2022[Ansvar],[1]!Fleksi2022[1B])</f>
        <v>#REF!</v>
      </c>
      <c r="O1275" t="e">
        <f>_xlfn.XLOOKUP(A1275,[1]!Fleksi2022[Ansvar],[1]!Fleksi2022[Tjenesteområde])</f>
        <v>#REF!</v>
      </c>
    </row>
    <row r="1276" spans="1:15" x14ac:dyDescent="0.25">
      <c r="A1276">
        <v>1120</v>
      </c>
      <c r="B1276" t="s">
        <v>8</v>
      </c>
      <c r="C1276">
        <v>2413</v>
      </c>
      <c r="D1276" t="s">
        <v>127</v>
      </c>
      <c r="E1276">
        <v>11</v>
      </c>
      <c r="F1276" t="s">
        <v>115</v>
      </c>
      <c r="G1276">
        <v>1100</v>
      </c>
      <c r="H1276" t="s">
        <v>130</v>
      </c>
      <c r="I1276" t="s">
        <v>4</v>
      </c>
      <c r="J1276" t="s">
        <v>112</v>
      </c>
      <c r="K1276" s="1">
        <v>8859</v>
      </c>
      <c r="L1276" s="1">
        <v>0</v>
      </c>
      <c r="M1276" t="e">
        <f>_xlfn.XLOOKUP(A1276,[1]!Fleksi2022[Ansvar],[1]!Fleksi2022[Virksomhet])</f>
        <v>#REF!</v>
      </c>
      <c r="N1276" t="e">
        <f>_xlfn.XLOOKUP(A1276,[1]!Fleksi2022[Ansvar],[1]!Fleksi2022[1B])</f>
        <v>#REF!</v>
      </c>
      <c r="O1276" t="e">
        <f>_xlfn.XLOOKUP(A1276,[1]!Fleksi2022[Ansvar],[1]!Fleksi2022[Tjenesteområde])</f>
        <v>#REF!</v>
      </c>
    </row>
    <row r="1277" spans="1:15" x14ac:dyDescent="0.25">
      <c r="A1277">
        <v>2332</v>
      </c>
      <c r="B1277" t="s">
        <v>205</v>
      </c>
      <c r="C1277">
        <v>2020</v>
      </c>
      <c r="D1277" t="s">
        <v>172</v>
      </c>
      <c r="E1277">
        <v>10</v>
      </c>
      <c r="F1277" t="s">
        <v>109</v>
      </c>
      <c r="G1277">
        <v>1099</v>
      </c>
      <c r="H1277" t="s">
        <v>113</v>
      </c>
      <c r="I1277" t="s">
        <v>4</v>
      </c>
      <c r="J1277" t="s">
        <v>112</v>
      </c>
      <c r="K1277" s="1">
        <v>8797</v>
      </c>
      <c r="L1277" s="1">
        <v>0</v>
      </c>
      <c r="M1277" t="e">
        <f>_xlfn.XLOOKUP(A1277,[1]!Fleksi2022[Ansvar],[1]!Fleksi2022[Virksomhet])</f>
        <v>#REF!</v>
      </c>
      <c r="N1277" t="e">
        <f>_xlfn.XLOOKUP(A1277,[1]!Fleksi2022[Ansvar],[1]!Fleksi2022[1B])</f>
        <v>#REF!</v>
      </c>
      <c r="O1277" t="e">
        <f>_xlfn.XLOOKUP(A1277,[1]!Fleksi2022[Ansvar],[1]!Fleksi2022[Tjenesteområde])</f>
        <v>#REF!</v>
      </c>
    </row>
    <row r="1278" spans="1:15" x14ac:dyDescent="0.25">
      <c r="A1278">
        <v>320533</v>
      </c>
      <c r="B1278" t="s">
        <v>428</v>
      </c>
      <c r="C1278">
        <v>2541</v>
      </c>
      <c r="D1278" t="s">
        <v>327</v>
      </c>
      <c r="E1278">
        <v>10</v>
      </c>
      <c r="F1278" t="s">
        <v>109</v>
      </c>
      <c r="G1278">
        <v>1010</v>
      </c>
      <c r="H1278" t="s">
        <v>122</v>
      </c>
      <c r="I1278" t="s">
        <v>4</v>
      </c>
      <c r="J1278" t="s">
        <v>112</v>
      </c>
      <c r="K1278" s="1">
        <v>8748</v>
      </c>
      <c r="L1278" s="1">
        <v>0</v>
      </c>
      <c r="M1278" t="e">
        <f>_xlfn.XLOOKUP(A1278,[1]!Fleksi2022[Ansvar],[1]!Fleksi2022[Virksomhet])</f>
        <v>#REF!</v>
      </c>
      <c r="N1278" t="e">
        <f>_xlfn.XLOOKUP(A1278,[1]!Fleksi2022[Ansvar],[1]!Fleksi2022[1B])</f>
        <v>#REF!</v>
      </c>
      <c r="O1278" t="e">
        <f>_xlfn.XLOOKUP(A1278,[1]!Fleksi2022[Ansvar],[1]!Fleksi2022[Tjenesteområde])</f>
        <v>#REF!</v>
      </c>
    </row>
    <row r="1279" spans="1:15" x14ac:dyDescent="0.25">
      <c r="A1279">
        <v>320320</v>
      </c>
      <c r="B1279" t="s">
        <v>377</v>
      </c>
      <c r="C1279">
        <v>2530</v>
      </c>
      <c r="D1279" t="s">
        <v>330</v>
      </c>
      <c r="E1279">
        <v>10</v>
      </c>
      <c r="F1279" t="s">
        <v>109</v>
      </c>
      <c r="G1279">
        <v>1030</v>
      </c>
      <c r="H1279" t="s">
        <v>157</v>
      </c>
      <c r="I1279" t="s">
        <v>4</v>
      </c>
      <c r="J1279" t="s">
        <v>112</v>
      </c>
      <c r="K1279" s="1">
        <v>8644</v>
      </c>
      <c r="L1279" s="1">
        <v>0</v>
      </c>
      <c r="M1279" t="e">
        <f>_xlfn.XLOOKUP(A1279,[1]!Fleksi2022[Ansvar],[1]!Fleksi2022[Virksomhet])</f>
        <v>#REF!</v>
      </c>
      <c r="N1279" t="e">
        <f>_xlfn.XLOOKUP(A1279,[1]!Fleksi2022[Ansvar],[1]!Fleksi2022[1B])</f>
        <v>#REF!</v>
      </c>
      <c r="O1279" t="e">
        <f>_xlfn.XLOOKUP(A1279,[1]!Fleksi2022[Ansvar],[1]!Fleksi2022[Tjenesteområde])</f>
        <v>#REF!</v>
      </c>
    </row>
    <row r="1280" spans="1:15" x14ac:dyDescent="0.25">
      <c r="A1280">
        <v>1120</v>
      </c>
      <c r="B1280" t="s">
        <v>8</v>
      </c>
      <c r="C1280">
        <v>2413</v>
      </c>
      <c r="D1280" t="s">
        <v>127</v>
      </c>
      <c r="E1280">
        <v>11</v>
      </c>
      <c r="F1280" t="s">
        <v>115</v>
      </c>
      <c r="G1280">
        <v>1242</v>
      </c>
      <c r="H1280" t="s">
        <v>138</v>
      </c>
      <c r="I1280" t="s">
        <v>5</v>
      </c>
      <c r="J1280" t="s">
        <v>444</v>
      </c>
      <c r="K1280" s="1">
        <v>8629</v>
      </c>
      <c r="L1280" s="1">
        <v>0</v>
      </c>
      <c r="M1280" t="e">
        <f>_xlfn.XLOOKUP(A1280,[1]!Fleksi2022[Ansvar],[1]!Fleksi2022[Virksomhet])</f>
        <v>#REF!</v>
      </c>
      <c r="N1280" t="e">
        <f>_xlfn.XLOOKUP(A1280,[1]!Fleksi2022[Ansvar],[1]!Fleksi2022[1B])</f>
        <v>#REF!</v>
      </c>
      <c r="O1280" t="e">
        <f>_xlfn.XLOOKUP(A1280,[1]!Fleksi2022[Ansvar],[1]!Fleksi2022[Tjenesteområde])</f>
        <v>#REF!</v>
      </c>
    </row>
    <row r="1281" spans="1:15" x14ac:dyDescent="0.25">
      <c r="A1281">
        <v>320132</v>
      </c>
      <c r="B1281" t="s">
        <v>353</v>
      </c>
      <c r="C1281">
        <v>2611</v>
      </c>
      <c r="D1281" t="s">
        <v>351</v>
      </c>
      <c r="E1281">
        <v>10</v>
      </c>
      <c r="F1281" t="s">
        <v>109</v>
      </c>
      <c r="G1281">
        <v>1020</v>
      </c>
      <c r="H1281" t="s">
        <v>173</v>
      </c>
      <c r="I1281" t="s">
        <v>4</v>
      </c>
      <c r="J1281" t="s">
        <v>112</v>
      </c>
      <c r="K1281" s="1">
        <v>8626</v>
      </c>
      <c r="L1281" s="1">
        <v>0</v>
      </c>
      <c r="M1281" t="e">
        <f>_xlfn.XLOOKUP(A1281,[1]!Fleksi2022[Ansvar],[1]!Fleksi2022[Virksomhet])</f>
        <v>#REF!</v>
      </c>
      <c r="N1281" t="e">
        <f>_xlfn.XLOOKUP(A1281,[1]!Fleksi2022[Ansvar],[1]!Fleksi2022[1B])</f>
        <v>#REF!</v>
      </c>
      <c r="O1281" t="e">
        <f>_xlfn.XLOOKUP(A1281,[1]!Fleksi2022[Ansvar],[1]!Fleksi2022[Tjenesteområde])</f>
        <v>#REF!</v>
      </c>
    </row>
    <row r="1282" spans="1:15" x14ac:dyDescent="0.25">
      <c r="A1282">
        <v>2347</v>
      </c>
      <c r="B1282" t="s">
        <v>222</v>
      </c>
      <c r="C1282">
        <v>2020</v>
      </c>
      <c r="D1282" t="s">
        <v>172</v>
      </c>
      <c r="E1282">
        <v>10</v>
      </c>
      <c r="F1282" t="s">
        <v>109</v>
      </c>
      <c r="G1282">
        <v>1020</v>
      </c>
      <c r="H1282" t="s">
        <v>173</v>
      </c>
      <c r="I1282" t="s">
        <v>4</v>
      </c>
      <c r="J1282" t="s">
        <v>112</v>
      </c>
      <c r="K1282" s="1">
        <v>8554</v>
      </c>
      <c r="L1282" s="1">
        <v>0</v>
      </c>
      <c r="M1282" t="e">
        <f>_xlfn.XLOOKUP(A1282,[1]!Fleksi2022[Ansvar],[1]!Fleksi2022[Virksomhet])</f>
        <v>#REF!</v>
      </c>
      <c r="N1282" t="e">
        <f>_xlfn.XLOOKUP(A1282,[1]!Fleksi2022[Ansvar],[1]!Fleksi2022[1B])</f>
        <v>#REF!</v>
      </c>
      <c r="O1282" t="e">
        <f>_xlfn.XLOOKUP(A1282,[1]!Fleksi2022[Ansvar],[1]!Fleksi2022[Tjenesteområde])</f>
        <v>#REF!</v>
      </c>
    </row>
    <row r="1283" spans="1:15" x14ac:dyDescent="0.25">
      <c r="A1283">
        <v>2340</v>
      </c>
      <c r="B1283" t="s">
        <v>211</v>
      </c>
      <c r="C1283">
        <v>2150</v>
      </c>
      <c r="D1283" t="s">
        <v>176</v>
      </c>
      <c r="E1283">
        <v>10</v>
      </c>
      <c r="F1283" t="s">
        <v>109</v>
      </c>
      <c r="G1283">
        <v>1040</v>
      </c>
      <c r="H1283" t="s">
        <v>110</v>
      </c>
      <c r="I1283" t="s">
        <v>3</v>
      </c>
      <c r="J1283" t="s">
        <v>111</v>
      </c>
      <c r="K1283" s="1">
        <v>8551</v>
      </c>
      <c r="L1283" s="1">
        <v>0</v>
      </c>
      <c r="M1283" t="e">
        <f>_xlfn.XLOOKUP(A1283,[1]!Fleksi2022[Ansvar],[1]!Fleksi2022[Virksomhet])</f>
        <v>#REF!</v>
      </c>
      <c r="N1283" t="e">
        <f>_xlfn.XLOOKUP(A1283,[1]!Fleksi2022[Ansvar],[1]!Fleksi2022[1B])</f>
        <v>#REF!</v>
      </c>
      <c r="O1283" t="e">
        <f>_xlfn.XLOOKUP(A1283,[1]!Fleksi2022[Ansvar],[1]!Fleksi2022[Tjenesteområde])</f>
        <v>#REF!</v>
      </c>
    </row>
    <row r="1284" spans="1:15" x14ac:dyDescent="0.25">
      <c r="A1284">
        <v>320400</v>
      </c>
      <c r="B1284" t="s">
        <v>393</v>
      </c>
      <c r="C1284">
        <v>2541</v>
      </c>
      <c r="D1284" t="s">
        <v>327</v>
      </c>
      <c r="E1284">
        <v>11</v>
      </c>
      <c r="F1284" t="s">
        <v>115</v>
      </c>
      <c r="G1284">
        <v>1200</v>
      </c>
      <c r="H1284" t="s">
        <v>134</v>
      </c>
      <c r="I1284" t="s">
        <v>4</v>
      </c>
      <c r="J1284" t="s">
        <v>112</v>
      </c>
      <c r="K1284" s="1">
        <v>8480</v>
      </c>
      <c r="L1284" s="1">
        <v>0</v>
      </c>
      <c r="M1284" t="e">
        <f>_xlfn.XLOOKUP(A1284,[1]!Fleksi2022[Ansvar],[1]!Fleksi2022[Virksomhet])</f>
        <v>#REF!</v>
      </c>
      <c r="N1284" t="e">
        <f>_xlfn.XLOOKUP(A1284,[1]!Fleksi2022[Ansvar],[1]!Fleksi2022[1B])</f>
        <v>#REF!</v>
      </c>
      <c r="O1284" t="e">
        <f>_xlfn.XLOOKUP(A1284,[1]!Fleksi2022[Ansvar],[1]!Fleksi2022[Tjenesteområde])</f>
        <v>#REF!</v>
      </c>
    </row>
    <row r="1285" spans="1:15" x14ac:dyDescent="0.25">
      <c r="A1285">
        <v>320366</v>
      </c>
      <c r="B1285" t="s">
        <v>385</v>
      </c>
      <c r="C1285">
        <v>2530</v>
      </c>
      <c r="D1285" t="s">
        <v>330</v>
      </c>
      <c r="E1285">
        <v>10</v>
      </c>
      <c r="F1285" t="s">
        <v>109</v>
      </c>
      <c r="G1285">
        <v>1030</v>
      </c>
      <c r="H1285" t="s">
        <v>157</v>
      </c>
      <c r="I1285" t="s">
        <v>4</v>
      </c>
      <c r="J1285" t="s">
        <v>112</v>
      </c>
      <c r="K1285" s="1">
        <v>8454</v>
      </c>
      <c r="L1285" s="1">
        <v>0</v>
      </c>
      <c r="M1285" t="e">
        <f>_xlfn.XLOOKUP(A1285,[1]!Fleksi2022[Ansvar],[1]!Fleksi2022[Virksomhet])</f>
        <v>#REF!</v>
      </c>
      <c r="N1285" t="e">
        <f>_xlfn.XLOOKUP(A1285,[1]!Fleksi2022[Ansvar],[1]!Fleksi2022[1B])</f>
        <v>#REF!</v>
      </c>
      <c r="O1285" t="e">
        <f>_xlfn.XLOOKUP(A1285,[1]!Fleksi2022[Ansvar],[1]!Fleksi2022[Tjenesteområde])</f>
        <v>#REF!</v>
      </c>
    </row>
    <row r="1286" spans="1:15" x14ac:dyDescent="0.25">
      <c r="A1286">
        <v>2342</v>
      </c>
      <c r="B1286" t="s">
        <v>214</v>
      </c>
      <c r="C1286">
        <v>2131</v>
      </c>
      <c r="D1286" t="s">
        <v>216</v>
      </c>
      <c r="E1286">
        <v>10</v>
      </c>
      <c r="F1286" t="s">
        <v>109</v>
      </c>
      <c r="G1286">
        <v>1020</v>
      </c>
      <c r="H1286" t="s">
        <v>173</v>
      </c>
      <c r="I1286" t="s">
        <v>3</v>
      </c>
      <c r="J1286" t="s">
        <v>111</v>
      </c>
      <c r="K1286" s="1">
        <v>8426</v>
      </c>
      <c r="L1286" s="1">
        <v>0</v>
      </c>
      <c r="M1286" t="e">
        <f>_xlfn.XLOOKUP(A1286,[1]!Fleksi2022[Ansvar],[1]!Fleksi2022[Virksomhet])</f>
        <v>#REF!</v>
      </c>
      <c r="N1286" t="e">
        <f>_xlfn.XLOOKUP(A1286,[1]!Fleksi2022[Ansvar],[1]!Fleksi2022[1B])</f>
        <v>#REF!</v>
      </c>
      <c r="O1286" t="e">
        <f>_xlfn.XLOOKUP(A1286,[1]!Fleksi2022[Ansvar],[1]!Fleksi2022[Tjenesteområde])</f>
        <v>#REF!</v>
      </c>
    </row>
    <row r="1287" spans="1:15" x14ac:dyDescent="0.25">
      <c r="A1287">
        <v>320544</v>
      </c>
      <c r="B1287" t="s">
        <v>433</v>
      </c>
      <c r="C1287">
        <v>2541</v>
      </c>
      <c r="D1287" t="s">
        <v>327</v>
      </c>
      <c r="E1287">
        <v>10</v>
      </c>
      <c r="F1287" t="s">
        <v>109</v>
      </c>
      <c r="G1287">
        <v>1099</v>
      </c>
      <c r="H1287" t="s">
        <v>113</v>
      </c>
      <c r="I1287" t="s">
        <v>3</v>
      </c>
      <c r="J1287" t="s">
        <v>111</v>
      </c>
      <c r="K1287" s="1">
        <v>8414</v>
      </c>
      <c r="L1287" s="1">
        <v>0</v>
      </c>
      <c r="M1287" t="e">
        <f>_xlfn.XLOOKUP(A1287,[1]!Fleksi2022[Ansvar],[1]!Fleksi2022[Virksomhet])</f>
        <v>#REF!</v>
      </c>
      <c r="N1287" t="e">
        <f>_xlfn.XLOOKUP(A1287,[1]!Fleksi2022[Ansvar],[1]!Fleksi2022[1B])</f>
        <v>#REF!</v>
      </c>
      <c r="O1287" t="e">
        <f>_xlfn.XLOOKUP(A1287,[1]!Fleksi2022[Ansvar],[1]!Fleksi2022[Tjenesteområde])</f>
        <v>#REF!</v>
      </c>
    </row>
    <row r="1288" spans="1:15" x14ac:dyDescent="0.25">
      <c r="A1288">
        <v>320480</v>
      </c>
      <c r="B1288" t="s">
        <v>407</v>
      </c>
      <c r="C1288">
        <v>2541</v>
      </c>
      <c r="D1288" t="s">
        <v>327</v>
      </c>
      <c r="E1288">
        <v>11</v>
      </c>
      <c r="F1288" t="s">
        <v>115</v>
      </c>
      <c r="G1288">
        <v>1110</v>
      </c>
      <c r="H1288" t="s">
        <v>118</v>
      </c>
      <c r="I1288" t="s">
        <v>4</v>
      </c>
      <c r="J1288" t="s">
        <v>112</v>
      </c>
      <c r="K1288" s="1">
        <v>8325</v>
      </c>
      <c r="L1288" s="1">
        <v>0</v>
      </c>
      <c r="M1288" t="e">
        <f>_xlfn.XLOOKUP(A1288,[1]!Fleksi2022[Ansvar],[1]!Fleksi2022[Virksomhet])</f>
        <v>#REF!</v>
      </c>
      <c r="N1288" t="e">
        <f>_xlfn.XLOOKUP(A1288,[1]!Fleksi2022[Ansvar],[1]!Fleksi2022[1B])</f>
        <v>#REF!</v>
      </c>
      <c r="O1288" t="e">
        <f>_xlfn.XLOOKUP(A1288,[1]!Fleksi2022[Ansvar],[1]!Fleksi2022[Tjenesteområde])</f>
        <v>#REF!</v>
      </c>
    </row>
    <row r="1289" spans="1:15" x14ac:dyDescent="0.25">
      <c r="A1289">
        <v>2346</v>
      </c>
      <c r="B1289" t="s">
        <v>221</v>
      </c>
      <c r="C1289">
        <v>2022</v>
      </c>
      <c r="D1289" t="s">
        <v>192</v>
      </c>
      <c r="E1289">
        <v>10</v>
      </c>
      <c r="F1289" t="s">
        <v>109</v>
      </c>
      <c r="G1289">
        <v>1022</v>
      </c>
      <c r="H1289" t="s">
        <v>174</v>
      </c>
      <c r="I1289" t="s">
        <v>3</v>
      </c>
      <c r="J1289" t="s">
        <v>111</v>
      </c>
      <c r="K1289" s="1">
        <v>8309</v>
      </c>
      <c r="L1289" s="1">
        <v>0</v>
      </c>
      <c r="M1289" t="e">
        <f>_xlfn.XLOOKUP(A1289,[1]!Fleksi2022[Ansvar],[1]!Fleksi2022[Virksomhet])</f>
        <v>#REF!</v>
      </c>
      <c r="N1289" t="e">
        <f>_xlfn.XLOOKUP(A1289,[1]!Fleksi2022[Ansvar],[1]!Fleksi2022[1B])</f>
        <v>#REF!</v>
      </c>
      <c r="O1289" t="e">
        <f>_xlfn.XLOOKUP(A1289,[1]!Fleksi2022[Ansvar],[1]!Fleksi2022[Tjenesteområde])</f>
        <v>#REF!</v>
      </c>
    </row>
    <row r="1290" spans="1:15" x14ac:dyDescent="0.25">
      <c r="A1290">
        <v>3403</v>
      </c>
      <c r="B1290" t="s">
        <v>21</v>
      </c>
      <c r="C1290">
        <v>2731</v>
      </c>
      <c r="D1290" t="s">
        <v>253</v>
      </c>
      <c r="E1290">
        <v>11</v>
      </c>
      <c r="F1290" t="s">
        <v>115</v>
      </c>
      <c r="G1290">
        <v>1120</v>
      </c>
      <c r="H1290" t="s">
        <v>185</v>
      </c>
      <c r="I1290" t="s">
        <v>4</v>
      </c>
      <c r="J1290" t="s">
        <v>112</v>
      </c>
      <c r="K1290" s="1">
        <v>8305</v>
      </c>
      <c r="L1290" s="1">
        <v>0</v>
      </c>
      <c r="M1290" t="e">
        <f>_xlfn.XLOOKUP(A1290,[1]!Fleksi2022[Ansvar],[1]!Fleksi2022[Virksomhet])</f>
        <v>#REF!</v>
      </c>
      <c r="N1290" t="e">
        <f>_xlfn.XLOOKUP(A1290,[1]!Fleksi2022[Ansvar],[1]!Fleksi2022[1B])</f>
        <v>#REF!</v>
      </c>
      <c r="O1290" t="e">
        <f>_xlfn.XLOOKUP(A1290,[1]!Fleksi2022[Ansvar],[1]!Fleksi2022[Tjenesteområde])</f>
        <v>#REF!</v>
      </c>
    </row>
    <row r="1291" spans="1:15" x14ac:dyDescent="0.25">
      <c r="A1291">
        <v>320512</v>
      </c>
      <c r="B1291" t="s">
        <v>422</v>
      </c>
      <c r="C1291">
        <v>2542</v>
      </c>
      <c r="D1291" t="s">
        <v>333</v>
      </c>
      <c r="E1291">
        <v>10</v>
      </c>
      <c r="F1291" t="s">
        <v>109</v>
      </c>
      <c r="G1291">
        <v>1020</v>
      </c>
      <c r="H1291" t="s">
        <v>173</v>
      </c>
      <c r="I1291" t="s">
        <v>4</v>
      </c>
      <c r="J1291" t="s">
        <v>112</v>
      </c>
      <c r="K1291" s="1">
        <v>8273</v>
      </c>
      <c r="L1291" s="1">
        <v>0</v>
      </c>
      <c r="M1291" t="e">
        <f>_xlfn.XLOOKUP(A1291,[1]!Fleksi2022[Ansvar],[1]!Fleksi2022[Virksomhet])</f>
        <v>#REF!</v>
      </c>
      <c r="N1291" t="e">
        <f>_xlfn.XLOOKUP(A1291,[1]!Fleksi2022[Ansvar],[1]!Fleksi2022[1B])</f>
        <v>#REF!</v>
      </c>
      <c r="O1291" t="e">
        <f>_xlfn.XLOOKUP(A1291,[1]!Fleksi2022[Ansvar],[1]!Fleksi2022[Tjenesteområde])</f>
        <v>#REF!</v>
      </c>
    </row>
    <row r="1292" spans="1:15" x14ac:dyDescent="0.25">
      <c r="A1292">
        <v>320545</v>
      </c>
      <c r="B1292" t="s">
        <v>434</v>
      </c>
      <c r="C1292">
        <v>2542</v>
      </c>
      <c r="D1292" t="s">
        <v>333</v>
      </c>
      <c r="E1292">
        <v>10</v>
      </c>
      <c r="F1292" t="s">
        <v>109</v>
      </c>
      <c r="G1292">
        <v>1099</v>
      </c>
      <c r="H1292" t="s">
        <v>113</v>
      </c>
      <c r="I1292" t="s">
        <v>3</v>
      </c>
      <c r="J1292" t="s">
        <v>111</v>
      </c>
      <c r="K1292" s="1">
        <v>8220</v>
      </c>
      <c r="L1292" s="1">
        <v>0</v>
      </c>
      <c r="M1292" t="e">
        <f>_xlfn.XLOOKUP(A1292,[1]!Fleksi2022[Ansvar],[1]!Fleksi2022[Virksomhet])</f>
        <v>#REF!</v>
      </c>
      <c r="N1292" t="e">
        <f>_xlfn.XLOOKUP(A1292,[1]!Fleksi2022[Ansvar],[1]!Fleksi2022[1B])</f>
        <v>#REF!</v>
      </c>
      <c r="O1292" t="e">
        <f>_xlfn.XLOOKUP(A1292,[1]!Fleksi2022[Ansvar],[1]!Fleksi2022[Tjenesteområde])</f>
        <v>#REF!</v>
      </c>
    </row>
    <row r="1293" spans="1:15" x14ac:dyDescent="0.25">
      <c r="A1293">
        <v>320460</v>
      </c>
      <c r="B1293" t="s">
        <v>403</v>
      </c>
      <c r="C1293">
        <v>2541</v>
      </c>
      <c r="D1293" t="s">
        <v>327</v>
      </c>
      <c r="E1293">
        <v>10</v>
      </c>
      <c r="F1293" t="s">
        <v>109</v>
      </c>
      <c r="G1293">
        <v>1022</v>
      </c>
      <c r="H1293" t="s">
        <v>174</v>
      </c>
      <c r="I1293" t="s">
        <v>4</v>
      </c>
      <c r="J1293" t="s">
        <v>112</v>
      </c>
      <c r="K1293" s="1">
        <v>8176</v>
      </c>
      <c r="L1293" s="1">
        <v>0</v>
      </c>
      <c r="M1293" t="e">
        <f>_xlfn.XLOOKUP(A1293,[1]!Fleksi2022[Ansvar],[1]!Fleksi2022[Virksomhet])</f>
        <v>#REF!</v>
      </c>
      <c r="N1293" t="e">
        <f>_xlfn.XLOOKUP(A1293,[1]!Fleksi2022[Ansvar],[1]!Fleksi2022[1B])</f>
        <v>#REF!</v>
      </c>
      <c r="O1293" t="e">
        <f>_xlfn.XLOOKUP(A1293,[1]!Fleksi2022[Ansvar],[1]!Fleksi2022[Tjenesteområde])</f>
        <v>#REF!</v>
      </c>
    </row>
    <row r="1294" spans="1:15" x14ac:dyDescent="0.25">
      <c r="A1294">
        <v>246720</v>
      </c>
      <c r="B1294" t="s">
        <v>311</v>
      </c>
      <c r="C1294">
        <v>2010</v>
      </c>
      <c r="D1294" t="s">
        <v>291</v>
      </c>
      <c r="E1294">
        <v>10</v>
      </c>
      <c r="F1294" t="s">
        <v>109</v>
      </c>
      <c r="G1294">
        <v>1040</v>
      </c>
      <c r="H1294" t="s">
        <v>110</v>
      </c>
      <c r="I1294" t="s">
        <v>3</v>
      </c>
      <c r="J1294" t="s">
        <v>111</v>
      </c>
      <c r="K1294" s="1">
        <v>8129</v>
      </c>
      <c r="L1294" s="1">
        <v>0</v>
      </c>
      <c r="M1294" t="e">
        <f>_xlfn.XLOOKUP(A1294,[1]!Fleksi2022[Ansvar],[1]!Fleksi2022[Virksomhet])</f>
        <v>#REF!</v>
      </c>
      <c r="N1294" t="e">
        <f>_xlfn.XLOOKUP(A1294,[1]!Fleksi2022[Ansvar],[1]!Fleksi2022[1B])</f>
        <v>#REF!</v>
      </c>
      <c r="O1294" t="e">
        <f>_xlfn.XLOOKUP(A1294,[1]!Fleksi2022[Ansvar],[1]!Fleksi2022[Tjenesteområde])</f>
        <v>#REF!</v>
      </c>
    </row>
    <row r="1295" spans="1:15" x14ac:dyDescent="0.25">
      <c r="A1295">
        <v>2346</v>
      </c>
      <c r="B1295" t="s">
        <v>221</v>
      </c>
      <c r="C1295">
        <v>2022</v>
      </c>
      <c r="D1295" t="s">
        <v>192</v>
      </c>
      <c r="E1295">
        <v>10</v>
      </c>
      <c r="F1295" t="s">
        <v>109</v>
      </c>
      <c r="G1295">
        <v>1020</v>
      </c>
      <c r="H1295" t="s">
        <v>173</v>
      </c>
      <c r="I1295" t="s">
        <v>3</v>
      </c>
      <c r="J1295" t="s">
        <v>111</v>
      </c>
      <c r="K1295" s="1">
        <v>8088</v>
      </c>
      <c r="L1295" s="1">
        <v>0</v>
      </c>
      <c r="M1295" t="e">
        <f>_xlfn.XLOOKUP(A1295,[1]!Fleksi2022[Ansvar],[1]!Fleksi2022[Virksomhet])</f>
        <v>#REF!</v>
      </c>
      <c r="N1295" t="e">
        <f>_xlfn.XLOOKUP(A1295,[1]!Fleksi2022[Ansvar],[1]!Fleksi2022[1B])</f>
        <v>#REF!</v>
      </c>
      <c r="O1295" t="e">
        <f>_xlfn.XLOOKUP(A1295,[1]!Fleksi2022[Ansvar],[1]!Fleksi2022[Tjenesteområde])</f>
        <v>#REF!</v>
      </c>
    </row>
    <row r="1296" spans="1:15" x14ac:dyDescent="0.25">
      <c r="A1296">
        <v>2345</v>
      </c>
      <c r="B1296" t="s">
        <v>219</v>
      </c>
      <c r="C1296">
        <v>2022</v>
      </c>
      <c r="D1296" t="s">
        <v>192</v>
      </c>
      <c r="E1296">
        <v>10</v>
      </c>
      <c r="F1296" t="s">
        <v>109</v>
      </c>
      <c r="G1296">
        <v>1040</v>
      </c>
      <c r="H1296" t="s">
        <v>110</v>
      </c>
      <c r="I1296" t="s">
        <v>4</v>
      </c>
      <c r="J1296" t="s">
        <v>112</v>
      </c>
      <c r="K1296" s="1">
        <v>7840</v>
      </c>
      <c r="L1296" s="1">
        <v>0</v>
      </c>
      <c r="M1296" t="e">
        <f>_xlfn.XLOOKUP(A1296,[1]!Fleksi2022[Ansvar],[1]!Fleksi2022[Virksomhet])</f>
        <v>#REF!</v>
      </c>
      <c r="N1296" t="e">
        <f>_xlfn.XLOOKUP(A1296,[1]!Fleksi2022[Ansvar],[1]!Fleksi2022[1B])</f>
        <v>#REF!</v>
      </c>
      <c r="O1296" t="e">
        <f>_xlfn.XLOOKUP(A1296,[1]!Fleksi2022[Ansvar],[1]!Fleksi2022[Tjenesteområde])</f>
        <v>#REF!</v>
      </c>
    </row>
    <row r="1297" spans="1:15" x14ac:dyDescent="0.25">
      <c r="A1297">
        <v>3150</v>
      </c>
      <c r="B1297" t="s">
        <v>225</v>
      </c>
      <c r="C1297">
        <v>2414</v>
      </c>
      <c r="D1297" t="s">
        <v>226</v>
      </c>
      <c r="E1297">
        <v>10</v>
      </c>
      <c r="F1297" t="s">
        <v>109</v>
      </c>
      <c r="G1297">
        <v>1025</v>
      </c>
      <c r="H1297" t="s">
        <v>155</v>
      </c>
      <c r="I1297" t="s">
        <v>3</v>
      </c>
      <c r="J1297" t="s">
        <v>111</v>
      </c>
      <c r="K1297" s="1">
        <v>7840</v>
      </c>
      <c r="L1297" s="1">
        <v>0</v>
      </c>
      <c r="M1297" t="e">
        <f>_xlfn.XLOOKUP(A1297,[1]!Fleksi2022[Ansvar],[1]!Fleksi2022[Virksomhet])</f>
        <v>#REF!</v>
      </c>
      <c r="N1297" t="e">
        <f>_xlfn.XLOOKUP(A1297,[1]!Fleksi2022[Ansvar],[1]!Fleksi2022[1B])</f>
        <v>#REF!</v>
      </c>
      <c r="O1297" t="e">
        <f>_xlfn.XLOOKUP(A1297,[1]!Fleksi2022[Ansvar],[1]!Fleksi2022[Tjenesteområde])</f>
        <v>#REF!</v>
      </c>
    </row>
    <row r="1298" spans="1:15" x14ac:dyDescent="0.25">
      <c r="A1298">
        <v>320542</v>
      </c>
      <c r="B1298" t="s">
        <v>431</v>
      </c>
      <c r="C1298">
        <v>2542</v>
      </c>
      <c r="D1298" t="s">
        <v>333</v>
      </c>
      <c r="E1298">
        <v>10</v>
      </c>
      <c r="F1298" t="s">
        <v>109</v>
      </c>
      <c r="G1298">
        <v>1011</v>
      </c>
      <c r="H1298" t="s">
        <v>140</v>
      </c>
      <c r="I1298" t="s">
        <v>4</v>
      </c>
      <c r="J1298" t="s">
        <v>112</v>
      </c>
      <c r="K1298" s="1">
        <v>7808</v>
      </c>
      <c r="L1298" s="1">
        <v>0</v>
      </c>
      <c r="M1298" t="e">
        <f>_xlfn.XLOOKUP(A1298,[1]!Fleksi2022[Ansvar],[1]!Fleksi2022[Virksomhet])</f>
        <v>#REF!</v>
      </c>
      <c r="N1298" t="e">
        <f>_xlfn.XLOOKUP(A1298,[1]!Fleksi2022[Ansvar],[1]!Fleksi2022[1B])</f>
        <v>#REF!</v>
      </c>
      <c r="O1298" t="e">
        <f>_xlfn.XLOOKUP(A1298,[1]!Fleksi2022[Ansvar],[1]!Fleksi2022[Tjenesteområde])</f>
        <v>#REF!</v>
      </c>
    </row>
    <row r="1299" spans="1:15" x14ac:dyDescent="0.25">
      <c r="A1299">
        <v>320168</v>
      </c>
      <c r="B1299" t="s">
        <v>365</v>
      </c>
      <c r="C1299">
        <v>2530</v>
      </c>
      <c r="D1299" t="s">
        <v>330</v>
      </c>
      <c r="E1299">
        <v>10</v>
      </c>
      <c r="F1299" t="s">
        <v>109</v>
      </c>
      <c r="G1299">
        <v>1030</v>
      </c>
      <c r="H1299" t="s">
        <v>157</v>
      </c>
      <c r="I1299" t="s">
        <v>4</v>
      </c>
      <c r="J1299" t="s">
        <v>112</v>
      </c>
      <c r="K1299" s="1">
        <v>7727</v>
      </c>
      <c r="L1299" s="1">
        <v>0</v>
      </c>
      <c r="M1299" t="e">
        <f>_xlfn.XLOOKUP(A1299,[1]!Fleksi2022[Ansvar],[1]!Fleksi2022[Virksomhet])</f>
        <v>#REF!</v>
      </c>
      <c r="N1299" t="e">
        <f>_xlfn.XLOOKUP(A1299,[1]!Fleksi2022[Ansvar],[1]!Fleksi2022[1B])</f>
        <v>#REF!</v>
      </c>
      <c r="O1299" t="e">
        <f>_xlfn.XLOOKUP(A1299,[1]!Fleksi2022[Ansvar],[1]!Fleksi2022[Tjenesteområde])</f>
        <v>#REF!</v>
      </c>
    </row>
    <row r="1300" spans="1:15" x14ac:dyDescent="0.25">
      <c r="A1300">
        <v>2346</v>
      </c>
      <c r="B1300" t="s">
        <v>221</v>
      </c>
      <c r="C1300">
        <v>2020</v>
      </c>
      <c r="D1300" t="s">
        <v>172</v>
      </c>
      <c r="E1300">
        <v>10</v>
      </c>
      <c r="F1300" t="s">
        <v>109</v>
      </c>
      <c r="G1300">
        <v>1040</v>
      </c>
      <c r="H1300" t="s">
        <v>110</v>
      </c>
      <c r="I1300" t="s">
        <v>4</v>
      </c>
      <c r="J1300" t="s">
        <v>112</v>
      </c>
      <c r="K1300" s="1">
        <v>7726</v>
      </c>
      <c r="L1300" s="1">
        <v>0</v>
      </c>
      <c r="M1300" t="e">
        <f>_xlfn.XLOOKUP(A1300,[1]!Fleksi2022[Ansvar],[1]!Fleksi2022[Virksomhet])</f>
        <v>#REF!</v>
      </c>
      <c r="N1300" t="e">
        <f>_xlfn.XLOOKUP(A1300,[1]!Fleksi2022[Ansvar],[1]!Fleksi2022[1B])</f>
        <v>#REF!</v>
      </c>
      <c r="O1300" t="e">
        <f>_xlfn.XLOOKUP(A1300,[1]!Fleksi2022[Ansvar],[1]!Fleksi2022[Tjenesteområde])</f>
        <v>#REF!</v>
      </c>
    </row>
    <row r="1301" spans="1:15" x14ac:dyDescent="0.25">
      <c r="A1301">
        <v>320121</v>
      </c>
      <c r="B1301" t="s">
        <v>348</v>
      </c>
      <c r="C1301">
        <v>2530</v>
      </c>
      <c r="D1301" t="s">
        <v>330</v>
      </c>
      <c r="E1301">
        <v>10</v>
      </c>
      <c r="F1301" t="s">
        <v>109</v>
      </c>
      <c r="G1301">
        <v>1030</v>
      </c>
      <c r="H1301" t="s">
        <v>157</v>
      </c>
      <c r="I1301" t="s">
        <v>4</v>
      </c>
      <c r="J1301" t="s">
        <v>112</v>
      </c>
      <c r="K1301" s="1">
        <v>7722</v>
      </c>
      <c r="L1301" s="1">
        <v>0</v>
      </c>
      <c r="M1301" t="e">
        <f>_xlfn.XLOOKUP(A1301,[1]!Fleksi2022[Ansvar],[1]!Fleksi2022[Virksomhet])</f>
        <v>#REF!</v>
      </c>
      <c r="N1301" t="e">
        <f>_xlfn.XLOOKUP(A1301,[1]!Fleksi2022[Ansvar],[1]!Fleksi2022[1B])</f>
        <v>#REF!</v>
      </c>
      <c r="O1301" t="e">
        <f>_xlfn.XLOOKUP(A1301,[1]!Fleksi2022[Ansvar],[1]!Fleksi2022[Tjenesteområde])</f>
        <v>#REF!</v>
      </c>
    </row>
    <row r="1302" spans="1:15" x14ac:dyDescent="0.25">
      <c r="A1302">
        <v>320323</v>
      </c>
      <c r="B1302" t="s">
        <v>378</v>
      </c>
      <c r="C1302">
        <v>2530</v>
      </c>
      <c r="D1302" t="s">
        <v>330</v>
      </c>
      <c r="E1302">
        <v>10</v>
      </c>
      <c r="F1302" t="s">
        <v>109</v>
      </c>
      <c r="G1302">
        <v>1030</v>
      </c>
      <c r="H1302" t="s">
        <v>157</v>
      </c>
      <c r="I1302" t="s">
        <v>4</v>
      </c>
      <c r="J1302" t="s">
        <v>112</v>
      </c>
      <c r="K1302" s="1">
        <v>7713</v>
      </c>
      <c r="L1302" s="1">
        <v>0</v>
      </c>
      <c r="M1302" t="e">
        <f>_xlfn.XLOOKUP(A1302,[1]!Fleksi2022[Ansvar],[1]!Fleksi2022[Virksomhet])</f>
        <v>#REF!</v>
      </c>
      <c r="N1302" t="e">
        <f>_xlfn.XLOOKUP(A1302,[1]!Fleksi2022[Ansvar],[1]!Fleksi2022[1B])</f>
        <v>#REF!</v>
      </c>
      <c r="O1302" t="e">
        <f>_xlfn.XLOOKUP(A1302,[1]!Fleksi2022[Ansvar],[1]!Fleksi2022[Tjenesteområde])</f>
        <v>#REF!</v>
      </c>
    </row>
    <row r="1303" spans="1:15" x14ac:dyDescent="0.25">
      <c r="A1303">
        <v>2332</v>
      </c>
      <c r="B1303" t="s">
        <v>205</v>
      </c>
      <c r="C1303">
        <v>2020</v>
      </c>
      <c r="D1303" t="s">
        <v>172</v>
      </c>
      <c r="E1303">
        <v>10</v>
      </c>
      <c r="F1303" t="s">
        <v>109</v>
      </c>
      <c r="G1303">
        <v>1030</v>
      </c>
      <c r="H1303" t="s">
        <v>157</v>
      </c>
      <c r="I1303" t="s">
        <v>4</v>
      </c>
      <c r="J1303" t="s">
        <v>112</v>
      </c>
      <c r="K1303" s="1">
        <v>7695</v>
      </c>
      <c r="L1303" s="1">
        <v>0</v>
      </c>
      <c r="M1303" t="e">
        <f>_xlfn.XLOOKUP(A1303,[1]!Fleksi2022[Ansvar],[1]!Fleksi2022[Virksomhet])</f>
        <v>#REF!</v>
      </c>
      <c r="N1303" t="e">
        <f>_xlfn.XLOOKUP(A1303,[1]!Fleksi2022[Ansvar],[1]!Fleksi2022[1B])</f>
        <v>#REF!</v>
      </c>
      <c r="O1303" t="e">
        <f>_xlfn.XLOOKUP(A1303,[1]!Fleksi2022[Ansvar],[1]!Fleksi2022[Tjenesteområde])</f>
        <v>#REF!</v>
      </c>
    </row>
    <row r="1304" spans="1:15" x14ac:dyDescent="0.25">
      <c r="A1304">
        <v>320381</v>
      </c>
      <c r="B1304" t="s">
        <v>391</v>
      </c>
      <c r="C1304">
        <v>2530</v>
      </c>
      <c r="D1304" t="s">
        <v>330</v>
      </c>
      <c r="E1304">
        <v>10</v>
      </c>
      <c r="F1304" t="s">
        <v>109</v>
      </c>
      <c r="G1304">
        <v>1025</v>
      </c>
      <c r="H1304" t="s">
        <v>155</v>
      </c>
      <c r="I1304" t="s">
        <v>4</v>
      </c>
      <c r="J1304" t="s">
        <v>112</v>
      </c>
      <c r="K1304" s="1">
        <v>7612</v>
      </c>
      <c r="L1304" s="1">
        <v>0</v>
      </c>
      <c r="M1304" t="e">
        <f>_xlfn.XLOOKUP(A1304,[1]!Fleksi2022[Ansvar],[1]!Fleksi2022[Virksomhet])</f>
        <v>#REF!</v>
      </c>
      <c r="N1304" t="e">
        <f>_xlfn.XLOOKUP(A1304,[1]!Fleksi2022[Ansvar],[1]!Fleksi2022[1B])</f>
        <v>#REF!</v>
      </c>
      <c r="O1304" t="e">
        <f>_xlfn.XLOOKUP(A1304,[1]!Fleksi2022[Ansvar],[1]!Fleksi2022[Tjenesteområde])</f>
        <v>#REF!</v>
      </c>
    </row>
    <row r="1305" spans="1:15" x14ac:dyDescent="0.25">
      <c r="A1305">
        <v>3301</v>
      </c>
      <c r="B1305" t="s">
        <v>243</v>
      </c>
      <c r="C1305">
        <v>2441</v>
      </c>
      <c r="D1305" t="s">
        <v>242</v>
      </c>
      <c r="E1305">
        <v>10</v>
      </c>
      <c r="F1305" t="s">
        <v>109</v>
      </c>
      <c r="G1305">
        <v>1099</v>
      </c>
      <c r="H1305" t="s">
        <v>113</v>
      </c>
      <c r="I1305" t="s">
        <v>3</v>
      </c>
      <c r="J1305" t="s">
        <v>111</v>
      </c>
      <c r="K1305" s="1">
        <v>7606</v>
      </c>
      <c r="L1305" s="1">
        <v>0</v>
      </c>
      <c r="M1305" t="e">
        <f>_xlfn.XLOOKUP(A1305,[1]!Fleksi2022[Ansvar],[1]!Fleksi2022[Virksomhet])</f>
        <v>#REF!</v>
      </c>
      <c r="N1305" t="e">
        <f>_xlfn.XLOOKUP(A1305,[1]!Fleksi2022[Ansvar],[1]!Fleksi2022[1B])</f>
        <v>#REF!</v>
      </c>
      <c r="O1305" t="e">
        <f>_xlfn.XLOOKUP(A1305,[1]!Fleksi2022[Ansvar],[1]!Fleksi2022[Tjenesteområde])</f>
        <v>#REF!</v>
      </c>
    </row>
    <row r="1306" spans="1:15" x14ac:dyDescent="0.25">
      <c r="A1306">
        <v>1330</v>
      </c>
      <c r="B1306" t="s">
        <v>22</v>
      </c>
      <c r="C1306">
        <v>2422</v>
      </c>
      <c r="D1306" t="s">
        <v>142</v>
      </c>
      <c r="E1306">
        <v>10</v>
      </c>
      <c r="F1306" t="s">
        <v>109</v>
      </c>
      <c r="G1306">
        <v>1040</v>
      </c>
      <c r="H1306" t="s">
        <v>110</v>
      </c>
      <c r="I1306" t="s">
        <v>3</v>
      </c>
      <c r="J1306" t="s">
        <v>111</v>
      </c>
      <c r="K1306" s="1">
        <v>7595</v>
      </c>
      <c r="L1306" s="1">
        <v>0</v>
      </c>
      <c r="M1306" t="e">
        <f>_xlfn.XLOOKUP(A1306,[1]!Fleksi2022[Ansvar],[1]!Fleksi2022[Virksomhet])</f>
        <v>#REF!</v>
      </c>
      <c r="N1306" t="e">
        <f>_xlfn.XLOOKUP(A1306,[1]!Fleksi2022[Ansvar],[1]!Fleksi2022[1B])</f>
        <v>#REF!</v>
      </c>
      <c r="O1306" t="e">
        <f>_xlfn.XLOOKUP(A1306,[1]!Fleksi2022[Ansvar],[1]!Fleksi2022[Tjenesteområde])</f>
        <v>#REF!</v>
      </c>
    </row>
    <row r="1307" spans="1:15" x14ac:dyDescent="0.25">
      <c r="A1307">
        <v>320304</v>
      </c>
      <c r="B1307" t="s">
        <v>372</v>
      </c>
      <c r="C1307">
        <v>2611</v>
      </c>
      <c r="D1307" t="s">
        <v>351</v>
      </c>
      <c r="E1307">
        <v>11</v>
      </c>
      <c r="F1307" t="s">
        <v>115</v>
      </c>
      <c r="G1307">
        <v>1197</v>
      </c>
      <c r="H1307" t="s">
        <v>240</v>
      </c>
      <c r="I1307" t="s">
        <v>4</v>
      </c>
      <c r="J1307" t="s">
        <v>112</v>
      </c>
      <c r="K1307" s="1">
        <v>7592</v>
      </c>
      <c r="L1307" s="1">
        <v>0</v>
      </c>
      <c r="M1307" t="e">
        <f>_xlfn.XLOOKUP(A1307,[1]!Fleksi2022[Ansvar],[1]!Fleksi2022[Virksomhet])</f>
        <v>#REF!</v>
      </c>
      <c r="N1307" t="e">
        <f>_xlfn.XLOOKUP(A1307,[1]!Fleksi2022[Ansvar],[1]!Fleksi2022[1B])</f>
        <v>#REF!</v>
      </c>
      <c r="O1307" t="e">
        <f>_xlfn.XLOOKUP(A1307,[1]!Fleksi2022[Ansvar],[1]!Fleksi2022[Tjenesteområde])</f>
        <v>#REF!</v>
      </c>
    </row>
    <row r="1308" spans="1:15" x14ac:dyDescent="0.25">
      <c r="A1308">
        <v>4150</v>
      </c>
      <c r="B1308" t="s">
        <v>258</v>
      </c>
      <c r="C1308">
        <v>3000</v>
      </c>
      <c r="D1308" t="s">
        <v>259</v>
      </c>
      <c r="E1308">
        <v>11</v>
      </c>
      <c r="F1308" t="s">
        <v>115</v>
      </c>
      <c r="G1308">
        <v>1115</v>
      </c>
      <c r="H1308" t="s">
        <v>135</v>
      </c>
      <c r="I1308" t="s">
        <v>4</v>
      </c>
      <c r="J1308" t="s">
        <v>112</v>
      </c>
      <c r="K1308" s="1">
        <v>7520</v>
      </c>
      <c r="L1308" s="1">
        <v>0</v>
      </c>
      <c r="M1308" t="e">
        <f>_xlfn.XLOOKUP(A1308,[1]!Fleksi2022[Ansvar],[1]!Fleksi2022[Virksomhet])</f>
        <v>#REF!</v>
      </c>
      <c r="N1308" t="e">
        <f>_xlfn.XLOOKUP(A1308,[1]!Fleksi2022[Ansvar],[1]!Fleksi2022[1B])</f>
        <v>#REF!</v>
      </c>
      <c r="O1308" t="e">
        <f>_xlfn.XLOOKUP(A1308,[1]!Fleksi2022[Ansvar],[1]!Fleksi2022[Tjenesteområde])</f>
        <v>#REF!</v>
      </c>
    </row>
    <row r="1309" spans="1:15" x14ac:dyDescent="0.25">
      <c r="A1309">
        <v>4202</v>
      </c>
      <c r="B1309" t="s">
        <v>263</v>
      </c>
      <c r="C1309">
        <v>3530</v>
      </c>
      <c r="D1309" t="s">
        <v>264</v>
      </c>
      <c r="E1309">
        <v>10</v>
      </c>
      <c r="F1309" t="s">
        <v>109</v>
      </c>
      <c r="G1309">
        <v>1040</v>
      </c>
      <c r="H1309" t="s">
        <v>110</v>
      </c>
      <c r="I1309" t="s">
        <v>4</v>
      </c>
      <c r="J1309" t="s">
        <v>112</v>
      </c>
      <c r="K1309" s="1">
        <v>7465</v>
      </c>
      <c r="L1309" s="1">
        <v>0</v>
      </c>
      <c r="M1309" t="e">
        <f>_xlfn.XLOOKUP(A1309,[1]!Fleksi2022[Ansvar],[1]!Fleksi2022[Virksomhet])</f>
        <v>#REF!</v>
      </c>
      <c r="N1309" t="e">
        <f>_xlfn.XLOOKUP(A1309,[1]!Fleksi2022[Ansvar],[1]!Fleksi2022[1B])</f>
        <v>#REF!</v>
      </c>
      <c r="O1309" t="e">
        <f>_xlfn.XLOOKUP(A1309,[1]!Fleksi2022[Ansvar],[1]!Fleksi2022[Tjenesteområde])</f>
        <v>#REF!</v>
      </c>
    </row>
    <row r="1310" spans="1:15" x14ac:dyDescent="0.25">
      <c r="A1310">
        <v>320100</v>
      </c>
      <c r="B1310" t="s">
        <v>339</v>
      </c>
      <c r="C1310">
        <v>1200</v>
      </c>
      <c r="D1310" t="s">
        <v>108</v>
      </c>
      <c r="E1310">
        <v>10</v>
      </c>
      <c r="F1310" t="s">
        <v>109</v>
      </c>
      <c r="G1310">
        <v>1099</v>
      </c>
      <c r="H1310" t="s">
        <v>113</v>
      </c>
      <c r="I1310" t="s">
        <v>3</v>
      </c>
      <c r="J1310" t="s">
        <v>111</v>
      </c>
      <c r="K1310" s="1">
        <v>7420</v>
      </c>
      <c r="L1310" s="1">
        <v>0</v>
      </c>
      <c r="M1310" t="e">
        <f>_xlfn.XLOOKUP(A1310,[1]!Fleksi2022[Ansvar],[1]!Fleksi2022[Virksomhet])</f>
        <v>#REF!</v>
      </c>
      <c r="N1310" t="e">
        <f>_xlfn.XLOOKUP(A1310,[1]!Fleksi2022[Ansvar],[1]!Fleksi2022[1B])</f>
        <v>#REF!</v>
      </c>
      <c r="O1310" t="e">
        <f>_xlfn.XLOOKUP(A1310,[1]!Fleksi2022[Ansvar],[1]!Fleksi2022[Tjenesteområde])</f>
        <v>#REF!</v>
      </c>
    </row>
    <row r="1311" spans="1:15" x14ac:dyDescent="0.25">
      <c r="A1311">
        <v>2336</v>
      </c>
      <c r="B1311" t="s">
        <v>208</v>
      </c>
      <c r="C1311">
        <v>2020</v>
      </c>
      <c r="D1311" t="s">
        <v>172</v>
      </c>
      <c r="E1311">
        <v>10</v>
      </c>
      <c r="F1311" t="s">
        <v>109</v>
      </c>
      <c r="G1311">
        <v>1020</v>
      </c>
      <c r="H1311" t="s">
        <v>173</v>
      </c>
      <c r="I1311" t="s">
        <v>4</v>
      </c>
      <c r="J1311" t="s">
        <v>112</v>
      </c>
      <c r="K1311" s="1">
        <v>7354</v>
      </c>
      <c r="L1311" s="1">
        <v>0</v>
      </c>
      <c r="M1311" t="e">
        <f>_xlfn.XLOOKUP(A1311,[1]!Fleksi2022[Ansvar],[1]!Fleksi2022[Virksomhet])</f>
        <v>#REF!</v>
      </c>
      <c r="N1311" t="e">
        <f>_xlfn.XLOOKUP(A1311,[1]!Fleksi2022[Ansvar],[1]!Fleksi2022[1B])</f>
        <v>#REF!</v>
      </c>
      <c r="O1311" t="e">
        <f>_xlfn.XLOOKUP(A1311,[1]!Fleksi2022[Ansvar],[1]!Fleksi2022[Tjenesteområde])</f>
        <v>#REF!</v>
      </c>
    </row>
    <row r="1312" spans="1:15" x14ac:dyDescent="0.25">
      <c r="A1312">
        <v>320367</v>
      </c>
      <c r="B1312" t="s">
        <v>386</v>
      </c>
      <c r="C1312">
        <v>2530</v>
      </c>
      <c r="D1312" t="s">
        <v>330</v>
      </c>
      <c r="E1312">
        <v>10</v>
      </c>
      <c r="F1312" t="s">
        <v>109</v>
      </c>
      <c r="G1312">
        <v>1012</v>
      </c>
      <c r="H1312" t="s">
        <v>128</v>
      </c>
      <c r="I1312" t="s">
        <v>4</v>
      </c>
      <c r="J1312" t="s">
        <v>112</v>
      </c>
      <c r="K1312" s="1">
        <v>7339</v>
      </c>
      <c r="L1312" s="1">
        <v>0</v>
      </c>
      <c r="M1312" t="e">
        <f>_xlfn.XLOOKUP(A1312,[1]!Fleksi2022[Ansvar],[1]!Fleksi2022[Virksomhet])</f>
        <v>#REF!</v>
      </c>
      <c r="N1312" t="e">
        <f>_xlfn.XLOOKUP(A1312,[1]!Fleksi2022[Ansvar],[1]!Fleksi2022[1B])</f>
        <v>#REF!</v>
      </c>
      <c r="O1312" t="e">
        <f>_xlfn.XLOOKUP(A1312,[1]!Fleksi2022[Ansvar],[1]!Fleksi2022[Tjenesteområde])</f>
        <v>#REF!</v>
      </c>
    </row>
    <row r="1313" spans="1:15" x14ac:dyDescent="0.25">
      <c r="A1313">
        <v>4202</v>
      </c>
      <c r="B1313" t="s">
        <v>263</v>
      </c>
      <c r="C1313">
        <v>3530</v>
      </c>
      <c r="D1313" t="s">
        <v>264</v>
      </c>
      <c r="E1313">
        <v>10</v>
      </c>
      <c r="F1313" t="s">
        <v>109</v>
      </c>
      <c r="G1313">
        <v>1099</v>
      </c>
      <c r="H1313" t="s">
        <v>113</v>
      </c>
      <c r="I1313" t="s">
        <v>3</v>
      </c>
      <c r="J1313" t="s">
        <v>111</v>
      </c>
      <c r="K1313" s="1">
        <v>7330</v>
      </c>
      <c r="L1313" s="1">
        <v>0</v>
      </c>
      <c r="M1313" t="e">
        <f>_xlfn.XLOOKUP(A1313,[1]!Fleksi2022[Ansvar],[1]!Fleksi2022[Virksomhet])</f>
        <v>#REF!</v>
      </c>
      <c r="N1313" t="e">
        <f>_xlfn.XLOOKUP(A1313,[1]!Fleksi2022[Ansvar],[1]!Fleksi2022[1B])</f>
        <v>#REF!</v>
      </c>
      <c r="O1313" t="e">
        <f>_xlfn.XLOOKUP(A1313,[1]!Fleksi2022[Ansvar],[1]!Fleksi2022[Tjenesteområde])</f>
        <v>#REF!</v>
      </c>
    </row>
    <row r="1314" spans="1:15" x14ac:dyDescent="0.25">
      <c r="A1314">
        <v>246820</v>
      </c>
      <c r="B1314" t="s">
        <v>313</v>
      </c>
      <c r="C1314">
        <v>2010</v>
      </c>
      <c r="D1314" t="s">
        <v>291</v>
      </c>
      <c r="E1314">
        <v>10</v>
      </c>
      <c r="F1314" t="s">
        <v>109</v>
      </c>
      <c r="G1314">
        <v>1030</v>
      </c>
      <c r="H1314" t="s">
        <v>157</v>
      </c>
      <c r="I1314" t="s">
        <v>4</v>
      </c>
      <c r="J1314" t="s">
        <v>112</v>
      </c>
      <c r="K1314" s="1">
        <v>7227</v>
      </c>
      <c r="L1314" s="1">
        <v>0</v>
      </c>
      <c r="M1314" t="e">
        <f>_xlfn.XLOOKUP(A1314,[1]!Fleksi2022[Ansvar],[1]!Fleksi2022[Virksomhet])</f>
        <v>#REF!</v>
      </c>
      <c r="N1314" t="e">
        <f>_xlfn.XLOOKUP(A1314,[1]!Fleksi2022[Ansvar],[1]!Fleksi2022[1B])</f>
        <v>#REF!</v>
      </c>
      <c r="O1314" t="e">
        <f>_xlfn.XLOOKUP(A1314,[1]!Fleksi2022[Ansvar],[1]!Fleksi2022[Tjenesteområde])</f>
        <v>#REF!</v>
      </c>
    </row>
    <row r="1315" spans="1:15" x14ac:dyDescent="0.25">
      <c r="A1315">
        <v>5041</v>
      </c>
      <c r="B1315" t="s">
        <v>278</v>
      </c>
      <c r="C1315">
        <v>2311</v>
      </c>
      <c r="D1315" t="s">
        <v>279</v>
      </c>
      <c r="E1315">
        <v>10</v>
      </c>
      <c r="F1315" t="s">
        <v>109</v>
      </c>
      <c r="G1315">
        <v>1099</v>
      </c>
      <c r="H1315" t="s">
        <v>113</v>
      </c>
      <c r="I1315" t="s">
        <v>3</v>
      </c>
      <c r="J1315" t="s">
        <v>111</v>
      </c>
      <c r="K1315" s="1">
        <v>7193</v>
      </c>
      <c r="L1315" s="1">
        <v>0</v>
      </c>
      <c r="M1315" t="e">
        <f>_xlfn.XLOOKUP(A1315,[1]!Fleksi2022[Ansvar],[1]!Fleksi2022[Virksomhet])</f>
        <v>#REF!</v>
      </c>
      <c r="N1315" t="e">
        <f>_xlfn.XLOOKUP(A1315,[1]!Fleksi2022[Ansvar],[1]!Fleksi2022[1B])</f>
        <v>#REF!</v>
      </c>
      <c r="O1315" t="e">
        <f>_xlfn.XLOOKUP(A1315,[1]!Fleksi2022[Ansvar],[1]!Fleksi2022[Tjenesteområde])</f>
        <v>#REF!</v>
      </c>
    </row>
    <row r="1316" spans="1:15" x14ac:dyDescent="0.25">
      <c r="A1316">
        <v>320168</v>
      </c>
      <c r="B1316" t="s">
        <v>365</v>
      </c>
      <c r="C1316">
        <v>2530</v>
      </c>
      <c r="D1316" t="s">
        <v>330</v>
      </c>
      <c r="E1316">
        <v>10</v>
      </c>
      <c r="F1316" t="s">
        <v>109</v>
      </c>
      <c r="G1316">
        <v>1022</v>
      </c>
      <c r="H1316" t="s">
        <v>174</v>
      </c>
      <c r="I1316" t="s">
        <v>4</v>
      </c>
      <c r="J1316" t="s">
        <v>112</v>
      </c>
      <c r="K1316" s="1">
        <v>7190</v>
      </c>
      <c r="L1316" s="1">
        <v>0</v>
      </c>
      <c r="M1316" t="e">
        <f>_xlfn.XLOOKUP(A1316,[1]!Fleksi2022[Ansvar],[1]!Fleksi2022[Virksomhet])</f>
        <v>#REF!</v>
      </c>
      <c r="N1316" t="e">
        <f>_xlfn.XLOOKUP(A1316,[1]!Fleksi2022[Ansvar],[1]!Fleksi2022[1B])</f>
        <v>#REF!</v>
      </c>
      <c r="O1316" t="e">
        <f>_xlfn.XLOOKUP(A1316,[1]!Fleksi2022[Ansvar],[1]!Fleksi2022[Tjenesteområde])</f>
        <v>#REF!</v>
      </c>
    </row>
    <row r="1317" spans="1:15" x14ac:dyDescent="0.25">
      <c r="A1317">
        <v>320533</v>
      </c>
      <c r="B1317" t="s">
        <v>428</v>
      </c>
      <c r="C1317">
        <v>2541</v>
      </c>
      <c r="D1317" t="s">
        <v>327</v>
      </c>
      <c r="E1317">
        <v>10</v>
      </c>
      <c r="F1317" t="s">
        <v>109</v>
      </c>
      <c r="G1317">
        <v>1010</v>
      </c>
      <c r="H1317" t="s">
        <v>122</v>
      </c>
      <c r="I1317" t="s">
        <v>3</v>
      </c>
      <c r="J1317" t="s">
        <v>111</v>
      </c>
      <c r="K1317" s="1">
        <v>7190</v>
      </c>
      <c r="L1317" s="1">
        <v>0</v>
      </c>
      <c r="M1317" t="e">
        <f>_xlfn.XLOOKUP(A1317,[1]!Fleksi2022[Ansvar],[1]!Fleksi2022[Virksomhet])</f>
        <v>#REF!</v>
      </c>
      <c r="N1317" t="e">
        <f>_xlfn.XLOOKUP(A1317,[1]!Fleksi2022[Ansvar],[1]!Fleksi2022[1B])</f>
        <v>#REF!</v>
      </c>
      <c r="O1317" t="e">
        <f>_xlfn.XLOOKUP(A1317,[1]!Fleksi2022[Ansvar],[1]!Fleksi2022[Tjenesteområde])</f>
        <v>#REF!</v>
      </c>
    </row>
    <row r="1318" spans="1:15" x14ac:dyDescent="0.25">
      <c r="A1318">
        <v>315211</v>
      </c>
      <c r="B1318" t="s">
        <v>326</v>
      </c>
      <c r="C1318">
        <v>2541</v>
      </c>
      <c r="D1318" t="s">
        <v>327</v>
      </c>
      <c r="E1318">
        <v>10</v>
      </c>
      <c r="F1318" t="s">
        <v>109</v>
      </c>
      <c r="G1318">
        <v>1040</v>
      </c>
      <c r="H1318" t="s">
        <v>110</v>
      </c>
      <c r="I1318" t="s">
        <v>3</v>
      </c>
      <c r="J1318" t="s">
        <v>111</v>
      </c>
      <c r="K1318" s="1">
        <v>7179</v>
      </c>
      <c r="L1318" s="1">
        <v>0</v>
      </c>
      <c r="M1318" t="e">
        <f>_xlfn.XLOOKUP(A1318,[1]!Fleksi2022[Ansvar],[1]!Fleksi2022[Virksomhet])</f>
        <v>#REF!</v>
      </c>
      <c r="N1318" t="e">
        <f>_xlfn.XLOOKUP(A1318,[1]!Fleksi2022[Ansvar],[1]!Fleksi2022[1B])</f>
        <v>#REF!</v>
      </c>
      <c r="O1318" t="e">
        <f>_xlfn.XLOOKUP(A1318,[1]!Fleksi2022[Ansvar],[1]!Fleksi2022[Tjenesteområde])</f>
        <v>#REF!</v>
      </c>
    </row>
    <row r="1319" spans="1:15" x14ac:dyDescent="0.25">
      <c r="A1319">
        <v>320110</v>
      </c>
      <c r="B1319" t="s">
        <v>343</v>
      </c>
      <c r="C1319">
        <v>1000</v>
      </c>
      <c r="D1319" t="s">
        <v>152</v>
      </c>
      <c r="E1319">
        <v>10</v>
      </c>
      <c r="F1319" t="s">
        <v>109</v>
      </c>
      <c r="G1319">
        <v>1010</v>
      </c>
      <c r="H1319" t="s">
        <v>122</v>
      </c>
      <c r="I1319" t="s">
        <v>3</v>
      </c>
      <c r="J1319" t="s">
        <v>111</v>
      </c>
      <c r="K1319" s="1">
        <v>7148</v>
      </c>
      <c r="L1319" s="1">
        <v>0</v>
      </c>
      <c r="M1319" t="e">
        <f>_xlfn.XLOOKUP(A1319,[1]!Fleksi2022[Ansvar],[1]!Fleksi2022[Virksomhet])</f>
        <v>#REF!</v>
      </c>
      <c r="N1319" t="e">
        <f>_xlfn.XLOOKUP(A1319,[1]!Fleksi2022[Ansvar],[1]!Fleksi2022[1B])</f>
        <v>#REF!</v>
      </c>
      <c r="O1319" t="e">
        <f>_xlfn.XLOOKUP(A1319,[1]!Fleksi2022[Ansvar],[1]!Fleksi2022[Tjenesteområde])</f>
        <v>#REF!</v>
      </c>
    </row>
    <row r="1320" spans="1:15" x14ac:dyDescent="0.25">
      <c r="A1320">
        <v>320110</v>
      </c>
      <c r="B1320" t="s">
        <v>343</v>
      </c>
      <c r="C1320">
        <v>2530</v>
      </c>
      <c r="D1320" t="s">
        <v>330</v>
      </c>
      <c r="E1320">
        <v>10</v>
      </c>
      <c r="F1320" t="s">
        <v>109</v>
      </c>
      <c r="G1320">
        <v>1022</v>
      </c>
      <c r="H1320" t="s">
        <v>174</v>
      </c>
      <c r="I1320" t="s">
        <v>4</v>
      </c>
      <c r="J1320" t="s">
        <v>112</v>
      </c>
      <c r="K1320" s="1">
        <v>7085</v>
      </c>
      <c r="L1320" s="1">
        <v>0</v>
      </c>
      <c r="M1320" t="e">
        <f>_xlfn.XLOOKUP(A1320,[1]!Fleksi2022[Ansvar],[1]!Fleksi2022[Virksomhet])</f>
        <v>#REF!</v>
      </c>
      <c r="N1320" t="e">
        <f>_xlfn.XLOOKUP(A1320,[1]!Fleksi2022[Ansvar],[1]!Fleksi2022[1B])</f>
        <v>#REF!</v>
      </c>
      <c r="O1320" t="e">
        <f>_xlfn.XLOOKUP(A1320,[1]!Fleksi2022[Ansvar],[1]!Fleksi2022[Tjenesteområde])</f>
        <v>#REF!</v>
      </c>
    </row>
    <row r="1321" spans="1:15" x14ac:dyDescent="0.25">
      <c r="A1321">
        <v>3155</v>
      </c>
      <c r="B1321" t="s">
        <v>235</v>
      </c>
      <c r="C1321">
        <v>2412</v>
      </c>
      <c r="D1321" t="s">
        <v>236</v>
      </c>
      <c r="E1321">
        <v>11</v>
      </c>
      <c r="F1321" t="s">
        <v>115</v>
      </c>
      <c r="G1321">
        <v>1370</v>
      </c>
      <c r="H1321" t="s">
        <v>228</v>
      </c>
      <c r="I1321" t="s">
        <v>4</v>
      </c>
      <c r="J1321" t="s">
        <v>112</v>
      </c>
      <c r="K1321" s="1">
        <v>7072</v>
      </c>
      <c r="L1321" s="1">
        <v>0</v>
      </c>
      <c r="M1321" t="e">
        <f>_xlfn.XLOOKUP(A1321,[1]!Fleksi2022[Ansvar],[1]!Fleksi2022[Virksomhet])</f>
        <v>#REF!</v>
      </c>
      <c r="N1321" t="e">
        <f>_xlfn.XLOOKUP(A1321,[1]!Fleksi2022[Ansvar],[1]!Fleksi2022[1B])</f>
        <v>#REF!</v>
      </c>
      <c r="O1321" t="e">
        <f>_xlfn.XLOOKUP(A1321,[1]!Fleksi2022[Ansvar],[1]!Fleksi2022[Tjenesteområde])</f>
        <v>#REF!</v>
      </c>
    </row>
    <row r="1322" spans="1:15" x14ac:dyDescent="0.25">
      <c r="A1322">
        <v>320120</v>
      </c>
      <c r="B1322" t="s">
        <v>347</v>
      </c>
      <c r="C1322">
        <v>2530</v>
      </c>
      <c r="D1322" t="s">
        <v>330</v>
      </c>
      <c r="E1322">
        <v>10</v>
      </c>
      <c r="F1322" t="s">
        <v>109</v>
      </c>
      <c r="G1322">
        <v>1050</v>
      </c>
      <c r="H1322" t="s">
        <v>123</v>
      </c>
      <c r="I1322" t="s">
        <v>4</v>
      </c>
      <c r="J1322" t="s">
        <v>112</v>
      </c>
      <c r="K1322" s="1">
        <v>7053</v>
      </c>
      <c r="L1322" s="1">
        <v>0</v>
      </c>
      <c r="M1322" t="e">
        <f>_xlfn.XLOOKUP(A1322,[1]!Fleksi2022[Ansvar],[1]!Fleksi2022[Virksomhet])</f>
        <v>#REF!</v>
      </c>
      <c r="N1322" t="e">
        <f>_xlfn.XLOOKUP(A1322,[1]!Fleksi2022[Ansvar],[1]!Fleksi2022[1B])</f>
        <v>#REF!</v>
      </c>
      <c r="O1322" t="e">
        <f>_xlfn.XLOOKUP(A1322,[1]!Fleksi2022[Ansvar],[1]!Fleksi2022[Tjenesteområde])</f>
        <v>#REF!</v>
      </c>
    </row>
    <row r="1323" spans="1:15" x14ac:dyDescent="0.25">
      <c r="A1323">
        <v>320367</v>
      </c>
      <c r="B1323" t="s">
        <v>386</v>
      </c>
      <c r="C1323">
        <v>2530</v>
      </c>
      <c r="D1323" t="s">
        <v>330</v>
      </c>
      <c r="E1323">
        <v>10</v>
      </c>
      <c r="F1323" t="s">
        <v>109</v>
      </c>
      <c r="G1323">
        <v>1040</v>
      </c>
      <c r="H1323" t="s">
        <v>110</v>
      </c>
      <c r="I1323" t="s">
        <v>4</v>
      </c>
      <c r="J1323" t="s">
        <v>112</v>
      </c>
      <c r="K1323" s="1">
        <v>7003</v>
      </c>
      <c r="L1323" s="1">
        <v>0</v>
      </c>
      <c r="M1323" t="e">
        <f>_xlfn.XLOOKUP(A1323,[1]!Fleksi2022[Ansvar],[1]!Fleksi2022[Virksomhet])</f>
        <v>#REF!</v>
      </c>
      <c r="N1323" t="e">
        <f>_xlfn.XLOOKUP(A1323,[1]!Fleksi2022[Ansvar],[1]!Fleksi2022[1B])</f>
        <v>#REF!</v>
      </c>
      <c r="O1323" t="e">
        <f>_xlfn.XLOOKUP(A1323,[1]!Fleksi2022[Ansvar],[1]!Fleksi2022[Tjenesteområde])</f>
        <v>#REF!</v>
      </c>
    </row>
    <row r="1324" spans="1:15" x14ac:dyDescent="0.25">
      <c r="A1324">
        <v>2306</v>
      </c>
      <c r="B1324" t="s">
        <v>177</v>
      </c>
      <c r="C1324">
        <v>2020</v>
      </c>
      <c r="D1324" t="s">
        <v>172</v>
      </c>
      <c r="E1324">
        <v>10</v>
      </c>
      <c r="F1324" t="s">
        <v>109</v>
      </c>
      <c r="G1324">
        <v>1020</v>
      </c>
      <c r="H1324" t="s">
        <v>173</v>
      </c>
      <c r="I1324" t="s">
        <v>4</v>
      </c>
      <c r="J1324" t="s">
        <v>112</v>
      </c>
      <c r="K1324" s="1">
        <v>6977</v>
      </c>
      <c r="L1324" s="1">
        <v>0</v>
      </c>
      <c r="M1324" t="e">
        <f>_xlfn.XLOOKUP(A1324,[1]!Fleksi2022[Ansvar],[1]!Fleksi2022[Virksomhet])</f>
        <v>#REF!</v>
      </c>
      <c r="N1324" t="e">
        <f>_xlfn.XLOOKUP(A1324,[1]!Fleksi2022[Ansvar],[1]!Fleksi2022[1B])</f>
        <v>#REF!</v>
      </c>
      <c r="O1324" t="e">
        <f>_xlfn.XLOOKUP(A1324,[1]!Fleksi2022[Ansvar],[1]!Fleksi2022[Tjenesteområde])</f>
        <v>#REF!</v>
      </c>
    </row>
    <row r="1325" spans="1:15" x14ac:dyDescent="0.25">
      <c r="A1325">
        <v>4315</v>
      </c>
      <c r="B1325" t="s">
        <v>272</v>
      </c>
      <c r="C1325">
        <v>3350</v>
      </c>
      <c r="D1325" t="s">
        <v>273</v>
      </c>
      <c r="E1325">
        <v>11</v>
      </c>
      <c r="F1325" t="s">
        <v>115</v>
      </c>
      <c r="G1325">
        <v>1110</v>
      </c>
      <c r="H1325" t="s">
        <v>118</v>
      </c>
      <c r="I1325" t="s">
        <v>4</v>
      </c>
      <c r="J1325" t="s">
        <v>112</v>
      </c>
      <c r="K1325" s="1">
        <v>6900</v>
      </c>
      <c r="L1325" s="1">
        <v>0</v>
      </c>
      <c r="M1325" t="e">
        <f>_xlfn.XLOOKUP(A1325,[1]!Fleksi2022[Ansvar],[1]!Fleksi2022[Virksomhet])</f>
        <v>#REF!</v>
      </c>
      <c r="N1325" t="e">
        <f>_xlfn.XLOOKUP(A1325,[1]!Fleksi2022[Ansvar],[1]!Fleksi2022[1B])</f>
        <v>#REF!</v>
      </c>
      <c r="O1325" t="e">
        <f>_xlfn.XLOOKUP(A1325,[1]!Fleksi2022[Ansvar],[1]!Fleksi2022[Tjenesteområde])</f>
        <v>#REF!</v>
      </c>
    </row>
    <row r="1326" spans="1:15" x14ac:dyDescent="0.25">
      <c r="A1326">
        <v>4201</v>
      </c>
      <c r="B1326" t="s">
        <v>261</v>
      </c>
      <c r="C1326">
        <v>3450</v>
      </c>
      <c r="D1326" t="s">
        <v>262</v>
      </c>
      <c r="E1326">
        <v>11</v>
      </c>
      <c r="F1326" t="s">
        <v>115</v>
      </c>
      <c r="G1326">
        <v>1170</v>
      </c>
      <c r="H1326" t="s">
        <v>125</v>
      </c>
      <c r="I1326" t="s">
        <v>4</v>
      </c>
      <c r="J1326" t="s">
        <v>112</v>
      </c>
      <c r="K1326" s="1">
        <v>6744</v>
      </c>
      <c r="L1326" s="1">
        <v>0</v>
      </c>
      <c r="M1326" t="e">
        <f>_xlfn.XLOOKUP(A1326,[1]!Fleksi2022[Ansvar],[1]!Fleksi2022[Virksomhet])</f>
        <v>#REF!</v>
      </c>
      <c r="N1326" t="e">
        <f>_xlfn.XLOOKUP(A1326,[1]!Fleksi2022[Ansvar],[1]!Fleksi2022[1B])</f>
        <v>#REF!</v>
      </c>
      <c r="O1326" t="e">
        <f>_xlfn.XLOOKUP(A1326,[1]!Fleksi2022[Ansvar],[1]!Fleksi2022[Tjenesteområde])</f>
        <v>#REF!</v>
      </c>
    </row>
    <row r="1327" spans="1:15" x14ac:dyDescent="0.25">
      <c r="A1327">
        <v>320510</v>
      </c>
      <c r="B1327" t="s">
        <v>419</v>
      </c>
      <c r="C1327">
        <v>2533</v>
      </c>
      <c r="D1327" t="s">
        <v>420</v>
      </c>
      <c r="E1327">
        <v>10</v>
      </c>
      <c r="F1327" t="s">
        <v>109</v>
      </c>
      <c r="G1327">
        <v>1021</v>
      </c>
      <c r="H1327" t="s">
        <v>187</v>
      </c>
      <c r="I1327" t="s">
        <v>4</v>
      </c>
      <c r="J1327" t="s">
        <v>112</v>
      </c>
      <c r="K1327" s="1">
        <v>6697</v>
      </c>
      <c r="L1327" s="1">
        <v>0</v>
      </c>
      <c r="M1327" t="e">
        <f>_xlfn.XLOOKUP(A1327,[1]!Fleksi2022[Ansvar],[1]!Fleksi2022[Virksomhet])</f>
        <v>#REF!</v>
      </c>
      <c r="N1327" t="e">
        <f>_xlfn.XLOOKUP(A1327,[1]!Fleksi2022[Ansvar],[1]!Fleksi2022[1B])</f>
        <v>#REF!</v>
      </c>
      <c r="O1327" t="e">
        <f>_xlfn.XLOOKUP(A1327,[1]!Fleksi2022[Ansvar],[1]!Fleksi2022[Tjenesteområde])</f>
        <v>#REF!</v>
      </c>
    </row>
    <row r="1328" spans="1:15" x14ac:dyDescent="0.25">
      <c r="A1328">
        <v>320312</v>
      </c>
      <c r="B1328" t="s">
        <v>376</v>
      </c>
      <c r="C1328">
        <v>2530</v>
      </c>
      <c r="D1328" t="s">
        <v>330</v>
      </c>
      <c r="E1328">
        <v>10</v>
      </c>
      <c r="F1328" t="s">
        <v>109</v>
      </c>
      <c r="G1328">
        <v>1040</v>
      </c>
      <c r="H1328" t="s">
        <v>110</v>
      </c>
      <c r="I1328" t="s">
        <v>4</v>
      </c>
      <c r="J1328" t="s">
        <v>112</v>
      </c>
      <c r="K1328" s="1">
        <v>6681</v>
      </c>
      <c r="L1328" s="1">
        <v>0</v>
      </c>
      <c r="M1328" t="e">
        <f>_xlfn.XLOOKUP(A1328,[1]!Fleksi2022[Ansvar],[1]!Fleksi2022[Virksomhet])</f>
        <v>#REF!</v>
      </c>
      <c r="N1328" t="e">
        <f>_xlfn.XLOOKUP(A1328,[1]!Fleksi2022[Ansvar],[1]!Fleksi2022[1B])</f>
        <v>#REF!</v>
      </c>
      <c r="O1328" t="e">
        <f>_xlfn.XLOOKUP(A1328,[1]!Fleksi2022[Ansvar],[1]!Fleksi2022[Tjenesteområde])</f>
        <v>#REF!</v>
      </c>
    </row>
    <row r="1329" spans="1:15" x14ac:dyDescent="0.25">
      <c r="A1329">
        <v>5041</v>
      </c>
      <c r="B1329" t="s">
        <v>278</v>
      </c>
      <c r="C1329">
        <v>2348</v>
      </c>
      <c r="D1329" t="s">
        <v>281</v>
      </c>
      <c r="E1329">
        <v>10</v>
      </c>
      <c r="F1329" t="s">
        <v>109</v>
      </c>
      <c r="G1329">
        <v>1040</v>
      </c>
      <c r="H1329" t="s">
        <v>110</v>
      </c>
      <c r="I1329" t="s">
        <v>4</v>
      </c>
      <c r="J1329" t="s">
        <v>112</v>
      </c>
      <c r="K1329" s="1">
        <v>6613</v>
      </c>
      <c r="L1329" s="1">
        <v>0</v>
      </c>
      <c r="M1329" t="e">
        <f>_xlfn.XLOOKUP(A1329,[1]!Fleksi2022[Ansvar],[1]!Fleksi2022[Virksomhet])</f>
        <v>#REF!</v>
      </c>
      <c r="N1329" t="e">
        <f>_xlfn.XLOOKUP(A1329,[1]!Fleksi2022[Ansvar],[1]!Fleksi2022[1B])</f>
        <v>#REF!</v>
      </c>
      <c r="O1329" t="e">
        <f>_xlfn.XLOOKUP(A1329,[1]!Fleksi2022[Ansvar],[1]!Fleksi2022[Tjenesteområde])</f>
        <v>#REF!</v>
      </c>
    </row>
    <row r="1330" spans="1:15" x14ac:dyDescent="0.25">
      <c r="A1330">
        <v>320133</v>
      </c>
      <c r="B1330" t="s">
        <v>354</v>
      </c>
      <c r="C1330">
        <v>2611</v>
      </c>
      <c r="D1330" t="s">
        <v>351</v>
      </c>
      <c r="E1330">
        <v>10</v>
      </c>
      <c r="F1330" t="s">
        <v>109</v>
      </c>
      <c r="G1330">
        <v>1040</v>
      </c>
      <c r="H1330" t="s">
        <v>110</v>
      </c>
      <c r="I1330" t="s">
        <v>3</v>
      </c>
      <c r="J1330" t="s">
        <v>111</v>
      </c>
      <c r="K1330" s="1">
        <v>6611</v>
      </c>
      <c r="L1330" s="1">
        <v>0</v>
      </c>
      <c r="M1330" t="e">
        <f>_xlfn.XLOOKUP(A1330,[1]!Fleksi2022[Ansvar],[1]!Fleksi2022[Virksomhet])</f>
        <v>#REF!</v>
      </c>
      <c r="N1330" t="e">
        <f>_xlfn.XLOOKUP(A1330,[1]!Fleksi2022[Ansvar],[1]!Fleksi2022[1B])</f>
        <v>#REF!</v>
      </c>
      <c r="O1330" t="e">
        <f>_xlfn.XLOOKUP(A1330,[1]!Fleksi2022[Ansvar],[1]!Fleksi2022[Tjenesteområde])</f>
        <v>#REF!</v>
      </c>
    </row>
    <row r="1331" spans="1:15" x14ac:dyDescent="0.25">
      <c r="A1331">
        <v>2341</v>
      </c>
      <c r="B1331" t="s">
        <v>212</v>
      </c>
      <c r="C1331">
        <v>2022</v>
      </c>
      <c r="D1331" t="s">
        <v>192</v>
      </c>
      <c r="E1331">
        <v>10</v>
      </c>
      <c r="F1331" t="s">
        <v>109</v>
      </c>
      <c r="G1331">
        <v>1090</v>
      </c>
      <c r="H1331" t="s">
        <v>141</v>
      </c>
      <c r="I1331" t="s">
        <v>3</v>
      </c>
      <c r="J1331" t="s">
        <v>111</v>
      </c>
      <c r="K1331" s="1">
        <v>6586</v>
      </c>
      <c r="L1331" s="1">
        <v>0</v>
      </c>
      <c r="M1331" t="e">
        <f>_xlfn.XLOOKUP(A1331,[1]!Fleksi2022[Ansvar],[1]!Fleksi2022[Virksomhet])</f>
        <v>#REF!</v>
      </c>
      <c r="N1331" t="e">
        <f>_xlfn.XLOOKUP(A1331,[1]!Fleksi2022[Ansvar],[1]!Fleksi2022[1B])</f>
        <v>#REF!</v>
      </c>
      <c r="O1331" t="e">
        <f>_xlfn.XLOOKUP(A1331,[1]!Fleksi2022[Ansvar],[1]!Fleksi2022[Tjenesteområde])</f>
        <v>#REF!</v>
      </c>
    </row>
    <row r="1332" spans="1:15" x14ac:dyDescent="0.25">
      <c r="A1332">
        <v>1120</v>
      </c>
      <c r="B1332" t="s">
        <v>8</v>
      </c>
      <c r="C1332">
        <v>1200</v>
      </c>
      <c r="D1332" t="s">
        <v>108</v>
      </c>
      <c r="E1332">
        <v>10</v>
      </c>
      <c r="F1332" t="s">
        <v>109</v>
      </c>
      <c r="G1332">
        <v>1040</v>
      </c>
      <c r="H1332" t="s">
        <v>110</v>
      </c>
      <c r="I1332" t="s">
        <v>5</v>
      </c>
      <c r="J1332" t="s">
        <v>444</v>
      </c>
      <c r="K1332" s="1">
        <v>6567</v>
      </c>
      <c r="L1332" s="1">
        <v>0</v>
      </c>
      <c r="M1332" t="e">
        <f>_xlfn.XLOOKUP(A1332,[1]!Fleksi2022[Ansvar],[1]!Fleksi2022[Virksomhet])</f>
        <v>#REF!</v>
      </c>
      <c r="N1332" t="e">
        <f>_xlfn.XLOOKUP(A1332,[1]!Fleksi2022[Ansvar],[1]!Fleksi2022[1B])</f>
        <v>#REF!</v>
      </c>
      <c r="O1332" t="e">
        <f>_xlfn.XLOOKUP(A1332,[1]!Fleksi2022[Ansvar],[1]!Fleksi2022[Tjenesteområde])</f>
        <v>#REF!</v>
      </c>
    </row>
    <row r="1333" spans="1:15" x14ac:dyDescent="0.25">
      <c r="A1333">
        <v>3153</v>
      </c>
      <c r="B1333" t="s">
        <v>231</v>
      </c>
      <c r="C1333">
        <v>2320</v>
      </c>
      <c r="D1333" t="s">
        <v>232</v>
      </c>
      <c r="E1333">
        <v>11</v>
      </c>
      <c r="F1333" t="s">
        <v>115</v>
      </c>
      <c r="G1333">
        <v>1120</v>
      </c>
      <c r="H1333" t="s">
        <v>185</v>
      </c>
      <c r="I1333" t="s">
        <v>5</v>
      </c>
      <c r="J1333" t="s">
        <v>444</v>
      </c>
      <c r="K1333" s="1">
        <v>6502</v>
      </c>
      <c r="L1333" s="1">
        <v>0</v>
      </c>
      <c r="M1333" t="e">
        <f>_xlfn.XLOOKUP(A1333,[1]!Fleksi2022[Ansvar],[1]!Fleksi2022[Virksomhet])</f>
        <v>#REF!</v>
      </c>
      <c r="N1333" t="e">
        <f>_xlfn.XLOOKUP(A1333,[1]!Fleksi2022[Ansvar],[1]!Fleksi2022[1B])</f>
        <v>#REF!</v>
      </c>
      <c r="O1333" t="e">
        <f>_xlfn.XLOOKUP(A1333,[1]!Fleksi2022[Ansvar],[1]!Fleksi2022[Tjenesteområde])</f>
        <v>#REF!</v>
      </c>
    </row>
    <row r="1334" spans="1:15" x14ac:dyDescent="0.25">
      <c r="A1334">
        <v>2309</v>
      </c>
      <c r="B1334" t="s">
        <v>182</v>
      </c>
      <c r="C1334">
        <v>2020</v>
      </c>
      <c r="D1334" t="s">
        <v>172</v>
      </c>
      <c r="E1334">
        <v>10</v>
      </c>
      <c r="F1334" t="s">
        <v>109</v>
      </c>
      <c r="G1334">
        <v>1099</v>
      </c>
      <c r="H1334" t="s">
        <v>113</v>
      </c>
      <c r="I1334" t="s">
        <v>4</v>
      </c>
      <c r="J1334" t="s">
        <v>112</v>
      </c>
      <c r="K1334" s="1">
        <v>6486</v>
      </c>
      <c r="L1334" s="1">
        <v>0</v>
      </c>
      <c r="M1334" t="e">
        <f>_xlfn.XLOOKUP(A1334,[1]!Fleksi2022[Ansvar],[1]!Fleksi2022[Virksomhet])</f>
        <v>#REF!</v>
      </c>
      <c r="N1334" t="e">
        <f>_xlfn.XLOOKUP(A1334,[1]!Fleksi2022[Ansvar],[1]!Fleksi2022[1B])</f>
        <v>#REF!</v>
      </c>
      <c r="O1334" t="e">
        <f>_xlfn.XLOOKUP(A1334,[1]!Fleksi2022[Ansvar],[1]!Fleksi2022[Tjenesteområde])</f>
        <v>#REF!</v>
      </c>
    </row>
    <row r="1335" spans="1:15" x14ac:dyDescent="0.25">
      <c r="A1335">
        <v>1410</v>
      </c>
      <c r="B1335" t="s">
        <v>143</v>
      </c>
      <c r="C1335">
        <v>1206</v>
      </c>
      <c r="D1335" t="s">
        <v>144</v>
      </c>
      <c r="E1335">
        <v>10</v>
      </c>
      <c r="F1335" t="s">
        <v>109</v>
      </c>
      <c r="G1335">
        <v>1099</v>
      </c>
      <c r="H1335" t="s">
        <v>113</v>
      </c>
      <c r="I1335" t="s">
        <v>4</v>
      </c>
      <c r="J1335" t="s">
        <v>112</v>
      </c>
      <c r="K1335" s="1">
        <v>6476</v>
      </c>
      <c r="L1335" s="1">
        <v>0</v>
      </c>
      <c r="M1335" t="e">
        <f>_xlfn.XLOOKUP(A1335,[1]!Fleksi2022[Ansvar],[1]!Fleksi2022[Virksomhet])</f>
        <v>#REF!</v>
      </c>
      <c r="N1335" t="e">
        <f>_xlfn.XLOOKUP(A1335,[1]!Fleksi2022[Ansvar],[1]!Fleksi2022[1B])</f>
        <v>#REF!</v>
      </c>
      <c r="O1335" t="e">
        <f>_xlfn.XLOOKUP(A1335,[1]!Fleksi2022[Ansvar],[1]!Fleksi2022[Tjenesteområde])</f>
        <v>#REF!</v>
      </c>
    </row>
    <row r="1336" spans="1:15" x14ac:dyDescent="0.25">
      <c r="A1336">
        <v>320441</v>
      </c>
      <c r="B1336" t="s">
        <v>400</v>
      </c>
      <c r="C1336">
        <v>2541</v>
      </c>
      <c r="D1336" t="s">
        <v>327</v>
      </c>
      <c r="E1336">
        <v>10</v>
      </c>
      <c r="F1336" t="s">
        <v>109</v>
      </c>
      <c r="G1336">
        <v>1099</v>
      </c>
      <c r="H1336" t="s">
        <v>113</v>
      </c>
      <c r="I1336" t="s">
        <v>4</v>
      </c>
      <c r="J1336" t="s">
        <v>112</v>
      </c>
      <c r="K1336" s="1">
        <v>6451</v>
      </c>
      <c r="L1336" s="1">
        <v>0</v>
      </c>
      <c r="M1336" t="e">
        <f>_xlfn.XLOOKUP(A1336,[1]!Fleksi2022[Ansvar],[1]!Fleksi2022[Virksomhet])</f>
        <v>#REF!</v>
      </c>
      <c r="N1336" t="e">
        <f>_xlfn.XLOOKUP(A1336,[1]!Fleksi2022[Ansvar],[1]!Fleksi2022[1B])</f>
        <v>#REF!</v>
      </c>
      <c r="O1336" t="e">
        <f>_xlfn.XLOOKUP(A1336,[1]!Fleksi2022[Ansvar],[1]!Fleksi2022[Tjenesteområde])</f>
        <v>#REF!</v>
      </c>
    </row>
    <row r="1337" spans="1:15" x14ac:dyDescent="0.25">
      <c r="A1337">
        <v>2348</v>
      </c>
      <c r="B1337" t="s">
        <v>49</v>
      </c>
      <c r="C1337">
        <v>2020</v>
      </c>
      <c r="D1337" t="s">
        <v>172</v>
      </c>
      <c r="E1337">
        <v>10</v>
      </c>
      <c r="F1337" t="s">
        <v>109</v>
      </c>
      <c r="G1337">
        <v>1020</v>
      </c>
      <c r="H1337" t="s">
        <v>173</v>
      </c>
      <c r="I1337" t="s">
        <v>4</v>
      </c>
      <c r="J1337" t="s">
        <v>112</v>
      </c>
      <c r="K1337" s="1">
        <v>6442</v>
      </c>
      <c r="L1337" s="1">
        <v>0</v>
      </c>
      <c r="M1337" t="e">
        <f>_xlfn.XLOOKUP(A1337,[1]!Fleksi2022[Ansvar],[1]!Fleksi2022[Virksomhet])</f>
        <v>#REF!</v>
      </c>
      <c r="N1337" t="e">
        <f>_xlfn.XLOOKUP(A1337,[1]!Fleksi2022[Ansvar],[1]!Fleksi2022[1B])</f>
        <v>#REF!</v>
      </c>
      <c r="O1337" t="e">
        <f>_xlfn.XLOOKUP(A1337,[1]!Fleksi2022[Ansvar],[1]!Fleksi2022[Tjenesteområde])</f>
        <v>#REF!</v>
      </c>
    </row>
    <row r="1338" spans="1:15" x14ac:dyDescent="0.25">
      <c r="A1338">
        <v>246330</v>
      </c>
      <c r="B1338" t="s">
        <v>300</v>
      </c>
      <c r="C1338">
        <v>2010</v>
      </c>
      <c r="D1338" t="s">
        <v>291</v>
      </c>
      <c r="E1338">
        <v>10</v>
      </c>
      <c r="F1338" t="s">
        <v>109</v>
      </c>
      <c r="G1338">
        <v>1099</v>
      </c>
      <c r="H1338" t="s">
        <v>113</v>
      </c>
      <c r="I1338" t="s">
        <v>4</v>
      </c>
      <c r="J1338" t="s">
        <v>112</v>
      </c>
      <c r="K1338" s="1">
        <v>6426</v>
      </c>
      <c r="L1338" s="1">
        <v>0</v>
      </c>
      <c r="M1338" t="e">
        <f>_xlfn.XLOOKUP(A1338,[1]!Fleksi2022[Ansvar],[1]!Fleksi2022[Virksomhet])</f>
        <v>#REF!</v>
      </c>
      <c r="N1338" t="e">
        <f>_xlfn.XLOOKUP(A1338,[1]!Fleksi2022[Ansvar],[1]!Fleksi2022[1B])</f>
        <v>#REF!</v>
      </c>
      <c r="O1338" t="e">
        <f>_xlfn.XLOOKUP(A1338,[1]!Fleksi2022[Ansvar],[1]!Fleksi2022[Tjenesteområde])</f>
        <v>#REF!</v>
      </c>
    </row>
    <row r="1339" spans="1:15" x14ac:dyDescent="0.25">
      <c r="A1339">
        <v>320114</v>
      </c>
      <c r="B1339" t="s">
        <v>346</v>
      </c>
      <c r="C1339">
        <v>2530</v>
      </c>
      <c r="D1339" t="s">
        <v>330</v>
      </c>
      <c r="E1339">
        <v>10</v>
      </c>
      <c r="F1339" t="s">
        <v>109</v>
      </c>
      <c r="G1339">
        <v>1090</v>
      </c>
      <c r="H1339" t="s">
        <v>141</v>
      </c>
      <c r="I1339" t="s">
        <v>4</v>
      </c>
      <c r="J1339" t="s">
        <v>112</v>
      </c>
      <c r="K1339" s="1">
        <v>6368</v>
      </c>
      <c r="L1339" s="1">
        <v>0</v>
      </c>
      <c r="M1339" t="e">
        <f>_xlfn.XLOOKUP(A1339,[1]!Fleksi2022[Ansvar],[1]!Fleksi2022[Virksomhet])</f>
        <v>#REF!</v>
      </c>
      <c r="N1339" t="e">
        <f>_xlfn.XLOOKUP(A1339,[1]!Fleksi2022[Ansvar],[1]!Fleksi2022[1B])</f>
        <v>#REF!</v>
      </c>
      <c r="O1339" t="e">
        <f>_xlfn.XLOOKUP(A1339,[1]!Fleksi2022[Ansvar],[1]!Fleksi2022[Tjenesteområde])</f>
        <v>#REF!</v>
      </c>
    </row>
    <row r="1340" spans="1:15" x14ac:dyDescent="0.25">
      <c r="A1340">
        <v>320331</v>
      </c>
      <c r="B1340" t="s">
        <v>380</v>
      </c>
      <c r="C1340">
        <v>2611</v>
      </c>
      <c r="D1340" t="s">
        <v>351</v>
      </c>
      <c r="E1340">
        <v>10</v>
      </c>
      <c r="F1340" t="s">
        <v>109</v>
      </c>
      <c r="G1340">
        <v>1099</v>
      </c>
      <c r="H1340" t="s">
        <v>113</v>
      </c>
      <c r="I1340" t="s">
        <v>3</v>
      </c>
      <c r="J1340" t="s">
        <v>111</v>
      </c>
      <c r="K1340" s="1">
        <v>6295</v>
      </c>
      <c r="L1340" s="1">
        <v>0</v>
      </c>
      <c r="M1340" t="e">
        <f>_xlfn.XLOOKUP(A1340,[1]!Fleksi2022[Ansvar],[1]!Fleksi2022[Virksomhet])</f>
        <v>#REF!</v>
      </c>
      <c r="N1340" t="e">
        <f>_xlfn.XLOOKUP(A1340,[1]!Fleksi2022[Ansvar],[1]!Fleksi2022[1B])</f>
        <v>#REF!</v>
      </c>
      <c r="O1340" t="e">
        <f>_xlfn.XLOOKUP(A1340,[1]!Fleksi2022[Ansvar],[1]!Fleksi2022[Tjenesteområde])</f>
        <v>#REF!</v>
      </c>
    </row>
    <row r="1341" spans="1:15" x14ac:dyDescent="0.25">
      <c r="A1341">
        <v>246540</v>
      </c>
      <c r="B1341" t="s">
        <v>307</v>
      </c>
      <c r="C1341">
        <v>2010</v>
      </c>
      <c r="D1341" t="s">
        <v>291</v>
      </c>
      <c r="E1341">
        <v>10</v>
      </c>
      <c r="F1341" t="s">
        <v>109</v>
      </c>
      <c r="G1341">
        <v>1040</v>
      </c>
      <c r="H1341" t="s">
        <v>110</v>
      </c>
      <c r="I1341" t="s">
        <v>3</v>
      </c>
      <c r="J1341" t="s">
        <v>111</v>
      </c>
      <c r="K1341" s="1">
        <v>6269</v>
      </c>
      <c r="L1341" s="1">
        <v>0</v>
      </c>
      <c r="M1341" t="e">
        <f>_xlfn.XLOOKUP(A1341,[1]!Fleksi2022[Ansvar],[1]!Fleksi2022[Virksomhet])</f>
        <v>#REF!</v>
      </c>
      <c r="N1341" t="e">
        <f>_xlfn.XLOOKUP(A1341,[1]!Fleksi2022[Ansvar],[1]!Fleksi2022[1B])</f>
        <v>#REF!</v>
      </c>
      <c r="O1341" t="e">
        <f>_xlfn.XLOOKUP(A1341,[1]!Fleksi2022[Ansvar],[1]!Fleksi2022[Tjenesteområde])</f>
        <v>#REF!</v>
      </c>
    </row>
    <row r="1342" spans="1:15" x14ac:dyDescent="0.25">
      <c r="A1342">
        <v>320370</v>
      </c>
      <c r="B1342" t="s">
        <v>387</v>
      </c>
      <c r="C1342">
        <v>2530</v>
      </c>
      <c r="D1342" t="s">
        <v>330</v>
      </c>
      <c r="E1342">
        <v>10</v>
      </c>
      <c r="F1342" t="s">
        <v>109</v>
      </c>
      <c r="G1342">
        <v>1025</v>
      </c>
      <c r="H1342" t="s">
        <v>155</v>
      </c>
      <c r="I1342" t="s">
        <v>4</v>
      </c>
      <c r="J1342" t="s">
        <v>112</v>
      </c>
      <c r="K1342" s="1">
        <v>6206</v>
      </c>
      <c r="L1342" s="1">
        <v>0</v>
      </c>
      <c r="M1342" t="e">
        <f>_xlfn.XLOOKUP(A1342,[1]!Fleksi2022[Ansvar],[1]!Fleksi2022[Virksomhet])</f>
        <v>#REF!</v>
      </c>
      <c r="N1342" t="e">
        <f>_xlfn.XLOOKUP(A1342,[1]!Fleksi2022[Ansvar],[1]!Fleksi2022[1B])</f>
        <v>#REF!</v>
      </c>
      <c r="O1342" t="e">
        <f>_xlfn.XLOOKUP(A1342,[1]!Fleksi2022[Ansvar],[1]!Fleksi2022[Tjenesteområde])</f>
        <v>#REF!</v>
      </c>
    </row>
    <row r="1343" spans="1:15" x14ac:dyDescent="0.25">
      <c r="A1343">
        <v>320331</v>
      </c>
      <c r="B1343" t="s">
        <v>380</v>
      </c>
      <c r="C1343">
        <v>2611</v>
      </c>
      <c r="D1343" t="s">
        <v>351</v>
      </c>
      <c r="E1343">
        <v>10</v>
      </c>
      <c r="F1343" t="s">
        <v>109</v>
      </c>
      <c r="G1343">
        <v>1020</v>
      </c>
      <c r="H1343" t="s">
        <v>173</v>
      </c>
      <c r="I1343" t="s">
        <v>4</v>
      </c>
      <c r="J1343" t="s">
        <v>112</v>
      </c>
      <c r="K1343" s="1">
        <v>6152</v>
      </c>
      <c r="L1343" s="1">
        <v>0</v>
      </c>
      <c r="M1343" t="e">
        <f>_xlfn.XLOOKUP(A1343,[1]!Fleksi2022[Ansvar],[1]!Fleksi2022[Virksomhet])</f>
        <v>#REF!</v>
      </c>
      <c r="N1343" t="e">
        <f>_xlfn.XLOOKUP(A1343,[1]!Fleksi2022[Ansvar],[1]!Fleksi2022[1B])</f>
        <v>#REF!</v>
      </c>
      <c r="O1343" t="e">
        <f>_xlfn.XLOOKUP(A1343,[1]!Fleksi2022[Ansvar],[1]!Fleksi2022[Tjenesteområde])</f>
        <v>#REF!</v>
      </c>
    </row>
    <row r="1344" spans="1:15" x14ac:dyDescent="0.25">
      <c r="A1344">
        <v>320362</v>
      </c>
      <c r="B1344" t="s">
        <v>384</v>
      </c>
      <c r="C1344">
        <v>2530</v>
      </c>
      <c r="D1344" t="s">
        <v>330</v>
      </c>
      <c r="E1344">
        <v>10</v>
      </c>
      <c r="F1344" t="s">
        <v>109</v>
      </c>
      <c r="G1344">
        <v>1099</v>
      </c>
      <c r="H1344" t="s">
        <v>113</v>
      </c>
      <c r="I1344" t="s">
        <v>4</v>
      </c>
      <c r="J1344" t="s">
        <v>112</v>
      </c>
      <c r="K1344" s="1">
        <v>6107</v>
      </c>
      <c r="L1344" s="1">
        <v>0</v>
      </c>
      <c r="M1344" t="e">
        <f>_xlfn.XLOOKUP(A1344,[1]!Fleksi2022[Ansvar],[1]!Fleksi2022[Virksomhet])</f>
        <v>#REF!</v>
      </c>
      <c r="N1344" t="e">
        <f>_xlfn.XLOOKUP(A1344,[1]!Fleksi2022[Ansvar],[1]!Fleksi2022[1B])</f>
        <v>#REF!</v>
      </c>
      <c r="O1344" t="e">
        <f>_xlfn.XLOOKUP(A1344,[1]!Fleksi2022[Ansvar],[1]!Fleksi2022[Tjenesteområde])</f>
        <v>#REF!</v>
      </c>
    </row>
    <row r="1345" spans="1:15" x14ac:dyDescent="0.25">
      <c r="A1345">
        <v>320362</v>
      </c>
      <c r="B1345" t="s">
        <v>384</v>
      </c>
      <c r="C1345">
        <v>2530</v>
      </c>
      <c r="D1345" t="s">
        <v>330</v>
      </c>
      <c r="E1345">
        <v>10</v>
      </c>
      <c r="F1345" t="s">
        <v>109</v>
      </c>
      <c r="G1345">
        <v>1025</v>
      </c>
      <c r="H1345" t="s">
        <v>155</v>
      </c>
      <c r="I1345" t="s">
        <v>4</v>
      </c>
      <c r="J1345" t="s">
        <v>112</v>
      </c>
      <c r="K1345" s="1">
        <v>6087</v>
      </c>
      <c r="L1345" s="1">
        <v>0</v>
      </c>
      <c r="M1345" t="e">
        <f>_xlfn.XLOOKUP(A1345,[1]!Fleksi2022[Ansvar],[1]!Fleksi2022[Virksomhet])</f>
        <v>#REF!</v>
      </c>
      <c r="N1345" t="e">
        <f>_xlfn.XLOOKUP(A1345,[1]!Fleksi2022[Ansvar],[1]!Fleksi2022[1B])</f>
        <v>#REF!</v>
      </c>
      <c r="O1345" t="e">
        <f>_xlfn.XLOOKUP(A1345,[1]!Fleksi2022[Ansvar],[1]!Fleksi2022[Tjenesteområde])</f>
        <v>#REF!</v>
      </c>
    </row>
    <row r="1346" spans="1:15" x14ac:dyDescent="0.25">
      <c r="A1346">
        <v>320330</v>
      </c>
      <c r="B1346" t="s">
        <v>379</v>
      </c>
      <c r="C1346">
        <v>2611</v>
      </c>
      <c r="D1346" t="s">
        <v>351</v>
      </c>
      <c r="E1346">
        <v>10</v>
      </c>
      <c r="F1346" t="s">
        <v>109</v>
      </c>
      <c r="G1346">
        <v>1020</v>
      </c>
      <c r="H1346" t="s">
        <v>173</v>
      </c>
      <c r="I1346" t="s">
        <v>4</v>
      </c>
      <c r="J1346" t="s">
        <v>112</v>
      </c>
      <c r="K1346" s="1">
        <v>6057</v>
      </c>
      <c r="L1346" s="1">
        <v>0</v>
      </c>
      <c r="M1346" t="e">
        <f>_xlfn.XLOOKUP(A1346,[1]!Fleksi2022[Ansvar],[1]!Fleksi2022[Virksomhet])</f>
        <v>#REF!</v>
      </c>
      <c r="N1346" t="e">
        <f>_xlfn.XLOOKUP(A1346,[1]!Fleksi2022[Ansvar],[1]!Fleksi2022[1B])</f>
        <v>#REF!</v>
      </c>
      <c r="O1346" t="e">
        <f>_xlfn.XLOOKUP(A1346,[1]!Fleksi2022[Ansvar],[1]!Fleksi2022[Tjenesteområde])</f>
        <v>#REF!</v>
      </c>
    </row>
    <row r="1347" spans="1:15" x14ac:dyDescent="0.25">
      <c r="A1347">
        <v>320311</v>
      </c>
      <c r="B1347" t="s">
        <v>375</v>
      </c>
      <c r="C1347">
        <v>2530</v>
      </c>
      <c r="D1347" t="s">
        <v>330</v>
      </c>
      <c r="E1347">
        <v>10</v>
      </c>
      <c r="F1347" t="s">
        <v>109</v>
      </c>
      <c r="G1347">
        <v>1040</v>
      </c>
      <c r="H1347" t="s">
        <v>110</v>
      </c>
      <c r="I1347" t="s">
        <v>4</v>
      </c>
      <c r="J1347" t="s">
        <v>112</v>
      </c>
      <c r="K1347" s="1">
        <v>5963</v>
      </c>
      <c r="L1347" s="1">
        <v>0</v>
      </c>
      <c r="M1347" t="e">
        <f>_xlfn.XLOOKUP(A1347,[1]!Fleksi2022[Ansvar],[1]!Fleksi2022[Virksomhet])</f>
        <v>#REF!</v>
      </c>
      <c r="N1347" t="e">
        <f>_xlfn.XLOOKUP(A1347,[1]!Fleksi2022[Ansvar],[1]!Fleksi2022[1B])</f>
        <v>#REF!</v>
      </c>
      <c r="O1347" t="e">
        <f>_xlfn.XLOOKUP(A1347,[1]!Fleksi2022[Ansvar],[1]!Fleksi2022[Tjenesteområde])</f>
        <v>#REF!</v>
      </c>
    </row>
    <row r="1348" spans="1:15" x14ac:dyDescent="0.25">
      <c r="A1348">
        <v>320110</v>
      </c>
      <c r="B1348" t="s">
        <v>343</v>
      </c>
      <c r="C1348">
        <v>1000</v>
      </c>
      <c r="D1348" t="s">
        <v>152</v>
      </c>
      <c r="E1348">
        <v>10</v>
      </c>
      <c r="F1348" t="s">
        <v>109</v>
      </c>
      <c r="G1348">
        <v>1010</v>
      </c>
      <c r="H1348" t="s">
        <v>122</v>
      </c>
      <c r="I1348" t="s">
        <v>4</v>
      </c>
      <c r="J1348" t="s">
        <v>112</v>
      </c>
      <c r="K1348" s="1">
        <v>5930</v>
      </c>
      <c r="L1348" s="1">
        <v>0</v>
      </c>
      <c r="M1348" t="e">
        <f>_xlfn.XLOOKUP(A1348,[1]!Fleksi2022[Ansvar],[1]!Fleksi2022[Virksomhet])</f>
        <v>#REF!</v>
      </c>
      <c r="N1348" t="e">
        <f>_xlfn.XLOOKUP(A1348,[1]!Fleksi2022[Ansvar],[1]!Fleksi2022[1B])</f>
        <v>#REF!</v>
      </c>
      <c r="O1348" t="e">
        <f>_xlfn.XLOOKUP(A1348,[1]!Fleksi2022[Ansvar],[1]!Fleksi2022[Tjenesteområde])</f>
        <v>#REF!</v>
      </c>
    </row>
    <row r="1349" spans="1:15" x14ac:dyDescent="0.25">
      <c r="A1349">
        <v>320460</v>
      </c>
      <c r="B1349" t="s">
        <v>403</v>
      </c>
      <c r="C1349">
        <v>2541</v>
      </c>
      <c r="D1349" t="s">
        <v>327</v>
      </c>
      <c r="E1349">
        <v>10</v>
      </c>
      <c r="F1349" t="s">
        <v>109</v>
      </c>
      <c r="G1349">
        <v>1011</v>
      </c>
      <c r="H1349" t="s">
        <v>140</v>
      </c>
      <c r="I1349" t="s">
        <v>3</v>
      </c>
      <c r="J1349" t="s">
        <v>111</v>
      </c>
      <c r="K1349" s="1">
        <v>5913</v>
      </c>
      <c r="L1349" s="1">
        <v>0</v>
      </c>
      <c r="M1349" t="e">
        <f>_xlfn.XLOOKUP(A1349,[1]!Fleksi2022[Ansvar],[1]!Fleksi2022[Virksomhet])</f>
        <v>#REF!</v>
      </c>
      <c r="N1349" t="e">
        <f>_xlfn.XLOOKUP(A1349,[1]!Fleksi2022[Ansvar],[1]!Fleksi2022[1B])</f>
        <v>#REF!</v>
      </c>
      <c r="O1349" t="e">
        <f>_xlfn.XLOOKUP(A1349,[1]!Fleksi2022[Ansvar],[1]!Fleksi2022[Tjenesteområde])</f>
        <v>#REF!</v>
      </c>
    </row>
    <row r="1350" spans="1:15" x14ac:dyDescent="0.25">
      <c r="A1350">
        <v>5041</v>
      </c>
      <c r="B1350" t="s">
        <v>278</v>
      </c>
      <c r="C1350">
        <v>2348</v>
      </c>
      <c r="D1350" t="s">
        <v>281</v>
      </c>
      <c r="E1350">
        <v>10</v>
      </c>
      <c r="F1350" t="s">
        <v>109</v>
      </c>
      <c r="G1350">
        <v>1011</v>
      </c>
      <c r="H1350" t="s">
        <v>140</v>
      </c>
      <c r="I1350" t="s">
        <v>3</v>
      </c>
      <c r="J1350" t="s">
        <v>111</v>
      </c>
      <c r="K1350" s="1">
        <v>5830</v>
      </c>
      <c r="L1350" s="1">
        <v>0</v>
      </c>
      <c r="M1350" t="e">
        <f>_xlfn.XLOOKUP(A1350,[1]!Fleksi2022[Ansvar],[1]!Fleksi2022[Virksomhet])</f>
        <v>#REF!</v>
      </c>
      <c r="N1350" t="e">
        <f>_xlfn.XLOOKUP(A1350,[1]!Fleksi2022[Ansvar],[1]!Fleksi2022[1B])</f>
        <v>#REF!</v>
      </c>
      <c r="O1350" t="e">
        <f>_xlfn.XLOOKUP(A1350,[1]!Fleksi2022[Ansvar],[1]!Fleksi2022[Tjenesteområde])</f>
        <v>#REF!</v>
      </c>
    </row>
    <row r="1351" spans="1:15" x14ac:dyDescent="0.25">
      <c r="A1351">
        <v>2305</v>
      </c>
      <c r="B1351" t="s">
        <v>171</v>
      </c>
      <c r="C1351">
        <v>2020</v>
      </c>
      <c r="D1351" t="s">
        <v>172</v>
      </c>
      <c r="E1351">
        <v>10</v>
      </c>
      <c r="F1351" t="s">
        <v>109</v>
      </c>
      <c r="G1351">
        <v>1030</v>
      </c>
      <c r="H1351" t="s">
        <v>157</v>
      </c>
      <c r="I1351" t="s">
        <v>3</v>
      </c>
      <c r="J1351" t="s">
        <v>111</v>
      </c>
      <c r="K1351" s="1">
        <v>5812</v>
      </c>
      <c r="L1351" s="1">
        <v>0</v>
      </c>
      <c r="M1351" t="e">
        <f>_xlfn.XLOOKUP(A1351,[1]!Fleksi2022[Ansvar],[1]!Fleksi2022[Virksomhet])</f>
        <v>#REF!</v>
      </c>
      <c r="N1351" t="e">
        <f>_xlfn.XLOOKUP(A1351,[1]!Fleksi2022[Ansvar],[1]!Fleksi2022[1B])</f>
        <v>#REF!</v>
      </c>
      <c r="O1351" t="e">
        <f>_xlfn.XLOOKUP(A1351,[1]!Fleksi2022[Ansvar],[1]!Fleksi2022[Tjenesteområde])</f>
        <v>#REF!</v>
      </c>
    </row>
    <row r="1352" spans="1:15" x14ac:dyDescent="0.25">
      <c r="A1352">
        <v>5060</v>
      </c>
      <c r="B1352" t="s">
        <v>283</v>
      </c>
      <c r="C1352">
        <v>3860</v>
      </c>
      <c r="D1352" t="s">
        <v>288</v>
      </c>
      <c r="E1352">
        <v>16</v>
      </c>
      <c r="F1352" t="s">
        <v>158</v>
      </c>
      <c r="G1352">
        <v>1630</v>
      </c>
      <c r="H1352" t="s">
        <v>289</v>
      </c>
      <c r="I1352" t="s">
        <v>4</v>
      </c>
      <c r="J1352" t="s">
        <v>112</v>
      </c>
      <c r="K1352" s="1">
        <v>5750</v>
      </c>
      <c r="L1352" s="1">
        <v>0</v>
      </c>
      <c r="M1352" t="e">
        <f>_xlfn.XLOOKUP(A1352,[1]!Fleksi2022[Ansvar],[1]!Fleksi2022[Virksomhet])</f>
        <v>#REF!</v>
      </c>
      <c r="N1352" t="e">
        <f>_xlfn.XLOOKUP(A1352,[1]!Fleksi2022[Ansvar],[1]!Fleksi2022[1B])</f>
        <v>#REF!</v>
      </c>
      <c r="O1352" t="e">
        <f>_xlfn.XLOOKUP(A1352,[1]!Fleksi2022[Ansvar],[1]!Fleksi2022[Tjenesteområde])</f>
        <v>#REF!</v>
      </c>
    </row>
    <row r="1353" spans="1:15" x14ac:dyDescent="0.25">
      <c r="A1353">
        <v>320433</v>
      </c>
      <c r="B1353" t="s">
        <v>396</v>
      </c>
      <c r="C1353">
        <v>2343</v>
      </c>
      <c r="D1353" t="s">
        <v>395</v>
      </c>
      <c r="E1353">
        <v>10</v>
      </c>
      <c r="F1353" t="s">
        <v>109</v>
      </c>
      <c r="G1353">
        <v>1040</v>
      </c>
      <c r="H1353" t="s">
        <v>110</v>
      </c>
      <c r="I1353" t="s">
        <v>3</v>
      </c>
      <c r="J1353" t="s">
        <v>111</v>
      </c>
      <c r="K1353" s="1">
        <v>5713</v>
      </c>
      <c r="L1353" s="1">
        <v>0</v>
      </c>
      <c r="M1353" t="e">
        <f>_xlfn.XLOOKUP(A1353,[1]!Fleksi2022[Ansvar],[1]!Fleksi2022[Virksomhet])</f>
        <v>#REF!</v>
      </c>
      <c r="N1353" t="e">
        <f>_xlfn.XLOOKUP(A1353,[1]!Fleksi2022[Ansvar],[1]!Fleksi2022[1B])</f>
        <v>#REF!</v>
      </c>
      <c r="O1353" t="e">
        <f>_xlfn.XLOOKUP(A1353,[1]!Fleksi2022[Ansvar],[1]!Fleksi2022[Tjenesteområde])</f>
        <v>#REF!</v>
      </c>
    </row>
    <row r="1354" spans="1:15" x14ac:dyDescent="0.25">
      <c r="A1354">
        <v>2315</v>
      </c>
      <c r="B1354" t="s">
        <v>191</v>
      </c>
      <c r="C1354">
        <v>2150</v>
      </c>
      <c r="D1354" t="s">
        <v>176</v>
      </c>
      <c r="E1354">
        <v>10</v>
      </c>
      <c r="F1354" t="s">
        <v>109</v>
      </c>
      <c r="G1354">
        <v>1090</v>
      </c>
      <c r="H1354" t="s">
        <v>141</v>
      </c>
      <c r="I1354" t="s">
        <v>4</v>
      </c>
      <c r="J1354" t="s">
        <v>112</v>
      </c>
      <c r="K1354" s="1">
        <v>5641</v>
      </c>
      <c r="L1354" s="1">
        <v>0</v>
      </c>
      <c r="M1354" t="e">
        <f>_xlfn.XLOOKUP(A1354,[1]!Fleksi2022[Ansvar],[1]!Fleksi2022[Virksomhet])</f>
        <v>#REF!</v>
      </c>
      <c r="N1354" t="e">
        <f>_xlfn.XLOOKUP(A1354,[1]!Fleksi2022[Ansvar],[1]!Fleksi2022[1B])</f>
        <v>#REF!</v>
      </c>
      <c r="O1354" t="e">
        <f>_xlfn.XLOOKUP(A1354,[1]!Fleksi2022[Ansvar],[1]!Fleksi2022[Tjenesteområde])</f>
        <v>#REF!</v>
      </c>
    </row>
    <row r="1355" spans="1:15" x14ac:dyDescent="0.25">
      <c r="A1355">
        <v>320109</v>
      </c>
      <c r="B1355" t="s">
        <v>342</v>
      </c>
      <c r="C1355">
        <v>2530</v>
      </c>
      <c r="D1355" t="s">
        <v>330</v>
      </c>
      <c r="E1355">
        <v>10</v>
      </c>
      <c r="F1355" t="s">
        <v>109</v>
      </c>
      <c r="G1355">
        <v>1030</v>
      </c>
      <c r="H1355" t="s">
        <v>157</v>
      </c>
      <c r="I1355" t="s">
        <v>4</v>
      </c>
      <c r="J1355" t="s">
        <v>112</v>
      </c>
      <c r="K1355" s="1">
        <v>5610</v>
      </c>
      <c r="L1355" s="1">
        <v>0</v>
      </c>
      <c r="M1355" t="e">
        <f>_xlfn.XLOOKUP(A1355,[1]!Fleksi2022[Ansvar],[1]!Fleksi2022[Virksomhet])</f>
        <v>#REF!</v>
      </c>
      <c r="N1355" t="e">
        <f>_xlfn.XLOOKUP(A1355,[1]!Fleksi2022[Ansvar],[1]!Fleksi2022[1B])</f>
        <v>#REF!</v>
      </c>
      <c r="O1355" t="e">
        <f>_xlfn.XLOOKUP(A1355,[1]!Fleksi2022[Ansvar],[1]!Fleksi2022[Tjenesteområde])</f>
        <v>#REF!</v>
      </c>
    </row>
    <row r="1356" spans="1:15" x14ac:dyDescent="0.25">
      <c r="A1356">
        <v>320460</v>
      </c>
      <c r="B1356" t="s">
        <v>403</v>
      </c>
      <c r="C1356">
        <v>2541</v>
      </c>
      <c r="D1356" t="s">
        <v>327</v>
      </c>
      <c r="E1356">
        <v>10</v>
      </c>
      <c r="F1356" t="s">
        <v>109</v>
      </c>
      <c r="G1356">
        <v>1099</v>
      </c>
      <c r="H1356" t="s">
        <v>113</v>
      </c>
      <c r="I1356" t="s">
        <v>3</v>
      </c>
      <c r="J1356" t="s">
        <v>111</v>
      </c>
      <c r="K1356" s="1">
        <v>5559</v>
      </c>
      <c r="L1356" s="1">
        <v>0</v>
      </c>
      <c r="M1356" t="e">
        <f>_xlfn.XLOOKUP(A1356,[1]!Fleksi2022[Ansvar],[1]!Fleksi2022[Virksomhet])</f>
        <v>#REF!</v>
      </c>
      <c r="N1356" t="e">
        <f>_xlfn.XLOOKUP(A1356,[1]!Fleksi2022[Ansvar],[1]!Fleksi2022[1B])</f>
        <v>#REF!</v>
      </c>
      <c r="O1356" t="e">
        <f>_xlfn.XLOOKUP(A1356,[1]!Fleksi2022[Ansvar],[1]!Fleksi2022[Tjenesteområde])</f>
        <v>#REF!</v>
      </c>
    </row>
    <row r="1357" spans="1:15" x14ac:dyDescent="0.25">
      <c r="A1357">
        <v>2305</v>
      </c>
      <c r="B1357" t="s">
        <v>171</v>
      </c>
      <c r="C1357">
        <v>2020</v>
      </c>
      <c r="D1357" t="s">
        <v>172</v>
      </c>
      <c r="E1357">
        <v>10</v>
      </c>
      <c r="F1357" t="s">
        <v>109</v>
      </c>
      <c r="G1357">
        <v>1099</v>
      </c>
      <c r="H1357" t="s">
        <v>113</v>
      </c>
      <c r="I1357" t="s">
        <v>4</v>
      </c>
      <c r="J1357" t="s">
        <v>112</v>
      </c>
      <c r="K1357" s="1">
        <v>5552</v>
      </c>
      <c r="L1357" s="1">
        <v>0</v>
      </c>
      <c r="M1357" t="e">
        <f>_xlfn.XLOOKUP(A1357,[1]!Fleksi2022[Ansvar],[1]!Fleksi2022[Virksomhet])</f>
        <v>#REF!</v>
      </c>
      <c r="N1357" t="e">
        <f>_xlfn.XLOOKUP(A1357,[1]!Fleksi2022[Ansvar],[1]!Fleksi2022[1B])</f>
        <v>#REF!</v>
      </c>
      <c r="O1357" t="e">
        <f>_xlfn.XLOOKUP(A1357,[1]!Fleksi2022[Ansvar],[1]!Fleksi2022[Tjenesteområde])</f>
        <v>#REF!</v>
      </c>
    </row>
    <row r="1358" spans="1:15" x14ac:dyDescent="0.25">
      <c r="A1358">
        <v>320367</v>
      </c>
      <c r="B1358" t="s">
        <v>386</v>
      </c>
      <c r="C1358">
        <v>2530</v>
      </c>
      <c r="D1358" t="s">
        <v>330</v>
      </c>
      <c r="E1358">
        <v>10</v>
      </c>
      <c r="F1358" t="s">
        <v>109</v>
      </c>
      <c r="G1358">
        <v>1025</v>
      </c>
      <c r="H1358" t="s">
        <v>155</v>
      </c>
      <c r="I1358" t="s">
        <v>4</v>
      </c>
      <c r="J1358" t="s">
        <v>112</v>
      </c>
      <c r="K1358" s="1">
        <v>5552</v>
      </c>
      <c r="L1358" s="1">
        <v>0</v>
      </c>
      <c r="M1358" t="e">
        <f>_xlfn.XLOOKUP(A1358,[1]!Fleksi2022[Ansvar],[1]!Fleksi2022[Virksomhet])</f>
        <v>#REF!</v>
      </c>
      <c r="N1358" t="e">
        <f>_xlfn.XLOOKUP(A1358,[1]!Fleksi2022[Ansvar],[1]!Fleksi2022[1B])</f>
        <v>#REF!</v>
      </c>
      <c r="O1358" t="e">
        <f>_xlfn.XLOOKUP(A1358,[1]!Fleksi2022[Ansvar],[1]!Fleksi2022[Tjenesteområde])</f>
        <v>#REF!</v>
      </c>
    </row>
    <row r="1359" spans="1:15" x14ac:dyDescent="0.25">
      <c r="A1359">
        <v>320435</v>
      </c>
      <c r="B1359" t="s">
        <v>398</v>
      </c>
      <c r="C1359">
        <v>2343</v>
      </c>
      <c r="D1359" t="s">
        <v>395</v>
      </c>
      <c r="E1359">
        <v>10</v>
      </c>
      <c r="F1359" t="s">
        <v>109</v>
      </c>
      <c r="G1359">
        <v>1099</v>
      </c>
      <c r="H1359" t="s">
        <v>113</v>
      </c>
      <c r="I1359" t="s">
        <v>3</v>
      </c>
      <c r="J1359" t="s">
        <v>111</v>
      </c>
      <c r="K1359" s="1">
        <v>5535</v>
      </c>
      <c r="L1359" s="1">
        <v>0</v>
      </c>
      <c r="M1359" t="e">
        <f>_xlfn.XLOOKUP(A1359,[1]!Fleksi2022[Ansvar],[1]!Fleksi2022[Virksomhet])</f>
        <v>#REF!</v>
      </c>
      <c r="N1359" t="e">
        <f>_xlfn.XLOOKUP(A1359,[1]!Fleksi2022[Ansvar],[1]!Fleksi2022[1B])</f>
        <v>#REF!</v>
      </c>
      <c r="O1359" t="e">
        <f>_xlfn.XLOOKUP(A1359,[1]!Fleksi2022[Ansvar],[1]!Fleksi2022[Tjenesteområde])</f>
        <v>#REF!</v>
      </c>
    </row>
    <row r="1360" spans="1:15" x14ac:dyDescent="0.25">
      <c r="A1360">
        <v>320101</v>
      </c>
      <c r="B1360" t="s">
        <v>340</v>
      </c>
      <c r="C1360">
        <v>2530</v>
      </c>
      <c r="D1360" t="s">
        <v>330</v>
      </c>
      <c r="E1360">
        <v>11</v>
      </c>
      <c r="F1360" t="s">
        <v>115</v>
      </c>
      <c r="G1360">
        <v>1120</v>
      </c>
      <c r="H1360" t="s">
        <v>185</v>
      </c>
      <c r="I1360" t="s">
        <v>4</v>
      </c>
      <c r="J1360" t="s">
        <v>112</v>
      </c>
      <c r="K1360" s="1">
        <v>5437</v>
      </c>
      <c r="L1360" s="1">
        <v>0</v>
      </c>
      <c r="M1360" t="e">
        <f>_xlfn.XLOOKUP(A1360,[1]!Fleksi2022[Ansvar],[1]!Fleksi2022[Virksomhet])</f>
        <v>#REF!</v>
      </c>
      <c r="N1360" t="e">
        <f>_xlfn.XLOOKUP(A1360,[1]!Fleksi2022[Ansvar],[1]!Fleksi2022[1B])</f>
        <v>#REF!</v>
      </c>
      <c r="O1360" t="e">
        <f>_xlfn.XLOOKUP(A1360,[1]!Fleksi2022[Ansvar],[1]!Fleksi2022[Tjenesteområde])</f>
        <v>#REF!</v>
      </c>
    </row>
    <row r="1361" spans="1:15" x14ac:dyDescent="0.25">
      <c r="A1361">
        <v>320164</v>
      </c>
      <c r="B1361" t="s">
        <v>361</v>
      </c>
      <c r="C1361">
        <v>2530</v>
      </c>
      <c r="D1361" t="s">
        <v>330</v>
      </c>
      <c r="E1361">
        <v>10</v>
      </c>
      <c r="F1361" t="s">
        <v>109</v>
      </c>
      <c r="G1361">
        <v>1030</v>
      </c>
      <c r="H1361" t="s">
        <v>157</v>
      </c>
      <c r="I1361" t="s">
        <v>4</v>
      </c>
      <c r="J1361" t="s">
        <v>112</v>
      </c>
      <c r="K1361" s="1">
        <v>5366</v>
      </c>
      <c r="L1361" s="1">
        <v>0</v>
      </c>
      <c r="M1361" t="e">
        <f>_xlfn.XLOOKUP(A1361,[1]!Fleksi2022[Ansvar],[1]!Fleksi2022[Virksomhet])</f>
        <v>#REF!</v>
      </c>
      <c r="N1361" t="e">
        <f>_xlfn.XLOOKUP(A1361,[1]!Fleksi2022[Ansvar],[1]!Fleksi2022[1B])</f>
        <v>#REF!</v>
      </c>
      <c r="O1361" t="e">
        <f>_xlfn.XLOOKUP(A1361,[1]!Fleksi2022[Ansvar],[1]!Fleksi2022[Tjenesteområde])</f>
        <v>#REF!</v>
      </c>
    </row>
    <row r="1362" spans="1:15" x14ac:dyDescent="0.25">
      <c r="A1362">
        <v>320372</v>
      </c>
      <c r="B1362" t="s">
        <v>388</v>
      </c>
      <c r="C1362">
        <v>2541</v>
      </c>
      <c r="D1362" t="s">
        <v>327</v>
      </c>
      <c r="E1362">
        <v>10</v>
      </c>
      <c r="F1362" t="s">
        <v>109</v>
      </c>
      <c r="G1362">
        <v>1040</v>
      </c>
      <c r="H1362" t="s">
        <v>110</v>
      </c>
      <c r="I1362" t="s">
        <v>3</v>
      </c>
      <c r="J1362" t="s">
        <v>111</v>
      </c>
      <c r="K1362" s="1">
        <v>5354</v>
      </c>
      <c r="L1362" s="1">
        <v>0</v>
      </c>
      <c r="M1362" t="e">
        <f>_xlfn.XLOOKUP(A1362,[1]!Fleksi2022[Ansvar],[1]!Fleksi2022[Virksomhet])</f>
        <v>#REF!</v>
      </c>
      <c r="N1362" t="e">
        <f>_xlfn.XLOOKUP(A1362,[1]!Fleksi2022[Ansvar],[1]!Fleksi2022[1B])</f>
        <v>#REF!</v>
      </c>
      <c r="O1362" t="e">
        <f>_xlfn.XLOOKUP(A1362,[1]!Fleksi2022[Ansvar],[1]!Fleksi2022[Tjenesteområde])</f>
        <v>#REF!</v>
      </c>
    </row>
    <row r="1363" spans="1:15" x14ac:dyDescent="0.25">
      <c r="A1363">
        <v>1500</v>
      </c>
      <c r="B1363" t="s">
        <v>90</v>
      </c>
      <c r="C1363">
        <v>1226</v>
      </c>
      <c r="D1363" t="s">
        <v>168</v>
      </c>
      <c r="E1363">
        <v>11</v>
      </c>
      <c r="F1363" t="s">
        <v>115</v>
      </c>
      <c r="G1363">
        <v>1115</v>
      </c>
      <c r="H1363" t="s">
        <v>135</v>
      </c>
      <c r="I1363" t="s">
        <v>4</v>
      </c>
      <c r="J1363" t="s">
        <v>112</v>
      </c>
      <c r="K1363" s="1">
        <v>5341</v>
      </c>
      <c r="L1363" s="1">
        <v>0</v>
      </c>
      <c r="M1363" t="e">
        <f>_xlfn.XLOOKUP(A1363,[1]!Fleksi2022[Ansvar],[1]!Fleksi2022[Virksomhet])</f>
        <v>#REF!</v>
      </c>
      <c r="N1363" t="e">
        <f>_xlfn.XLOOKUP(A1363,[1]!Fleksi2022[Ansvar],[1]!Fleksi2022[1B])</f>
        <v>#REF!</v>
      </c>
      <c r="O1363" t="e">
        <f>_xlfn.XLOOKUP(A1363,[1]!Fleksi2022[Ansvar],[1]!Fleksi2022[Tjenesteområde])</f>
        <v>#REF!</v>
      </c>
    </row>
    <row r="1364" spans="1:15" x14ac:dyDescent="0.25">
      <c r="A1364">
        <v>4203</v>
      </c>
      <c r="B1364" t="s">
        <v>265</v>
      </c>
      <c r="C1364">
        <v>3450</v>
      </c>
      <c r="D1364" t="s">
        <v>262</v>
      </c>
      <c r="E1364">
        <v>10</v>
      </c>
      <c r="F1364" t="s">
        <v>109</v>
      </c>
      <c r="G1364">
        <v>1040</v>
      </c>
      <c r="H1364" t="s">
        <v>110</v>
      </c>
      <c r="I1364" t="s">
        <v>4</v>
      </c>
      <c r="J1364" t="s">
        <v>112</v>
      </c>
      <c r="K1364" s="1">
        <v>5340</v>
      </c>
      <c r="L1364" s="1">
        <v>0</v>
      </c>
      <c r="M1364" t="e">
        <f>_xlfn.XLOOKUP(A1364,[1]!Fleksi2022[Ansvar],[1]!Fleksi2022[Virksomhet])</f>
        <v>#REF!</v>
      </c>
      <c r="N1364" t="e">
        <f>_xlfn.XLOOKUP(A1364,[1]!Fleksi2022[Ansvar],[1]!Fleksi2022[1B])</f>
        <v>#REF!</v>
      </c>
      <c r="O1364" t="e">
        <f>_xlfn.XLOOKUP(A1364,[1]!Fleksi2022[Ansvar],[1]!Fleksi2022[Tjenesteområde])</f>
        <v>#REF!</v>
      </c>
    </row>
    <row r="1365" spans="1:15" x14ac:dyDescent="0.25">
      <c r="A1365">
        <v>2305</v>
      </c>
      <c r="B1365" t="s">
        <v>171</v>
      </c>
      <c r="C1365">
        <v>2150</v>
      </c>
      <c r="D1365" t="s">
        <v>176</v>
      </c>
      <c r="E1365">
        <v>10</v>
      </c>
      <c r="F1365" t="s">
        <v>109</v>
      </c>
      <c r="G1365">
        <v>1020</v>
      </c>
      <c r="H1365" t="s">
        <v>173</v>
      </c>
      <c r="I1365" t="s">
        <v>3</v>
      </c>
      <c r="J1365" t="s">
        <v>111</v>
      </c>
      <c r="K1365" s="1">
        <v>5339</v>
      </c>
      <c r="L1365" s="1">
        <v>0</v>
      </c>
      <c r="M1365" t="e">
        <f>_xlfn.XLOOKUP(A1365,[1]!Fleksi2022[Ansvar],[1]!Fleksi2022[Virksomhet])</f>
        <v>#REF!</v>
      </c>
      <c r="N1365" t="e">
        <f>_xlfn.XLOOKUP(A1365,[1]!Fleksi2022[Ansvar],[1]!Fleksi2022[1B])</f>
        <v>#REF!</v>
      </c>
      <c r="O1365" t="e">
        <f>_xlfn.XLOOKUP(A1365,[1]!Fleksi2022[Ansvar],[1]!Fleksi2022[Tjenesteområde])</f>
        <v>#REF!</v>
      </c>
    </row>
    <row r="1366" spans="1:15" x14ac:dyDescent="0.25">
      <c r="A1366">
        <v>1016</v>
      </c>
      <c r="B1366" t="s">
        <v>89</v>
      </c>
      <c r="C1366">
        <v>1200</v>
      </c>
      <c r="D1366" t="s">
        <v>108</v>
      </c>
      <c r="E1366">
        <v>10</v>
      </c>
      <c r="F1366" t="s">
        <v>109</v>
      </c>
      <c r="G1366">
        <v>1099</v>
      </c>
      <c r="H1366" t="s">
        <v>113</v>
      </c>
      <c r="I1366" t="s">
        <v>4</v>
      </c>
      <c r="J1366" t="s">
        <v>112</v>
      </c>
      <c r="K1366" s="1">
        <v>5326</v>
      </c>
      <c r="L1366" s="1">
        <v>0</v>
      </c>
      <c r="M1366" t="e">
        <f>_xlfn.XLOOKUP(A1366,[1]!Fleksi2022[Ansvar],[1]!Fleksi2022[Virksomhet])</f>
        <v>#REF!</v>
      </c>
      <c r="N1366" t="e">
        <f>_xlfn.XLOOKUP(A1366,[1]!Fleksi2022[Ansvar],[1]!Fleksi2022[1B])</f>
        <v>#REF!</v>
      </c>
      <c r="O1366" t="e">
        <f>_xlfn.XLOOKUP(A1366,[1]!Fleksi2022[Ansvar],[1]!Fleksi2022[Tjenesteområde])</f>
        <v>#REF!</v>
      </c>
    </row>
    <row r="1367" spans="1:15" x14ac:dyDescent="0.25">
      <c r="A1367">
        <v>2341</v>
      </c>
      <c r="B1367" t="s">
        <v>212</v>
      </c>
      <c r="C1367">
        <v>2150</v>
      </c>
      <c r="D1367" t="s">
        <v>176</v>
      </c>
      <c r="E1367">
        <v>10</v>
      </c>
      <c r="F1367" t="s">
        <v>109</v>
      </c>
      <c r="G1367">
        <v>1040</v>
      </c>
      <c r="H1367" t="s">
        <v>110</v>
      </c>
      <c r="I1367" t="s">
        <v>3</v>
      </c>
      <c r="J1367" t="s">
        <v>111</v>
      </c>
      <c r="K1367" s="1">
        <v>5261</v>
      </c>
      <c r="L1367" s="1">
        <v>0</v>
      </c>
      <c r="M1367" t="e">
        <f>_xlfn.XLOOKUP(A1367,[1]!Fleksi2022[Ansvar],[1]!Fleksi2022[Virksomhet])</f>
        <v>#REF!</v>
      </c>
      <c r="N1367" t="e">
        <f>_xlfn.XLOOKUP(A1367,[1]!Fleksi2022[Ansvar],[1]!Fleksi2022[1B])</f>
        <v>#REF!</v>
      </c>
      <c r="O1367" t="e">
        <f>_xlfn.XLOOKUP(A1367,[1]!Fleksi2022[Ansvar],[1]!Fleksi2022[Tjenesteområde])</f>
        <v>#REF!</v>
      </c>
    </row>
    <row r="1368" spans="1:15" x14ac:dyDescent="0.25">
      <c r="A1368">
        <v>320400</v>
      </c>
      <c r="B1368" t="s">
        <v>393</v>
      </c>
      <c r="C1368">
        <v>2541</v>
      </c>
      <c r="D1368" t="s">
        <v>327</v>
      </c>
      <c r="E1368">
        <v>11</v>
      </c>
      <c r="F1368" t="s">
        <v>115</v>
      </c>
      <c r="G1368">
        <v>1429</v>
      </c>
      <c r="H1368" t="s">
        <v>119</v>
      </c>
      <c r="I1368" t="s">
        <v>4</v>
      </c>
      <c r="J1368" t="s">
        <v>112</v>
      </c>
      <c r="K1368" s="1">
        <v>5258</v>
      </c>
      <c r="L1368" s="1">
        <v>0</v>
      </c>
      <c r="M1368" t="e">
        <f>_xlfn.XLOOKUP(A1368,[1]!Fleksi2022[Ansvar],[1]!Fleksi2022[Virksomhet])</f>
        <v>#REF!</v>
      </c>
      <c r="N1368" t="e">
        <f>_xlfn.XLOOKUP(A1368,[1]!Fleksi2022[Ansvar],[1]!Fleksi2022[1B])</f>
        <v>#REF!</v>
      </c>
      <c r="O1368" t="e">
        <f>_xlfn.XLOOKUP(A1368,[1]!Fleksi2022[Ansvar],[1]!Fleksi2022[Tjenesteområde])</f>
        <v>#REF!</v>
      </c>
    </row>
    <row r="1369" spans="1:15" x14ac:dyDescent="0.25">
      <c r="A1369">
        <v>1450</v>
      </c>
      <c r="B1369" t="s">
        <v>85</v>
      </c>
      <c r="C1369">
        <v>1229</v>
      </c>
      <c r="D1369" t="s">
        <v>167</v>
      </c>
      <c r="E1369">
        <v>11</v>
      </c>
      <c r="F1369" t="s">
        <v>115</v>
      </c>
      <c r="G1369">
        <v>1195</v>
      </c>
      <c r="H1369" t="s">
        <v>147</v>
      </c>
      <c r="I1369" t="s">
        <v>5</v>
      </c>
      <c r="J1369" t="s">
        <v>444</v>
      </c>
      <c r="K1369" s="1">
        <v>5250</v>
      </c>
      <c r="L1369" s="1">
        <v>0</v>
      </c>
      <c r="M1369" t="e">
        <f>_xlfn.XLOOKUP(A1369,[1]!Fleksi2022[Ansvar],[1]!Fleksi2022[Virksomhet])</f>
        <v>#REF!</v>
      </c>
      <c r="N1369" t="e">
        <f>_xlfn.XLOOKUP(A1369,[1]!Fleksi2022[Ansvar],[1]!Fleksi2022[1B])</f>
        <v>#REF!</v>
      </c>
      <c r="O1369" t="e">
        <f>_xlfn.XLOOKUP(A1369,[1]!Fleksi2022[Ansvar],[1]!Fleksi2022[Tjenesteområde])</f>
        <v>#REF!</v>
      </c>
    </row>
    <row r="1370" spans="1:15" x14ac:dyDescent="0.25">
      <c r="A1370">
        <v>320432</v>
      </c>
      <c r="B1370" t="s">
        <v>394</v>
      </c>
      <c r="C1370">
        <v>2343</v>
      </c>
      <c r="D1370" t="s">
        <v>395</v>
      </c>
      <c r="E1370">
        <v>10</v>
      </c>
      <c r="F1370" t="s">
        <v>109</v>
      </c>
      <c r="G1370">
        <v>1020</v>
      </c>
      <c r="H1370" t="s">
        <v>173</v>
      </c>
      <c r="I1370" t="s">
        <v>4</v>
      </c>
      <c r="J1370" t="s">
        <v>112</v>
      </c>
      <c r="K1370" s="1">
        <v>5184</v>
      </c>
      <c r="L1370" s="1">
        <v>0</v>
      </c>
      <c r="M1370" t="e">
        <f>_xlfn.XLOOKUP(A1370,[1]!Fleksi2022[Ansvar],[1]!Fleksi2022[Virksomhet])</f>
        <v>#REF!</v>
      </c>
      <c r="N1370" t="e">
        <f>_xlfn.XLOOKUP(A1370,[1]!Fleksi2022[Ansvar],[1]!Fleksi2022[1B])</f>
        <v>#REF!</v>
      </c>
      <c r="O1370" t="e">
        <f>_xlfn.XLOOKUP(A1370,[1]!Fleksi2022[Ansvar],[1]!Fleksi2022[Tjenesteområde])</f>
        <v>#REF!</v>
      </c>
    </row>
    <row r="1371" spans="1:15" x14ac:dyDescent="0.25">
      <c r="A1371">
        <v>320530</v>
      </c>
      <c r="B1371" t="s">
        <v>425</v>
      </c>
      <c r="C1371">
        <v>2542</v>
      </c>
      <c r="D1371" t="s">
        <v>333</v>
      </c>
      <c r="E1371">
        <v>10</v>
      </c>
      <c r="F1371" t="s">
        <v>109</v>
      </c>
      <c r="G1371">
        <v>1099</v>
      </c>
      <c r="H1371" t="s">
        <v>113</v>
      </c>
      <c r="I1371" t="s">
        <v>4</v>
      </c>
      <c r="J1371" t="s">
        <v>112</v>
      </c>
      <c r="K1371" s="1">
        <v>5177</v>
      </c>
      <c r="L1371" s="1">
        <v>0</v>
      </c>
      <c r="M1371" t="e">
        <f>_xlfn.XLOOKUP(A1371,[1]!Fleksi2022[Ansvar],[1]!Fleksi2022[Virksomhet])</f>
        <v>#REF!</v>
      </c>
      <c r="N1371" t="e">
        <f>_xlfn.XLOOKUP(A1371,[1]!Fleksi2022[Ansvar],[1]!Fleksi2022[1B])</f>
        <v>#REF!</v>
      </c>
      <c r="O1371" t="e">
        <f>_xlfn.XLOOKUP(A1371,[1]!Fleksi2022[Ansvar],[1]!Fleksi2022[Tjenesteområde])</f>
        <v>#REF!</v>
      </c>
    </row>
    <row r="1372" spans="1:15" x14ac:dyDescent="0.25">
      <c r="A1372">
        <v>2305</v>
      </c>
      <c r="B1372" t="s">
        <v>171</v>
      </c>
      <c r="C1372">
        <v>2023</v>
      </c>
      <c r="D1372" t="s">
        <v>175</v>
      </c>
      <c r="E1372">
        <v>10</v>
      </c>
      <c r="F1372" t="s">
        <v>109</v>
      </c>
      <c r="G1372">
        <v>1099</v>
      </c>
      <c r="H1372" t="s">
        <v>113</v>
      </c>
      <c r="I1372" t="s">
        <v>3</v>
      </c>
      <c r="J1372" t="s">
        <v>111</v>
      </c>
      <c r="K1372" s="1">
        <v>5174</v>
      </c>
      <c r="L1372" s="1">
        <v>0</v>
      </c>
      <c r="M1372" t="e">
        <f>_xlfn.XLOOKUP(A1372,[1]!Fleksi2022[Ansvar],[1]!Fleksi2022[Virksomhet])</f>
        <v>#REF!</v>
      </c>
      <c r="N1372" t="e">
        <f>_xlfn.XLOOKUP(A1372,[1]!Fleksi2022[Ansvar],[1]!Fleksi2022[1B])</f>
        <v>#REF!</v>
      </c>
      <c r="O1372" t="e">
        <f>_xlfn.XLOOKUP(A1372,[1]!Fleksi2022[Ansvar],[1]!Fleksi2022[Tjenesteområde])</f>
        <v>#REF!</v>
      </c>
    </row>
    <row r="1373" spans="1:15" x14ac:dyDescent="0.25">
      <c r="A1373">
        <v>320381</v>
      </c>
      <c r="B1373" t="s">
        <v>391</v>
      </c>
      <c r="C1373">
        <v>2530</v>
      </c>
      <c r="D1373" t="s">
        <v>330</v>
      </c>
      <c r="E1373">
        <v>10</v>
      </c>
      <c r="F1373" t="s">
        <v>109</v>
      </c>
      <c r="G1373">
        <v>1012</v>
      </c>
      <c r="H1373" t="s">
        <v>128</v>
      </c>
      <c r="I1373" t="s">
        <v>4</v>
      </c>
      <c r="J1373" t="s">
        <v>112</v>
      </c>
      <c r="K1373" s="1">
        <v>5170</v>
      </c>
      <c r="L1373" s="1">
        <v>0</v>
      </c>
      <c r="M1373" t="e">
        <f>_xlfn.XLOOKUP(A1373,[1]!Fleksi2022[Ansvar],[1]!Fleksi2022[Virksomhet])</f>
        <v>#REF!</v>
      </c>
      <c r="N1373" t="e">
        <f>_xlfn.XLOOKUP(A1373,[1]!Fleksi2022[Ansvar],[1]!Fleksi2022[1B])</f>
        <v>#REF!</v>
      </c>
      <c r="O1373" t="e">
        <f>_xlfn.XLOOKUP(A1373,[1]!Fleksi2022[Ansvar],[1]!Fleksi2022[Tjenesteområde])</f>
        <v>#REF!</v>
      </c>
    </row>
    <row r="1374" spans="1:15" x14ac:dyDescent="0.25">
      <c r="A1374">
        <v>320110</v>
      </c>
      <c r="B1374" t="s">
        <v>343</v>
      </c>
      <c r="C1374">
        <v>2530</v>
      </c>
      <c r="D1374" t="s">
        <v>330</v>
      </c>
      <c r="E1374">
        <v>10</v>
      </c>
      <c r="F1374" t="s">
        <v>109</v>
      </c>
      <c r="G1374">
        <v>1011</v>
      </c>
      <c r="H1374" t="s">
        <v>140</v>
      </c>
      <c r="I1374" t="s">
        <v>4</v>
      </c>
      <c r="J1374" t="s">
        <v>112</v>
      </c>
      <c r="K1374" s="1">
        <v>5130</v>
      </c>
      <c r="L1374" s="1">
        <v>0</v>
      </c>
      <c r="M1374" t="e">
        <f>_xlfn.XLOOKUP(A1374,[1]!Fleksi2022[Ansvar],[1]!Fleksi2022[Virksomhet])</f>
        <v>#REF!</v>
      </c>
      <c r="N1374" t="e">
        <f>_xlfn.XLOOKUP(A1374,[1]!Fleksi2022[Ansvar],[1]!Fleksi2022[1B])</f>
        <v>#REF!</v>
      </c>
      <c r="O1374" t="e">
        <f>_xlfn.XLOOKUP(A1374,[1]!Fleksi2022[Ansvar],[1]!Fleksi2022[Tjenesteområde])</f>
        <v>#REF!</v>
      </c>
    </row>
    <row r="1375" spans="1:15" x14ac:dyDescent="0.25">
      <c r="A1375">
        <v>3153</v>
      </c>
      <c r="B1375" t="s">
        <v>231</v>
      </c>
      <c r="C1375">
        <v>2321</v>
      </c>
      <c r="D1375" t="s">
        <v>195</v>
      </c>
      <c r="E1375">
        <v>11</v>
      </c>
      <c r="F1375" t="s">
        <v>115</v>
      </c>
      <c r="G1375">
        <v>1174</v>
      </c>
      <c r="H1375" t="s">
        <v>450</v>
      </c>
      <c r="I1375" t="s">
        <v>5</v>
      </c>
      <c r="J1375" t="s">
        <v>444</v>
      </c>
      <c r="K1375" s="1">
        <v>5075</v>
      </c>
      <c r="L1375" s="1">
        <v>0</v>
      </c>
      <c r="M1375" t="e">
        <f>_xlfn.XLOOKUP(A1375,[1]!Fleksi2022[Ansvar],[1]!Fleksi2022[Virksomhet])</f>
        <v>#REF!</v>
      </c>
      <c r="N1375" t="e">
        <f>_xlfn.XLOOKUP(A1375,[1]!Fleksi2022[Ansvar],[1]!Fleksi2022[1B])</f>
        <v>#REF!</v>
      </c>
      <c r="O1375" t="e">
        <f>_xlfn.XLOOKUP(A1375,[1]!Fleksi2022[Ansvar],[1]!Fleksi2022[Tjenesteområde])</f>
        <v>#REF!</v>
      </c>
    </row>
    <row r="1376" spans="1:15" x14ac:dyDescent="0.25">
      <c r="A1376">
        <v>1016</v>
      </c>
      <c r="B1376" t="s">
        <v>89</v>
      </c>
      <c r="C1376">
        <v>1200</v>
      </c>
      <c r="D1376" t="s">
        <v>108</v>
      </c>
      <c r="E1376">
        <v>10</v>
      </c>
      <c r="F1376" t="s">
        <v>109</v>
      </c>
      <c r="G1376">
        <v>1099</v>
      </c>
      <c r="H1376" t="s">
        <v>113</v>
      </c>
      <c r="I1376" t="s">
        <v>3</v>
      </c>
      <c r="J1376" t="s">
        <v>111</v>
      </c>
      <c r="K1376" s="1">
        <v>5061</v>
      </c>
      <c r="L1376" s="1">
        <v>0</v>
      </c>
      <c r="M1376" t="e">
        <f>_xlfn.XLOOKUP(A1376,[1]!Fleksi2022[Ansvar],[1]!Fleksi2022[Virksomhet])</f>
        <v>#REF!</v>
      </c>
      <c r="N1376" t="e">
        <f>_xlfn.XLOOKUP(A1376,[1]!Fleksi2022[Ansvar],[1]!Fleksi2022[1B])</f>
        <v>#REF!</v>
      </c>
      <c r="O1376" t="e">
        <f>_xlfn.XLOOKUP(A1376,[1]!Fleksi2022[Ansvar],[1]!Fleksi2022[Tjenesteområde])</f>
        <v>#REF!</v>
      </c>
    </row>
    <row r="1377" spans="1:15" x14ac:dyDescent="0.25">
      <c r="A1377">
        <v>2341</v>
      </c>
      <c r="B1377" t="s">
        <v>212</v>
      </c>
      <c r="C1377">
        <v>2022</v>
      </c>
      <c r="D1377" t="s">
        <v>192</v>
      </c>
      <c r="E1377">
        <v>10</v>
      </c>
      <c r="F1377" t="s">
        <v>109</v>
      </c>
      <c r="G1377">
        <v>1090</v>
      </c>
      <c r="H1377" t="s">
        <v>141</v>
      </c>
      <c r="I1377" t="s">
        <v>4</v>
      </c>
      <c r="J1377" t="s">
        <v>112</v>
      </c>
      <c r="K1377" s="1">
        <v>5059</v>
      </c>
      <c r="L1377" s="1">
        <v>0</v>
      </c>
      <c r="M1377" t="e">
        <f>_xlfn.XLOOKUP(A1377,[1]!Fleksi2022[Ansvar],[1]!Fleksi2022[Virksomhet])</f>
        <v>#REF!</v>
      </c>
      <c r="N1377" t="e">
        <f>_xlfn.XLOOKUP(A1377,[1]!Fleksi2022[Ansvar],[1]!Fleksi2022[1B])</f>
        <v>#REF!</v>
      </c>
      <c r="O1377" t="e">
        <f>_xlfn.XLOOKUP(A1377,[1]!Fleksi2022[Ansvar],[1]!Fleksi2022[Tjenesteområde])</f>
        <v>#REF!</v>
      </c>
    </row>
    <row r="1378" spans="1:15" x14ac:dyDescent="0.25">
      <c r="A1378">
        <v>320491</v>
      </c>
      <c r="B1378" t="s">
        <v>411</v>
      </c>
      <c r="C1378">
        <v>2530</v>
      </c>
      <c r="D1378" t="s">
        <v>330</v>
      </c>
      <c r="E1378">
        <v>10</v>
      </c>
      <c r="F1378" t="s">
        <v>109</v>
      </c>
      <c r="G1378">
        <v>1020</v>
      </c>
      <c r="H1378" t="s">
        <v>173</v>
      </c>
      <c r="I1378" t="s">
        <v>4</v>
      </c>
      <c r="J1378" t="s">
        <v>112</v>
      </c>
      <c r="K1378" s="1">
        <v>5050</v>
      </c>
      <c r="L1378" s="1">
        <v>0</v>
      </c>
      <c r="M1378" t="e">
        <f>_xlfn.XLOOKUP(A1378,[1]!Fleksi2022[Ansvar],[1]!Fleksi2022[Virksomhet])</f>
        <v>#REF!</v>
      </c>
      <c r="N1378" t="e">
        <f>_xlfn.XLOOKUP(A1378,[1]!Fleksi2022[Ansvar],[1]!Fleksi2022[1B])</f>
        <v>#REF!</v>
      </c>
      <c r="O1378" t="e">
        <f>_xlfn.XLOOKUP(A1378,[1]!Fleksi2022[Ansvar],[1]!Fleksi2022[Tjenesteområde])</f>
        <v>#REF!</v>
      </c>
    </row>
    <row r="1379" spans="1:15" x14ac:dyDescent="0.25">
      <c r="A1379">
        <v>320502</v>
      </c>
      <c r="B1379" t="s">
        <v>415</v>
      </c>
      <c r="C1379">
        <v>2542</v>
      </c>
      <c r="D1379" t="s">
        <v>333</v>
      </c>
      <c r="E1379">
        <v>10</v>
      </c>
      <c r="F1379" t="s">
        <v>109</v>
      </c>
      <c r="G1379">
        <v>1020</v>
      </c>
      <c r="H1379" t="s">
        <v>173</v>
      </c>
      <c r="I1379" t="s">
        <v>4</v>
      </c>
      <c r="J1379" t="s">
        <v>112</v>
      </c>
      <c r="K1379" s="1">
        <v>5038</v>
      </c>
      <c r="L1379" s="1">
        <v>0</v>
      </c>
      <c r="M1379" t="e">
        <f>_xlfn.XLOOKUP(A1379,[1]!Fleksi2022[Ansvar],[1]!Fleksi2022[Virksomhet])</f>
        <v>#REF!</v>
      </c>
      <c r="N1379" t="e">
        <f>_xlfn.XLOOKUP(A1379,[1]!Fleksi2022[Ansvar],[1]!Fleksi2022[1B])</f>
        <v>#REF!</v>
      </c>
      <c r="O1379" t="e">
        <f>_xlfn.XLOOKUP(A1379,[1]!Fleksi2022[Ansvar],[1]!Fleksi2022[Tjenesteområde])</f>
        <v>#REF!</v>
      </c>
    </row>
    <row r="1380" spans="1:15" x14ac:dyDescent="0.25">
      <c r="A1380">
        <v>320362</v>
      </c>
      <c r="B1380" t="s">
        <v>384</v>
      </c>
      <c r="C1380">
        <v>2530</v>
      </c>
      <c r="D1380" t="s">
        <v>330</v>
      </c>
      <c r="E1380">
        <v>10</v>
      </c>
      <c r="F1380" t="s">
        <v>109</v>
      </c>
      <c r="G1380">
        <v>1040</v>
      </c>
      <c r="H1380" t="s">
        <v>110</v>
      </c>
      <c r="I1380" t="s">
        <v>4</v>
      </c>
      <c r="J1380" t="s">
        <v>112</v>
      </c>
      <c r="K1380" s="1">
        <v>5034</v>
      </c>
      <c r="L1380" s="1">
        <v>0</v>
      </c>
      <c r="M1380" t="e">
        <f>_xlfn.XLOOKUP(A1380,[1]!Fleksi2022[Ansvar],[1]!Fleksi2022[Virksomhet])</f>
        <v>#REF!</v>
      </c>
      <c r="N1380" t="e">
        <f>_xlfn.XLOOKUP(A1380,[1]!Fleksi2022[Ansvar],[1]!Fleksi2022[1B])</f>
        <v>#REF!</v>
      </c>
      <c r="O1380" t="e">
        <f>_xlfn.XLOOKUP(A1380,[1]!Fleksi2022[Ansvar],[1]!Fleksi2022[Tjenesteområde])</f>
        <v>#REF!</v>
      </c>
    </row>
    <row r="1381" spans="1:15" x14ac:dyDescent="0.25">
      <c r="A1381">
        <v>320493</v>
      </c>
      <c r="B1381" t="s">
        <v>413</v>
      </c>
      <c r="C1381">
        <v>2530</v>
      </c>
      <c r="D1381" t="s">
        <v>330</v>
      </c>
      <c r="E1381">
        <v>10</v>
      </c>
      <c r="F1381" t="s">
        <v>109</v>
      </c>
      <c r="G1381">
        <v>1099</v>
      </c>
      <c r="H1381" t="s">
        <v>113</v>
      </c>
      <c r="I1381" t="s">
        <v>4</v>
      </c>
      <c r="J1381" t="s">
        <v>112</v>
      </c>
      <c r="K1381" s="1">
        <v>5032</v>
      </c>
      <c r="L1381" s="1">
        <v>0</v>
      </c>
      <c r="M1381" t="e">
        <f>_xlfn.XLOOKUP(A1381,[1]!Fleksi2022[Ansvar],[1]!Fleksi2022[Virksomhet])</f>
        <v>#REF!</v>
      </c>
      <c r="N1381" t="e">
        <f>_xlfn.XLOOKUP(A1381,[1]!Fleksi2022[Ansvar],[1]!Fleksi2022[1B])</f>
        <v>#REF!</v>
      </c>
      <c r="O1381" t="e">
        <f>_xlfn.XLOOKUP(A1381,[1]!Fleksi2022[Ansvar],[1]!Fleksi2022[Tjenesteområde])</f>
        <v>#REF!</v>
      </c>
    </row>
    <row r="1382" spans="1:15" x14ac:dyDescent="0.25">
      <c r="A1382">
        <v>2305</v>
      </c>
      <c r="B1382" t="s">
        <v>171</v>
      </c>
      <c r="C1382">
        <v>2023</v>
      </c>
      <c r="D1382" t="s">
        <v>175</v>
      </c>
      <c r="E1382">
        <v>10</v>
      </c>
      <c r="F1382" t="s">
        <v>109</v>
      </c>
      <c r="G1382">
        <v>1020</v>
      </c>
      <c r="H1382" t="s">
        <v>173</v>
      </c>
      <c r="I1382" t="s">
        <v>3</v>
      </c>
      <c r="J1382" t="s">
        <v>111</v>
      </c>
      <c r="K1382" s="1">
        <v>5021</v>
      </c>
      <c r="L1382" s="1">
        <v>0</v>
      </c>
      <c r="M1382" t="e">
        <f>_xlfn.XLOOKUP(A1382,[1]!Fleksi2022[Ansvar],[1]!Fleksi2022[Virksomhet])</f>
        <v>#REF!</v>
      </c>
      <c r="N1382" t="e">
        <f>_xlfn.XLOOKUP(A1382,[1]!Fleksi2022[Ansvar],[1]!Fleksi2022[1B])</f>
        <v>#REF!</v>
      </c>
      <c r="O1382" t="e">
        <f>_xlfn.XLOOKUP(A1382,[1]!Fleksi2022[Ansvar],[1]!Fleksi2022[Tjenesteområde])</f>
        <v>#REF!</v>
      </c>
    </row>
    <row r="1383" spans="1:15" x14ac:dyDescent="0.25">
      <c r="A1383">
        <v>246210</v>
      </c>
      <c r="B1383" t="s">
        <v>295</v>
      </c>
      <c r="C1383">
        <v>2010</v>
      </c>
      <c r="D1383" t="s">
        <v>291</v>
      </c>
      <c r="E1383">
        <v>10</v>
      </c>
      <c r="F1383" t="s">
        <v>109</v>
      </c>
      <c r="G1383">
        <v>1099</v>
      </c>
      <c r="H1383" t="s">
        <v>113</v>
      </c>
      <c r="I1383" t="s">
        <v>4</v>
      </c>
      <c r="J1383" t="s">
        <v>112</v>
      </c>
      <c r="K1383" s="1">
        <v>4977</v>
      </c>
      <c r="L1383" s="1">
        <v>0</v>
      </c>
      <c r="M1383" t="e">
        <f>_xlfn.XLOOKUP(A1383,[1]!Fleksi2022[Ansvar],[1]!Fleksi2022[Virksomhet])</f>
        <v>#REF!</v>
      </c>
      <c r="N1383" t="e">
        <f>_xlfn.XLOOKUP(A1383,[1]!Fleksi2022[Ansvar],[1]!Fleksi2022[1B])</f>
        <v>#REF!</v>
      </c>
      <c r="O1383" t="e">
        <f>_xlfn.XLOOKUP(A1383,[1]!Fleksi2022[Ansvar],[1]!Fleksi2022[Tjenesteområde])</f>
        <v>#REF!</v>
      </c>
    </row>
    <row r="1384" spans="1:15" x14ac:dyDescent="0.25">
      <c r="A1384">
        <v>246620</v>
      </c>
      <c r="B1384" t="s">
        <v>309</v>
      </c>
      <c r="C1384">
        <v>2010</v>
      </c>
      <c r="D1384" t="s">
        <v>291</v>
      </c>
      <c r="E1384">
        <v>10</v>
      </c>
      <c r="F1384" t="s">
        <v>109</v>
      </c>
      <c r="G1384">
        <v>1090</v>
      </c>
      <c r="H1384" t="s">
        <v>141</v>
      </c>
      <c r="I1384" t="s">
        <v>4</v>
      </c>
      <c r="J1384" t="s">
        <v>112</v>
      </c>
      <c r="K1384" s="1">
        <v>4962</v>
      </c>
      <c r="L1384" s="1">
        <v>0</v>
      </c>
      <c r="M1384" t="e">
        <f>_xlfn.XLOOKUP(A1384,[1]!Fleksi2022[Ansvar],[1]!Fleksi2022[Virksomhet])</f>
        <v>#REF!</v>
      </c>
      <c r="N1384" t="e">
        <f>_xlfn.XLOOKUP(A1384,[1]!Fleksi2022[Ansvar],[1]!Fleksi2022[1B])</f>
        <v>#REF!</v>
      </c>
      <c r="O1384" t="e">
        <f>_xlfn.XLOOKUP(A1384,[1]!Fleksi2022[Ansvar],[1]!Fleksi2022[Tjenesteområde])</f>
        <v>#REF!</v>
      </c>
    </row>
    <row r="1385" spans="1:15" x14ac:dyDescent="0.25">
      <c r="A1385">
        <v>3301</v>
      </c>
      <c r="B1385" t="s">
        <v>243</v>
      </c>
      <c r="C1385">
        <v>2441</v>
      </c>
      <c r="D1385" t="s">
        <v>242</v>
      </c>
      <c r="E1385">
        <v>11</v>
      </c>
      <c r="F1385" t="s">
        <v>115</v>
      </c>
      <c r="G1385">
        <v>1115</v>
      </c>
      <c r="H1385" t="s">
        <v>135</v>
      </c>
      <c r="I1385" t="s">
        <v>4</v>
      </c>
      <c r="J1385" t="s">
        <v>112</v>
      </c>
      <c r="K1385" s="1">
        <v>4950</v>
      </c>
      <c r="L1385" s="1">
        <v>0</v>
      </c>
      <c r="M1385" t="e">
        <f>_xlfn.XLOOKUP(A1385,[1]!Fleksi2022[Ansvar],[1]!Fleksi2022[Virksomhet])</f>
        <v>#REF!</v>
      </c>
      <c r="N1385" t="e">
        <f>_xlfn.XLOOKUP(A1385,[1]!Fleksi2022[Ansvar],[1]!Fleksi2022[1B])</f>
        <v>#REF!</v>
      </c>
      <c r="O1385" t="e">
        <f>_xlfn.XLOOKUP(A1385,[1]!Fleksi2022[Ansvar],[1]!Fleksi2022[Tjenesteområde])</f>
        <v>#REF!</v>
      </c>
    </row>
    <row r="1386" spans="1:15" x14ac:dyDescent="0.25">
      <c r="A1386">
        <v>2313</v>
      </c>
      <c r="B1386" t="s">
        <v>189</v>
      </c>
      <c r="C1386">
        <v>2020</v>
      </c>
      <c r="D1386" t="s">
        <v>172</v>
      </c>
      <c r="E1386">
        <v>10</v>
      </c>
      <c r="F1386" t="s">
        <v>109</v>
      </c>
      <c r="G1386">
        <v>1099</v>
      </c>
      <c r="H1386" t="s">
        <v>113</v>
      </c>
      <c r="I1386" t="s">
        <v>4</v>
      </c>
      <c r="J1386" t="s">
        <v>112</v>
      </c>
      <c r="K1386" s="1">
        <v>4937</v>
      </c>
      <c r="L1386" s="1">
        <v>0</v>
      </c>
      <c r="M1386" t="e">
        <f>_xlfn.XLOOKUP(A1386,[1]!Fleksi2022[Ansvar],[1]!Fleksi2022[Virksomhet])</f>
        <v>#REF!</v>
      </c>
      <c r="N1386" t="e">
        <f>_xlfn.XLOOKUP(A1386,[1]!Fleksi2022[Ansvar],[1]!Fleksi2022[1B])</f>
        <v>#REF!</v>
      </c>
      <c r="O1386" t="e">
        <f>_xlfn.XLOOKUP(A1386,[1]!Fleksi2022[Ansvar],[1]!Fleksi2022[Tjenesteområde])</f>
        <v>#REF!</v>
      </c>
    </row>
    <row r="1387" spans="1:15" x14ac:dyDescent="0.25">
      <c r="A1387">
        <v>320491</v>
      </c>
      <c r="B1387" t="s">
        <v>411</v>
      </c>
      <c r="C1387">
        <v>2530</v>
      </c>
      <c r="D1387" t="s">
        <v>330</v>
      </c>
      <c r="E1387">
        <v>10</v>
      </c>
      <c r="F1387" t="s">
        <v>109</v>
      </c>
      <c r="G1387">
        <v>1025</v>
      </c>
      <c r="H1387" t="s">
        <v>155</v>
      </c>
      <c r="I1387" t="s">
        <v>4</v>
      </c>
      <c r="J1387" t="s">
        <v>112</v>
      </c>
      <c r="K1387" s="1">
        <v>4928</v>
      </c>
      <c r="L1387" s="1">
        <v>0</v>
      </c>
      <c r="M1387" t="e">
        <f>_xlfn.XLOOKUP(A1387,[1]!Fleksi2022[Ansvar],[1]!Fleksi2022[Virksomhet])</f>
        <v>#REF!</v>
      </c>
      <c r="N1387" t="e">
        <f>_xlfn.XLOOKUP(A1387,[1]!Fleksi2022[Ansvar],[1]!Fleksi2022[1B])</f>
        <v>#REF!</v>
      </c>
      <c r="O1387" t="e">
        <f>_xlfn.XLOOKUP(A1387,[1]!Fleksi2022[Ansvar],[1]!Fleksi2022[Tjenesteområde])</f>
        <v>#REF!</v>
      </c>
    </row>
    <row r="1388" spans="1:15" x14ac:dyDescent="0.25">
      <c r="A1388">
        <v>1120</v>
      </c>
      <c r="B1388" t="s">
        <v>8</v>
      </c>
      <c r="C1388">
        <v>1200</v>
      </c>
      <c r="D1388" t="s">
        <v>108</v>
      </c>
      <c r="E1388">
        <v>11</v>
      </c>
      <c r="F1388" t="s">
        <v>115</v>
      </c>
      <c r="G1388">
        <v>1200</v>
      </c>
      <c r="H1388" t="s">
        <v>134</v>
      </c>
      <c r="I1388" t="s">
        <v>4</v>
      </c>
      <c r="J1388" t="s">
        <v>112</v>
      </c>
      <c r="K1388" s="1">
        <v>4867</v>
      </c>
      <c r="L1388" s="1">
        <v>0</v>
      </c>
      <c r="M1388" t="e">
        <f>_xlfn.XLOOKUP(A1388,[1]!Fleksi2022[Ansvar],[1]!Fleksi2022[Virksomhet])</f>
        <v>#REF!</v>
      </c>
      <c r="N1388" t="e">
        <f>_xlfn.XLOOKUP(A1388,[1]!Fleksi2022[Ansvar],[1]!Fleksi2022[1B])</f>
        <v>#REF!</v>
      </c>
      <c r="O1388" t="e">
        <f>_xlfn.XLOOKUP(A1388,[1]!Fleksi2022[Ansvar],[1]!Fleksi2022[Tjenesteområde])</f>
        <v>#REF!</v>
      </c>
    </row>
    <row r="1389" spans="1:15" x14ac:dyDescent="0.25">
      <c r="A1389">
        <v>2313</v>
      </c>
      <c r="B1389" t="s">
        <v>189</v>
      </c>
      <c r="C1389">
        <v>2150</v>
      </c>
      <c r="D1389" t="s">
        <v>176</v>
      </c>
      <c r="E1389">
        <v>10</v>
      </c>
      <c r="F1389" t="s">
        <v>109</v>
      </c>
      <c r="G1389">
        <v>1099</v>
      </c>
      <c r="H1389" t="s">
        <v>113</v>
      </c>
      <c r="I1389" t="s">
        <v>3</v>
      </c>
      <c r="J1389" t="s">
        <v>111</v>
      </c>
      <c r="K1389" s="1">
        <v>4867</v>
      </c>
      <c r="L1389" s="1">
        <v>0</v>
      </c>
      <c r="M1389" t="e">
        <f>_xlfn.XLOOKUP(A1389,[1]!Fleksi2022[Ansvar],[1]!Fleksi2022[Virksomhet])</f>
        <v>#REF!</v>
      </c>
      <c r="N1389" t="e">
        <f>_xlfn.XLOOKUP(A1389,[1]!Fleksi2022[Ansvar],[1]!Fleksi2022[1B])</f>
        <v>#REF!</v>
      </c>
      <c r="O1389" t="e">
        <f>_xlfn.XLOOKUP(A1389,[1]!Fleksi2022[Ansvar],[1]!Fleksi2022[Tjenesteområde])</f>
        <v>#REF!</v>
      </c>
    </row>
    <row r="1390" spans="1:15" x14ac:dyDescent="0.25">
      <c r="A1390">
        <v>3600</v>
      </c>
      <c r="B1390" t="s">
        <v>255</v>
      </c>
      <c r="C1390">
        <v>2420</v>
      </c>
      <c r="D1390" t="s">
        <v>256</v>
      </c>
      <c r="E1390">
        <v>11</v>
      </c>
      <c r="F1390" t="s">
        <v>115</v>
      </c>
      <c r="G1390">
        <v>1200</v>
      </c>
      <c r="H1390" t="s">
        <v>134</v>
      </c>
      <c r="I1390" t="s">
        <v>4</v>
      </c>
      <c r="J1390" t="s">
        <v>112</v>
      </c>
      <c r="K1390" s="1">
        <v>4821</v>
      </c>
      <c r="L1390" s="1">
        <v>0</v>
      </c>
      <c r="M1390" t="e">
        <f>_xlfn.XLOOKUP(A1390,[1]!Fleksi2022[Ansvar],[1]!Fleksi2022[Virksomhet])</f>
        <v>#REF!</v>
      </c>
      <c r="N1390" t="e">
        <f>_xlfn.XLOOKUP(A1390,[1]!Fleksi2022[Ansvar],[1]!Fleksi2022[1B])</f>
        <v>#REF!</v>
      </c>
      <c r="O1390" t="e">
        <f>_xlfn.XLOOKUP(A1390,[1]!Fleksi2022[Ansvar],[1]!Fleksi2022[Tjenesteområde])</f>
        <v>#REF!</v>
      </c>
    </row>
    <row r="1391" spans="1:15" x14ac:dyDescent="0.25">
      <c r="A1391">
        <v>1420</v>
      </c>
      <c r="B1391" t="s">
        <v>145</v>
      </c>
      <c r="C1391">
        <v>1202</v>
      </c>
      <c r="D1391" t="s">
        <v>146</v>
      </c>
      <c r="E1391">
        <v>10</v>
      </c>
      <c r="F1391" t="s">
        <v>109</v>
      </c>
      <c r="G1391">
        <v>1050</v>
      </c>
      <c r="H1391" t="s">
        <v>123</v>
      </c>
      <c r="I1391" t="s">
        <v>3</v>
      </c>
      <c r="J1391" t="s">
        <v>111</v>
      </c>
      <c r="K1391" s="1">
        <v>4801</v>
      </c>
      <c r="L1391" s="1">
        <v>0</v>
      </c>
      <c r="M1391" t="e">
        <f>_xlfn.XLOOKUP(A1391,[1]!Fleksi2022[Ansvar],[1]!Fleksi2022[Virksomhet])</f>
        <v>#REF!</v>
      </c>
      <c r="N1391" t="e">
        <f>_xlfn.XLOOKUP(A1391,[1]!Fleksi2022[Ansvar],[1]!Fleksi2022[1B])</f>
        <v>#REF!</v>
      </c>
      <c r="O1391" t="e">
        <f>_xlfn.XLOOKUP(A1391,[1]!Fleksi2022[Ansvar],[1]!Fleksi2022[Tjenesteområde])</f>
        <v>#REF!</v>
      </c>
    </row>
    <row r="1392" spans="1:15" x14ac:dyDescent="0.25">
      <c r="A1392">
        <v>320366</v>
      </c>
      <c r="B1392" t="s">
        <v>385</v>
      </c>
      <c r="C1392">
        <v>2530</v>
      </c>
      <c r="D1392" t="s">
        <v>330</v>
      </c>
      <c r="E1392">
        <v>10</v>
      </c>
      <c r="F1392" t="s">
        <v>109</v>
      </c>
      <c r="G1392">
        <v>1090</v>
      </c>
      <c r="H1392" t="s">
        <v>141</v>
      </c>
      <c r="I1392" t="s">
        <v>4</v>
      </c>
      <c r="J1392" t="s">
        <v>112</v>
      </c>
      <c r="K1392" s="1">
        <v>4792</v>
      </c>
      <c r="L1392" s="1">
        <v>0</v>
      </c>
      <c r="M1392" t="e">
        <f>_xlfn.XLOOKUP(A1392,[1]!Fleksi2022[Ansvar],[1]!Fleksi2022[Virksomhet])</f>
        <v>#REF!</v>
      </c>
      <c r="N1392" t="e">
        <f>_xlfn.XLOOKUP(A1392,[1]!Fleksi2022[Ansvar],[1]!Fleksi2022[1B])</f>
        <v>#REF!</v>
      </c>
      <c r="O1392" t="e">
        <f>_xlfn.XLOOKUP(A1392,[1]!Fleksi2022[Ansvar],[1]!Fleksi2022[Tjenesteområde])</f>
        <v>#REF!</v>
      </c>
    </row>
    <row r="1393" spans="1:15" x14ac:dyDescent="0.25">
      <c r="A1393">
        <v>320362</v>
      </c>
      <c r="B1393" t="s">
        <v>384</v>
      </c>
      <c r="C1393">
        <v>2530</v>
      </c>
      <c r="D1393" t="s">
        <v>330</v>
      </c>
      <c r="E1393">
        <v>10</v>
      </c>
      <c r="F1393" t="s">
        <v>109</v>
      </c>
      <c r="G1393">
        <v>1030</v>
      </c>
      <c r="H1393" t="s">
        <v>157</v>
      </c>
      <c r="I1393" t="s">
        <v>4</v>
      </c>
      <c r="J1393" t="s">
        <v>112</v>
      </c>
      <c r="K1393" s="1">
        <v>4753</v>
      </c>
      <c r="L1393" s="1">
        <v>0</v>
      </c>
      <c r="M1393" t="e">
        <f>_xlfn.XLOOKUP(A1393,[1]!Fleksi2022[Ansvar],[1]!Fleksi2022[Virksomhet])</f>
        <v>#REF!</v>
      </c>
      <c r="N1393" t="e">
        <f>_xlfn.XLOOKUP(A1393,[1]!Fleksi2022[Ansvar],[1]!Fleksi2022[1B])</f>
        <v>#REF!</v>
      </c>
      <c r="O1393" t="e">
        <f>_xlfn.XLOOKUP(A1393,[1]!Fleksi2022[Ansvar],[1]!Fleksi2022[Tjenesteområde])</f>
        <v>#REF!</v>
      </c>
    </row>
    <row r="1394" spans="1:15" x14ac:dyDescent="0.25">
      <c r="A1394">
        <v>320400</v>
      </c>
      <c r="B1394" t="s">
        <v>393</v>
      </c>
      <c r="C1394">
        <v>1200</v>
      </c>
      <c r="D1394" t="s">
        <v>108</v>
      </c>
      <c r="E1394">
        <v>10</v>
      </c>
      <c r="F1394" t="s">
        <v>109</v>
      </c>
      <c r="G1394">
        <v>1099</v>
      </c>
      <c r="H1394" t="s">
        <v>113</v>
      </c>
      <c r="I1394" t="s">
        <v>4</v>
      </c>
      <c r="J1394" t="s">
        <v>112</v>
      </c>
      <c r="K1394" s="1">
        <v>4738</v>
      </c>
      <c r="L1394" s="1">
        <v>0</v>
      </c>
      <c r="M1394" t="e">
        <f>_xlfn.XLOOKUP(A1394,[1]!Fleksi2022[Ansvar],[1]!Fleksi2022[Virksomhet])</f>
        <v>#REF!</v>
      </c>
      <c r="N1394" t="e">
        <f>_xlfn.XLOOKUP(A1394,[1]!Fleksi2022[Ansvar],[1]!Fleksi2022[1B])</f>
        <v>#REF!</v>
      </c>
      <c r="O1394" t="e">
        <f>_xlfn.XLOOKUP(A1394,[1]!Fleksi2022[Ansvar],[1]!Fleksi2022[Tjenesteområde])</f>
        <v>#REF!</v>
      </c>
    </row>
    <row r="1395" spans="1:15" x14ac:dyDescent="0.25">
      <c r="A1395">
        <v>320120</v>
      </c>
      <c r="B1395" t="s">
        <v>347</v>
      </c>
      <c r="C1395">
        <v>2530</v>
      </c>
      <c r="D1395" t="s">
        <v>330</v>
      </c>
      <c r="E1395">
        <v>10</v>
      </c>
      <c r="F1395" t="s">
        <v>109</v>
      </c>
      <c r="G1395">
        <v>1023</v>
      </c>
      <c r="H1395" t="s">
        <v>183</v>
      </c>
      <c r="I1395" t="s">
        <v>4</v>
      </c>
      <c r="J1395" t="s">
        <v>112</v>
      </c>
      <c r="K1395" s="1">
        <v>4712</v>
      </c>
      <c r="L1395" s="1">
        <v>0</v>
      </c>
      <c r="M1395" t="e">
        <f>_xlfn.XLOOKUP(A1395,[1]!Fleksi2022[Ansvar],[1]!Fleksi2022[Virksomhet])</f>
        <v>#REF!</v>
      </c>
      <c r="N1395" t="e">
        <f>_xlfn.XLOOKUP(A1395,[1]!Fleksi2022[Ansvar],[1]!Fleksi2022[1B])</f>
        <v>#REF!</v>
      </c>
      <c r="O1395" t="e">
        <f>_xlfn.XLOOKUP(A1395,[1]!Fleksi2022[Ansvar],[1]!Fleksi2022[Tjenesteområde])</f>
        <v>#REF!</v>
      </c>
    </row>
    <row r="1396" spans="1:15" x14ac:dyDescent="0.25">
      <c r="A1396">
        <v>3304</v>
      </c>
      <c r="B1396" t="s">
        <v>248</v>
      </c>
      <c r="C1396">
        <v>2510</v>
      </c>
      <c r="D1396" t="s">
        <v>249</v>
      </c>
      <c r="E1396">
        <v>11</v>
      </c>
      <c r="F1396" t="s">
        <v>115</v>
      </c>
      <c r="G1396">
        <v>1161</v>
      </c>
      <c r="H1396" t="s">
        <v>124</v>
      </c>
      <c r="I1396" t="s">
        <v>4</v>
      </c>
      <c r="J1396" t="s">
        <v>112</v>
      </c>
      <c r="K1396" s="1">
        <v>4666</v>
      </c>
      <c r="L1396" s="1">
        <v>0</v>
      </c>
      <c r="M1396" t="e">
        <f>_xlfn.XLOOKUP(A1396,[1]!Fleksi2022[Ansvar],[1]!Fleksi2022[Virksomhet])</f>
        <v>#REF!</v>
      </c>
      <c r="N1396" t="e">
        <f>_xlfn.XLOOKUP(A1396,[1]!Fleksi2022[Ansvar],[1]!Fleksi2022[1B])</f>
        <v>#REF!</v>
      </c>
      <c r="O1396" t="e">
        <f>_xlfn.XLOOKUP(A1396,[1]!Fleksi2022[Ansvar],[1]!Fleksi2022[Tjenesteområde])</f>
        <v>#REF!</v>
      </c>
    </row>
    <row r="1397" spans="1:15" x14ac:dyDescent="0.25">
      <c r="A1397">
        <v>320163</v>
      </c>
      <c r="B1397" t="s">
        <v>360</v>
      </c>
      <c r="C1397">
        <v>2530</v>
      </c>
      <c r="D1397" t="s">
        <v>330</v>
      </c>
      <c r="E1397">
        <v>10</v>
      </c>
      <c r="F1397" t="s">
        <v>109</v>
      </c>
      <c r="G1397">
        <v>1020</v>
      </c>
      <c r="H1397" t="s">
        <v>173</v>
      </c>
      <c r="I1397" t="s">
        <v>3</v>
      </c>
      <c r="J1397" t="s">
        <v>111</v>
      </c>
      <c r="K1397" s="1">
        <v>4640</v>
      </c>
      <c r="L1397" s="1">
        <v>0</v>
      </c>
      <c r="M1397" t="e">
        <f>_xlfn.XLOOKUP(A1397,[1]!Fleksi2022[Ansvar],[1]!Fleksi2022[Virksomhet])</f>
        <v>#REF!</v>
      </c>
      <c r="N1397" t="e">
        <f>_xlfn.XLOOKUP(A1397,[1]!Fleksi2022[Ansvar],[1]!Fleksi2022[1B])</f>
        <v>#REF!</v>
      </c>
      <c r="O1397" t="e">
        <f>_xlfn.XLOOKUP(A1397,[1]!Fleksi2022[Ansvar],[1]!Fleksi2022[Tjenesteområde])</f>
        <v>#REF!</v>
      </c>
    </row>
    <row r="1398" spans="1:15" x14ac:dyDescent="0.25">
      <c r="A1398">
        <v>2341</v>
      </c>
      <c r="B1398" t="s">
        <v>212</v>
      </c>
      <c r="C1398">
        <v>2150</v>
      </c>
      <c r="D1398" t="s">
        <v>176</v>
      </c>
      <c r="E1398">
        <v>10</v>
      </c>
      <c r="F1398" t="s">
        <v>109</v>
      </c>
      <c r="G1398">
        <v>1011</v>
      </c>
      <c r="H1398" t="s">
        <v>140</v>
      </c>
      <c r="I1398" t="s">
        <v>4</v>
      </c>
      <c r="J1398" t="s">
        <v>112</v>
      </c>
      <c r="K1398" s="1">
        <v>4559</v>
      </c>
      <c r="L1398" s="1">
        <v>0</v>
      </c>
      <c r="M1398" t="e">
        <f>_xlfn.XLOOKUP(A1398,[1]!Fleksi2022[Ansvar],[1]!Fleksi2022[Virksomhet])</f>
        <v>#REF!</v>
      </c>
      <c r="N1398" t="e">
        <f>_xlfn.XLOOKUP(A1398,[1]!Fleksi2022[Ansvar],[1]!Fleksi2022[1B])</f>
        <v>#REF!</v>
      </c>
      <c r="O1398" t="e">
        <f>_xlfn.XLOOKUP(A1398,[1]!Fleksi2022[Ansvar],[1]!Fleksi2022[Tjenesteområde])</f>
        <v>#REF!</v>
      </c>
    </row>
    <row r="1399" spans="1:15" x14ac:dyDescent="0.25">
      <c r="A1399">
        <v>2344</v>
      </c>
      <c r="B1399" t="s">
        <v>218</v>
      </c>
      <c r="C1399">
        <v>2020</v>
      </c>
      <c r="D1399" t="s">
        <v>172</v>
      </c>
      <c r="E1399">
        <v>10</v>
      </c>
      <c r="F1399" t="s">
        <v>109</v>
      </c>
      <c r="G1399">
        <v>1090</v>
      </c>
      <c r="H1399" t="s">
        <v>141</v>
      </c>
      <c r="I1399" t="s">
        <v>4</v>
      </c>
      <c r="J1399" t="s">
        <v>112</v>
      </c>
      <c r="K1399" s="1">
        <v>4522</v>
      </c>
      <c r="L1399" s="1">
        <v>0</v>
      </c>
      <c r="M1399" t="e">
        <f>_xlfn.XLOOKUP(A1399,[1]!Fleksi2022[Ansvar],[1]!Fleksi2022[Virksomhet])</f>
        <v>#REF!</v>
      </c>
      <c r="N1399" t="e">
        <f>_xlfn.XLOOKUP(A1399,[1]!Fleksi2022[Ansvar],[1]!Fleksi2022[1B])</f>
        <v>#REF!</v>
      </c>
      <c r="O1399" t="e">
        <f>_xlfn.XLOOKUP(A1399,[1]!Fleksi2022[Ansvar],[1]!Fleksi2022[Tjenesteområde])</f>
        <v>#REF!</v>
      </c>
    </row>
    <row r="1400" spans="1:15" x14ac:dyDescent="0.25">
      <c r="A1400">
        <v>320120</v>
      </c>
      <c r="B1400" t="s">
        <v>347</v>
      </c>
      <c r="C1400">
        <v>2530</v>
      </c>
      <c r="D1400" t="s">
        <v>330</v>
      </c>
      <c r="E1400">
        <v>10</v>
      </c>
      <c r="F1400" t="s">
        <v>109</v>
      </c>
      <c r="G1400">
        <v>1011</v>
      </c>
      <c r="H1400" t="s">
        <v>140</v>
      </c>
      <c r="I1400" t="s">
        <v>4</v>
      </c>
      <c r="J1400" t="s">
        <v>112</v>
      </c>
      <c r="K1400" s="1">
        <v>4509</v>
      </c>
      <c r="L1400" s="1">
        <v>0</v>
      </c>
      <c r="M1400" t="e">
        <f>_xlfn.XLOOKUP(A1400,[1]!Fleksi2022[Ansvar],[1]!Fleksi2022[Virksomhet])</f>
        <v>#REF!</v>
      </c>
      <c r="N1400" t="e">
        <f>_xlfn.XLOOKUP(A1400,[1]!Fleksi2022[Ansvar],[1]!Fleksi2022[1B])</f>
        <v>#REF!</v>
      </c>
      <c r="O1400" t="e">
        <f>_xlfn.XLOOKUP(A1400,[1]!Fleksi2022[Ansvar],[1]!Fleksi2022[Tjenesteområde])</f>
        <v>#REF!</v>
      </c>
    </row>
    <row r="1401" spans="1:15" x14ac:dyDescent="0.25">
      <c r="A1401">
        <v>320530</v>
      </c>
      <c r="B1401" t="s">
        <v>425</v>
      </c>
      <c r="C1401">
        <v>2542</v>
      </c>
      <c r="D1401" t="s">
        <v>333</v>
      </c>
      <c r="E1401">
        <v>10</v>
      </c>
      <c r="F1401" t="s">
        <v>109</v>
      </c>
      <c r="G1401">
        <v>1040</v>
      </c>
      <c r="H1401" t="s">
        <v>110</v>
      </c>
      <c r="I1401" t="s">
        <v>4</v>
      </c>
      <c r="J1401" t="s">
        <v>112</v>
      </c>
      <c r="K1401" s="1">
        <v>4494</v>
      </c>
      <c r="L1401" s="1">
        <v>0</v>
      </c>
      <c r="M1401" t="e">
        <f>_xlfn.XLOOKUP(A1401,[1]!Fleksi2022[Ansvar],[1]!Fleksi2022[Virksomhet])</f>
        <v>#REF!</v>
      </c>
      <c r="N1401" t="e">
        <f>_xlfn.XLOOKUP(A1401,[1]!Fleksi2022[Ansvar],[1]!Fleksi2022[1B])</f>
        <v>#REF!</v>
      </c>
      <c r="O1401" t="e">
        <f>_xlfn.XLOOKUP(A1401,[1]!Fleksi2022[Ansvar],[1]!Fleksi2022[Tjenesteområde])</f>
        <v>#REF!</v>
      </c>
    </row>
    <row r="1402" spans="1:15" x14ac:dyDescent="0.25">
      <c r="A1402">
        <v>320168</v>
      </c>
      <c r="B1402" t="s">
        <v>365</v>
      </c>
      <c r="C1402">
        <v>2530</v>
      </c>
      <c r="D1402" t="s">
        <v>330</v>
      </c>
      <c r="E1402">
        <v>10</v>
      </c>
      <c r="F1402" t="s">
        <v>109</v>
      </c>
      <c r="G1402">
        <v>1025</v>
      </c>
      <c r="H1402" t="s">
        <v>155</v>
      </c>
      <c r="I1402" t="s">
        <v>4</v>
      </c>
      <c r="J1402" t="s">
        <v>112</v>
      </c>
      <c r="K1402" s="1">
        <v>4479</v>
      </c>
      <c r="L1402" s="1">
        <v>0</v>
      </c>
      <c r="M1402" t="e">
        <f>_xlfn.XLOOKUP(A1402,[1]!Fleksi2022[Ansvar],[1]!Fleksi2022[Virksomhet])</f>
        <v>#REF!</v>
      </c>
      <c r="N1402" t="e">
        <f>_xlfn.XLOOKUP(A1402,[1]!Fleksi2022[Ansvar],[1]!Fleksi2022[1B])</f>
        <v>#REF!</v>
      </c>
      <c r="O1402" t="e">
        <f>_xlfn.XLOOKUP(A1402,[1]!Fleksi2022[Ansvar],[1]!Fleksi2022[Tjenesteområde])</f>
        <v>#REF!</v>
      </c>
    </row>
    <row r="1403" spans="1:15" x14ac:dyDescent="0.25">
      <c r="A1403">
        <v>3151</v>
      </c>
      <c r="B1403" t="s">
        <v>18</v>
      </c>
      <c r="C1403">
        <v>2414</v>
      </c>
      <c r="D1403" t="s">
        <v>226</v>
      </c>
      <c r="E1403">
        <v>10</v>
      </c>
      <c r="F1403" t="s">
        <v>109</v>
      </c>
      <c r="G1403">
        <v>1022</v>
      </c>
      <c r="H1403" t="s">
        <v>174</v>
      </c>
      <c r="I1403" t="s">
        <v>4</v>
      </c>
      <c r="J1403" t="s">
        <v>112</v>
      </c>
      <c r="K1403" s="1">
        <v>4429</v>
      </c>
      <c r="L1403" s="1">
        <v>0</v>
      </c>
      <c r="M1403" t="e">
        <f>_xlfn.XLOOKUP(A1403,[1]!Fleksi2022[Ansvar],[1]!Fleksi2022[Virksomhet])</f>
        <v>#REF!</v>
      </c>
      <c r="N1403" t="e">
        <f>_xlfn.XLOOKUP(A1403,[1]!Fleksi2022[Ansvar],[1]!Fleksi2022[1B])</f>
        <v>#REF!</v>
      </c>
      <c r="O1403" t="e">
        <f>_xlfn.XLOOKUP(A1403,[1]!Fleksi2022[Ansvar],[1]!Fleksi2022[Tjenesteområde])</f>
        <v>#REF!</v>
      </c>
    </row>
    <row r="1404" spans="1:15" x14ac:dyDescent="0.25">
      <c r="A1404">
        <v>2342</v>
      </c>
      <c r="B1404" t="s">
        <v>214</v>
      </c>
      <c r="C1404">
        <v>2133</v>
      </c>
      <c r="D1404" t="s">
        <v>217</v>
      </c>
      <c r="E1404">
        <v>10</v>
      </c>
      <c r="F1404" t="s">
        <v>109</v>
      </c>
      <c r="G1404">
        <v>1090</v>
      </c>
      <c r="H1404" t="s">
        <v>141</v>
      </c>
      <c r="I1404" t="s">
        <v>3</v>
      </c>
      <c r="J1404" t="s">
        <v>111</v>
      </c>
      <c r="K1404" s="1">
        <v>4417</v>
      </c>
      <c r="L1404" s="1">
        <v>0</v>
      </c>
      <c r="M1404" t="e">
        <f>_xlfn.XLOOKUP(A1404,[1]!Fleksi2022[Ansvar],[1]!Fleksi2022[Virksomhet])</f>
        <v>#REF!</v>
      </c>
      <c r="N1404" t="e">
        <f>_xlfn.XLOOKUP(A1404,[1]!Fleksi2022[Ansvar],[1]!Fleksi2022[1B])</f>
        <v>#REF!</v>
      </c>
      <c r="O1404" t="e">
        <f>_xlfn.XLOOKUP(A1404,[1]!Fleksi2022[Ansvar],[1]!Fleksi2022[Tjenesteområde])</f>
        <v>#REF!</v>
      </c>
    </row>
    <row r="1405" spans="1:15" x14ac:dyDescent="0.25">
      <c r="A1405">
        <v>320122</v>
      </c>
      <c r="B1405" t="s">
        <v>349</v>
      </c>
      <c r="C1405">
        <v>2530</v>
      </c>
      <c r="D1405" t="s">
        <v>330</v>
      </c>
      <c r="E1405">
        <v>10</v>
      </c>
      <c r="F1405" t="s">
        <v>109</v>
      </c>
      <c r="G1405">
        <v>1030</v>
      </c>
      <c r="H1405" t="s">
        <v>157</v>
      </c>
      <c r="I1405" t="s">
        <v>4</v>
      </c>
      <c r="J1405" t="s">
        <v>112</v>
      </c>
      <c r="K1405" s="1">
        <v>4391</v>
      </c>
      <c r="L1405" s="1">
        <v>0</v>
      </c>
      <c r="M1405" t="e">
        <f>_xlfn.XLOOKUP(A1405,[1]!Fleksi2022[Ansvar],[1]!Fleksi2022[Virksomhet])</f>
        <v>#REF!</v>
      </c>
      <c r="N1405" t="e">
        <f>_xlfn.XLOOKUP(A1405,[1]!Fleksi2022[Ansvar],[1]!Fleksi2022[1B])</f>
        <v>#REF!</v>
      </c>
      <c r="O1405" t="e">
        <f>_xlfn.XLOOKUP(A1405,[1]!Fleksi2022[Ansvar],[1]!Fleksi2022[Tjenesteområde])</f>
        <v>#REF!</v>
      </c>
    </row>
    <row r="1406" spans="1:15" x14ac:dyDescent="0.25">
      <c r="A1406">
        <v>1450</v>
      </c>
      <c r="B1406" t="s">
        <v>85</v>
      </c>
      <c r="C1406">
        <v>1205</v>
      </c>
      <c r="D1406" t="s">
        <v>164</v>
      </c>
      <c r="E1406">
        <v>10</v>
      </c>
      <c r="F1406" t="s">
        <v>109</v>
      </c>
      <c r="G1406">
        <v>1099</v>
      </c>
      <c r="H1406" t="s">
        <v>113</v>
      </c>
      <c r="I1406" t="s">
        <v>4</v>
      </c>
      <c r="J1406" t="s">
        <v>112</v>
      </c>
      <c r="K1406" s="1">
        <v>4389</v>
      </c>
      <c r="L1406" s="1">
        <v>0</v>
      </c>
      <c r="M1406" t="e">
        <f>_xlfn.XLOOKUP(A1406,[1]!Fleksi2022[Ansvar],[1]!Fleksi2022[Virksomhet])</f>
        <v>#REF!</v>
      </c>
      <c r="N1406" t="e">
        <f>_xlfn.XLOOKUP(A1406,[1]!Fleksi2022[Ansvar],[1]!Fleksi2022[1B])</f>
        <v>#REF!</v>
      </c>
      <c r="O1406" t="e">
        <f>_xlfn.XLOOKUP(A1406,[1]!Fleksi2022[Ansvar],[1]!Fleksi2022[Tjenesteområde])</f>
        <v>#REF!</v>
      </c>
    </row>
    <row r="1407" spans="1:15" x14ac:dyDescent="0.25">
      <c r="A1407">
        <v>1425</v>
      </c>
      <c r="B1407" t="s">
        <v>84</v>
      </c>
      <c r="C1407">
        <v>1200</v>
      </c>
      <c r="D1407" t="s">
        <v>108</v>
      </c>
      <c r="E1407">
        <v>11</v>
      </c>
      <c r="F1407" t="s">
        <v>115</v>
      </c>
      <c r="G1407">
        <v>1429</v>
      </c>
      <c r="H1407" t="s">
        <v>119</v>
      </c>
      <c r="I1407" t="s">
        <v>4</v>
      </c>
      <c r="J1407" t="s">
        <v>112</v>
      </c>
      <c r="K1407" s="1">
        <v>4377</v>
      </c>
      <c r="L1407" s="1">
        <v>0</v>
      </c>
      <c r="M1407" t="e">
        <f>_xlfn.XLOOKUP(A1407,[1]!Fleksi2022[Ansvar],[1]!Fleksi2022[Virksomhet])</f>
        <v>#REF!</v>
      </c>
      <c r="N1407" t="e">
        <f>_xlfn.XLOOKUP(A1407,[1]!Fleksi2022[Ansvar],[1]!Fleksi2022[1B])</f>
        <v>#REF!</v>
      </c>
      <c r="O1407" t="e">
        <f>_xlfn.XLOOKUP(A1407,[1]!Fleksi2022[Ansvar],[1]!Fleksi2022[Tjenesteområde])</f>
        <v>#REF!</v>
      </c>
    </row>
    <row r="1408" spans="1:15" x14ac:dyDescent="0.25">
      <c r="A1408">
        <v>315220</v>
      </c>
      <c r="B1408" t="s">
        <v>329</v>
      </c>
      <c r="C1408">
        <v>2530</v>
      </c>
      <c r="D1408" t="s">
        <v>330</v>
      </c>
      <c r="E1408">
        <v>10</v>
      </c>
      <c r="F1408" t="s">
        <v>109</v>
      </c>
      <c r="G1408">
        <v>1099</v>
      </c>
      <c r="H1408" t="s">
        <v>113</v>
      </c>
      <c r="I1408" t="s">
        <v>3</v>
      </c>
      <c r="J1408" t="s">
        <v>111</v>
      </c>
      <c r="K1408" s="1">
        <v>4345</v>
      </c>
      <c r="L1408" s="1">
        <v>0</v>
      </c>
      <c r="M1408" t="e">
        <f>_xlfn.XLOOKUP(A1408,[1]!Fleksi2022[Ansvar],[1]!Fleksi2022[Virksomhet])</f>
        <v>#REF!</v>
      </c>
      <c r="N1408" t="e">
        <f>_xlfn.XLOOKUP(A1408,[1]!Fleksi2022[Ansvar],[1]!Fleksi2022[1B])</f>
        <v>#REF!</v>
      </c>
      <c r="O1408" t="e">
        <f>_xlfn.XLOOKUP(A1408,[1]!Fleksi2022[Ansvar],[1]!Fleksi2022[Tjenesteområde])</f>
        <v>#REF!</v>
      </c>
    </row>
    <row r="1409" spans="1:15" x14ac:dyDescent="0.25">
      <c r="A1409">
        <v>4305</v>
      </c>
      <c r="B1409" t="s">
        <v>270</v>
      </c>
      <c r="C1409">
        <v>3332</v>
      </c>
      <c r="D1409" t="s">
        <v>271</v>
      </c>
      <c r="E1409">
        <v>10</v>
      </c>
      <c r="F1409" t="s">
        <v>109</v>
      </c>
      <c r="G1409">
        <v>1099</v>
      </c>
      <c r="H1409" t="s">
        <v>113</v>
      </c>
      <c r="I1409" t="s">
        <v>4</v>
      </c>
      <c r="J1409" t="s">
        <v>112</v>
      </c>
      <c r="K1409" s="1">
        <v>4315</v>
      </c>
      <c r="L1409" s="1">
        <v>0</v>
      </c>
      <c r="M1409" t="e">
        <f>_xlfn.XLOOKUP(A1409,[1]!Fleksi2022[Ansvar],[1]!Fleksi2022[Virksomhet])</f>
        <v>#REF!</v>
      </c>
      <c r="N1409" t="e">
        <f>_xlfn.XLOOKUP(A1409,[1]!Fleksi2022[Ansvar],[1]!Fleksi2022[1B])</f>
        <v>#REF!</v>
      </c>
      <c r="O1409" t="e">
        <f>_xlfn.XLOOKUP(A1409,[1]!Fleksi2022[Ansvar],[1]!Fleksi2022[Tjenesteområde])</f>
        <v>#REF!</v>
      </c>
    </row>
    <row r="1410" spans="1:15" x14ac:dyDescent="0.25">
      <c r="A1410">
        <v>320323</v>
      </c>
      <c r="B1410" t="s">
        <v>378</v>
      </c>
      <c r="C1410">
        <v>2530</v>
      </c>
      <c r="D1410" t="s">
        <v>330</v>
      </c>
      <c r="E1410">
        <v>10</v>
      </c>
      <c r="F1410" t="s">
        <v>109</v>
      </c>
      <c r="G1410">
        <v>1099</v>
      </c>
      <c r="H1410" t="s">
        <v>113</v>
      </c>
      <c r="I1410" t="s">
        <v>4</v>
      </c>
      <c r="J1410" t="s">
        <v>112</v>
      </c>
      <c r="K1410" s="1">
        <v>4309</v>
      </c>
      <c r="L1410" s="1">
        <v>0</v>
      </c>
      <c r="M1410" t="e">
        <f>_xlfn.XLOOKUP(A1410,[1]!Fleksi2022[Ansvar],[1]!Fleksi2022[Virksomhet])</f>
        <v>#REF!</v>
      </c>
      <c r="N1410" t="e">
        <f>_xlfn.XLOOKUP(A1410,[1]!Fleksi2022[Ansvar],[1]!Fleksi2022[1B])</f>
        <v>#REF!</v>
      </c>
      <c r="O1410" t="e">
        <f>_xlfn.XLOOKUP(A1410,[1]!Fleksi2022[Ansvar],[1]!Fleksi2022[Tjenesteområde])</f>
        <v>#REF!</v>
      </c>
    </row>
    <row r="1411" spans="1:15" x14ac:dyDescent="0.25">
      <c r="A1411">
        <v>3150</v>
      </c>
      <c r="B1411" t="s">
        <v>225</v>
      </c>
      <c r="C1411">
        <v>2560</v>
      </c>
      <c r="D1411" t="s">
        <v>227</v>
      </c>
      <c r="E1411">
        <v>10</v>
      </c>
      <c r="F1411" t="s">
        <v>109</v>
      </c>
      <c r="G1411">
        <v>1030</v>
      </c>
      <c r="H1411" t="s">
        <v>157</v>
      </c>
      <c r="I1411" t="s">
        <v>5</v>
      </c>
      <c r="J1411" t="s">
        <v>444</v>
      </c>
      <c r="K1411" s="1">
        <v>4300</v>
      </c>
      <c r="L1411" s="1">
        <v>0</v>
      </c>
      <c r="M1411" t="e">
        <f>_xlfn.XLOOKUP(A1411,[1]!Fleksi2022[Ansvar],[1]!Fleksi2022[Virksomhet])</f>
        <v>#REF!</v>
      </c>
      <c r="N1411" t="e">
        <f>_xlfn.XLOOKUP(A1411,[1]!Fleksi2022[Ansvar],[1]!Fleksi2022[1B])</f>
        <v>#REF!</v>
      </c>
      <c r="O1411" t="e">
        <f>_xlfn.XLOOKUP(A1411,[1]!Fleksi2022[Ansvar],[1]!Fleksi2022[Tjenesteområde])</f>
        <v>#REF!</v>
      </c>
    </row>
    <row r="1412" spans="1:15" x14ac:dyDescent="0.25">
      <c r="A1412">
        <v>320310</v>
      </c>
      <c r="B1412" t="s">
        <v>374</v>
      </c>
      <c r="C1412">
        <v>2530</v>
      </c>
      <c r="D1412" t="s">
        <v>330</v>
      </c>
      <c r="E1412">
        <v>10</v>
      </c>
      <c r="F1412" t="s">
        <v>109</v>
      </c>
      <c r="G1412">
        <v>1021</v>
      </c>
      <c r="H1412" t="s">
        <v>187</v>
      </c>
      <c r="I1412" t="s">
        <v>4</v>
      </c>
      <c r="J1412" t="s">
        <v>112</v>
      </c>
      <c r="K1412" s="1">
        <v>4280</v>
      </c>
      <c r="L1412" s="1">
        <v>0</v>
      </c>
      <c r="M1412" t="e">
        <f>_xlfn.XLOOKUP(A1412,[1]!Fleksi2022[Ansvar],[1]!Fleksi2022[Virksomhet])</f>
        <v>#REF!</v>
      </c>
      <c r="N1412" t="e">
        <f>_xlfn.XLOOKUP(A1412,[1]!Fleksi2022[Ansvar],[1]!Fleksi2022[1B])</f>
        <v>#REF!</v>
      </c>
      <c r="O1412" t="e">
        <f>_xlfn.XLOOKUP(A1412,[1]!Fleksi2022[Ansvar],[1]!Fleksi2022[Tjenesteområde])</f>
        <v>#REF!</v>
      </c>
    </row>
    <row r="1413" spans="1:15" x14ac:dyDescent="0.25">
      <c r="A1413">
        <v>320542</v>
      </c>
      <c r="B1413" t="s">
        <v>431</v>
      </c>
      <c r="C1413">
        <v>2542</v>
      </c>
      <c r="D1413" t="s">
        <v>333</v>
      </c>
      <c r="E1413">
        <v>10</v>
      </c>
      <c r="F1413" t="s">
        <v>109</v>
      </c>
      <c r="G1413">
        <v>1022</v>
      </c>
      <c r="H1413" t="s">
        <v>174</v>
      </c>
      <c r="I1413" t="s">
        <v>4</v>
      </c>
      <c r="J1413" t="s">
        <v>112</v>
      </c>
      <c r="K1413" s="1">
        <v>4262</v>
      </c>
      <c r="L1413" s="1">
        <v>0</v>
      </c>
      <c r="M1413" t="e">
        <f>_xlfn.XLOOKUP(A1413,[1]!Fleksi2022[Ansvar],[1]!Fleksi2022[Virksomhet])</f>
        <v>#REF!</v>
      </c>
      <c r="N1413" t="e">
        <f>_xlfn.XLOOKUP(A1413,[1]!Fleksi2022[Ansvar],[1]!Fleksi2022[1B])</f>
        <v>#REF!</v>
      </c>
      <c r="O1413" t="e">
        <f>_xlfn.XLOOKUP(A1413,[1]!Fleksi2022[Ansvar],[1]!Fleksi2022[Tjenesteområde])</f>
        <v>#REF!</v>
      </c>
    </row>
    <row r="1414" spans="1:15" x14ac:dyDescent="0.25">
      <c r="A1414">
        <v>320530</v>
      </c>
      <c r="B1414" t="s">
        <v>425</v>
      </c>
      <c r="C1414">
        <v>2542</v>
      </c>
      <c r="D1414" t="s">
        <v>333</v>
      </c>
      <c r="E1414">
        <v>10</v>
      </c>
      <c r="F1414" t="s">
        <v>109</v>
      </c>
      <c r="G1414">
        <v>1012</v>
      </c>
      <c r="H1414" t="s">
        <v>128</v>
      </c>
      <c r="I1414" t="s">
        <v>4</v>
      </c>
      <c r="J1414" t="s">
        <v>112</v>
      </c>
      <c r="K1414" s="1">
        <v>4229</v>
      </c>
      <c r="L1414" s="1">
        <v>0</v>
      </c>
      <c r="M1414" t="e">
        <f>_xlfn.XLOOKUP(A1414,[1]!Fleksi2022[Ansvar],[1]!Fleksi2022[Virksomhet])</f>
        <v>#REF!</v>
      </c>
      <c r="N1414" t="e">
        <f>_xlfn.XLOOKUP(A1414,[1]!Fleksi2022[Ansvar],[1]!Fleksi2022[1B])</f>
        <v>#REF!</v>
      </c>
      <c r="O1414" t="e">
        <f>_xlfn.XLOOKUP(A1414,[1]!Fleksi2022[Ansvar],[1]!Fleksi2022[Tjenesteområde])</f>
        <v>#REF!</v>
      </c>
    </row>
    <row r="1415" spans="1:15" x14ac:dyDescent="0.25">
      <c r="A1415">
        <v>2330</v>
      </c>
      <c r="B1415" t="s">
        <v>203</v>
      </c>
      <c r="C1415">
        <v>2150</v>
      </c>
      <c r="D1415" t="s">
        <v>176</v>
      </c>
      <c r="E1415">
        <v>10</v>
      </c>
      <c r="F1415" t="s">
        <v>109</v>
      </c>
      <c r="G1415">
        <v>1020</v>
      </c>
      <c r="H1415" t="s">
        <v>173</v>
      </c>
      <c r="I1415" t="s">
        <v>4</v>
      </c>
      <c r="J1415" t="s">
        <v>112</v>
      </c>
      <c r="K1415" s="1">
        <v>4200</v>
      </c>
      <c r="L1415" s="1">
        <v>0</v>
      </c>
      <c r="M1415" t="e">
        <f>_xlfn.XLOOKUP(A1415,[1]!Fleksi2022[Ansvar],[1]!Fleksi2022[Virksomhet])</f>
        <v>#REF!</v>
      </c>
      <c r="N1415" t="e">
        <f>_xlfn.XLOOKUP(A1415,[1]!Fleksi2022[Ansvar],[1]!Fleksi2022[1B])</f>
        <v>#REF!</v>
      </c>
      <c r="O1415" t="e">
        <f>_xlfn.XLOOKUP(A1415,[1]!Fleksi2022[Ansvar],[1]!Fleksi2022[Tjenesteområde])</f>
        <v>#REF!</v>
      </c>
    </row>
    <row r="1416" spans="1:15" x14ac:dyDescent="0.25">
      <c r="A1416">
        <v>320492</v>
      </c>
      <c r="B1416" t="s">
        <v>412</v>
      </c>
      <c r="C1416">
        <v>2530</v>
      </c>
      <c r="D1416" t="s">
        <v>330</v>
      </c>
      <c r="E1416">
        <v>10</v>
      </c>
      <c r="F1416" t="s">
        <v>109</v>
      </c>
      <c r="G1416">
        <v>1011</v>
      </c>
      <c r="H1416" t="s">
        <v>140</v>
      </c>
      <c r="I1416" t="s">
        <v>3</v>
      </c>
      <c r="J1416" t="s">
        <v>111</v>
      </c>
      <c r="K1416" s="1">
        <v>4164</v>
      </c>
      <c r="L1416" s="1">
        <v>0</v>
      </c>
      <c r="M1416" t="e">
        <f>_xlfn.XLOOKUP(A1416,[1]!Fleksi2022[Ansvar],[1]!Fleksi2022[Virksomhet])</f>
        <v>#REF!</v>
      </c>
      <c r="N1416" t="e">
        <f>_xlfn.XLOOKUP(A1416,[1]!Fleksi2022[Ansvar],[1]!Fleksi2022[1B])</f>
        <v>#REF!</v>
      </c>
      <c r="O1416" t="e">
        <f>_xlfn.XLOOKUP(A1416,[1]!Fleksi2022[Ansvar],[1]!Fleksi2022[Tjenesteområde])</f>
        <v>#REF!</v>
      </c>
    </row>
    <row r="1417" spans="1:15" x14ac:dyDescent="0.25">
      <c r="A1417">
        <v>320122</v>
      </c>
      <c r="B1417" t="s">
        <v>349</v>
      </c>
      <c r="C1417">
        <v>2530</v>
      </c>
      <c r="D1417" t="s">
        <v>330</v>
      </c>
      <c r="E1417">
        <v>10</v>
      </c>
      <c r="F1417" t="s">
        <v>109</v>
      </c>
      <c r="G1417">
        <v>1020</v>
      </c>
      <c r="H1417" t="s">
        <v>173</v>
      </c>
      <c r="I1417" t="s">
        <v>3</v>
      </c>
      <c r="J1417" t="s">
        <v>111</v>
      </c>
      <c r="K1417" s="1">
        <v>4148</v>
      </c>
      <c r="L1417" s="1">
        <v>0</v>
      </c>
      <c r="M1417" t="e">
        <f>_xlfn.XLOOKUP(A1417,[1]!Fleksi2022[Ansvar],[1]!Fleksi2022[Virksomhet])</f>
        <v>#REF!</v>
      </c>
      <c r="N1417" t="e">
        <f>_xlfn.XLOOKUP(A1417,[1]!Fleksi2022[Ansvar],[1]!Fleksi2022[1B])</f>
        <v>#REF!</v>
      </c>
      <c r="O1417" t="e">
        <f>_xlfn.XLOOKUP(A1417,[1]!Fleksi2022[Ansvar],[1]!Fleksi2022[Tjenesteområde])</f>
        <v>#REF!</v>
      </c>
    </row>
    <row r="1418" spans="1:15" x14ac:dyDescent="0.25">
      <c r="A1418">
        <v>320544</v>
      </c>
      <c r="B1418" t="s">
        <v>433</v>
      </c>
      <c r="C1418">
        <v>2541</v>
      </c>
      <c r="D1418" t="s">
        <v>327</v>
      </c>
      <c r="E1418">
        <v>10</v>
      </c>
      <c r="F1418" t="s">
        <v>109</v>
      </c>
      <c r="G1418">
        <v>1011</v>
      </c>
      <c r="H1418" t="s">
        <v>140</v>
      </c>
      <c r="I1418" t="s">
        <v>4</v>
      </c>
      <c r="J1418" t="s">
        <v>112</v>
      </c>
      <c r="K1418" s="1">
        <v>4103</v>
      </c>
      <c r="L1418" s="1">
        <v>0</v>
      </c>
      <c r="M1418" t="e">
        <f>_xlfn.XLOOKUP(A1418,[1]!Fleksi2022[Ansvar],[1]!Fleksi2022[Virksomhet])</f>
        <v>#REF!</v>
      </c>
      <c r="N1418" t="e">
        <f>_xlfn.XLOOKUP(A1418,[1]!Fleksi2022[Ansvar],[1]!Fleksi2022[1B])</f>
        <v>#REF!</v>
      </c>
      <c r="O1418" t="e">
        <f>_xlfn.XLOOKUP(A1418,[1]!Fleksi2022[Ansvar],[1]!Fleksi2022[Tjenesteområde])</f>
        <v>#REF!</v>
      </c>
    </row>
    <row r="1419" spans="1:15" x14ac:dyDescent="0.25">
      <c r="A1419">
        <v>320470</v>
      </c>
      <c r="B1419" t="s">
        <v>405</v>
      </c>
      <c r="C1419">
        <v>1000</v>
      </c>
      <c r="D1419" t="s">
        <v>152</v>
      </c>
      <c r="E1419">
        <v>10</v>
      </c>
      <c r="F1419" t="s">
        <v>109</v>
      </c>
      <c r="G1419">
        <v>1020</v>
      </c>
      <c r="H1419" t="s">
        <v>173</v>
      </c>
      <c r="I1419" t="s">
        <v>3</v>
      </c>
      <c r="J1419" t="s">
        <v>111</v>
      </c>
      <c r="K1419" s="1">
        <v>4099</v>
      </c>
      <c r="L1419" s="1">
        <v>0</v>
      </c>
      <c r="M1419" t="e">
        <f>_xlfn.XLOOKUP(A1419,[1]!Fleksi2022[Ansvar],[1]!Fleksi2022[Virksomhet])</f>
        <v>#REF!</v>
      </c>
      <c r="N1419" t="e">
        <f>_xlfn.XLOOKUP(A1419,[1]!Fleksi2022[Ansvar],[1]!Fleksi2022[1B])</f>
        <v>#REF!</v>
      </c>
      <c r="O1419" t="e">
        <f>_xlfn.XLOOKUP(A1419,[1]!Fleksi2022[Ansvar],[1]!Fleksi2022[Tjenesteområde])</f>
        <v>#REF!</v>
      </c>
    </row>
    <row r="1420" spans="1:15" x14ac:dyDescent="0.25">
      <c r="A1420">
        <v>2337</v>
      </c>
      <c r="B1420" t="s">
        <v>209</v>
      </c>
      <c r="C1420">
        <v>2020</v>
      </c>
      <c r="D1420" t="s">
        <v>172</v>
      </c>
      <c r="E1420">
        <v>10</v>
      </c>
      <c r="F1420" t="s">
        <v>109</v>
      </c>
      <c r="G1420">
        <v>1021</v>
      </c>
      <c r="H1420" t="s">
        <v>187</v>
      </c>
      <c r="I1420" t="s">
        <v>3</v>
      </c>
      <c r="J1420" t="s">
        <v>111</v>
      </c>
      <c r="K1420" s="1">
        <v>4098</v>
      </c>
      <c r="L1420" s="1">
        <v>0</v>
      </c>
      <c r="M1420" t="e">
        <f>_xlfn.XLOOKUP(A1420,[1]!Fleksi2022[Ansvar],[1]!Fleksi2022[Virksomhet])</f>
        <v>#REF!</v>
      </c>
      <c r="N1420" t="e">
        <f>_xlfn.XLOOKUP(A1420,[1]!Fleksi2022[Ansvar],[1]!Fleksi2022[1B])</f>
        <v>#REF!</v>
      </c>
      <c r="O1420" t="e">
        <f>_xlfn.XLOOKUP(A1420,[1]!Fleksi2022[Ansvar],[1]!Fleksi2022[Tjenesteområde])</f>
        <v>#REF!</v>
      </c>
    </row>
    <row r="1421" spans="1:15" x14ac:dyDescent="0.25">
      <c r="A1421">
        <v>320563</v>
      </c>
      <c r="B1421" t="s">
        <v>442</v>
      </c>
      <c r="C1421">
        <v>2542</v>
      </c>
      <c r="D1421" t="s">
        <v>333</v>
      </c>
      <c r="E1421">
        <v>10</v>
      </c>
      <c r="F1421" t="s">
        <v>109</v>
      </c>
      <c r="G1421">
        <v>1040</v>
      </c>
      <c r="H1421" t="s">
        <v>110</v>
      </c>
      <c r="I1421" t="s">
        <v>4</v>
      </c>
      <c r="J1421" t="s">
        <v>112</v>
      </c>
      <c r="K1421" s="1">
        <v>4097</v>
      </c>
      <c r="L1421" s="1">
        <v>0</v>
      </c>
      <c r="M1421" t="e">
        <f>_xlfn.XLOOKUP(A1421,[1]!Fleksi2022[Ansvar],[1]!Fleksi2022[Virksomhet])</f>
        <v>#REF!</v>
      </c>
      <c r="N1421" t="e">
        <f>_xlfn.XLOOKUP(A1421,[1]!Fleksi2022[Ansvar],[1]!Fleksi2022[1B])</f>
        <v>#REF!</v>
      </c>
      <c r="O1421" t="e">
        <f>_xlfn.XLOOKUP(A1421,[1]!Fleksi2022[Ansvar],[1]!Fleksi2022[Tjenesteområde])</f>
        <v>#REF!</v>
      </c>
    </row>
    <row r="1422" spans="1:15" x14ac:dyDescent="0.25">
      <c r="A1422">
        <v>315224</v>
      </c>
      <c r="B1422" t="s">
        <v>332</v>
      </c>
      <c r="C1422">
        <v>2542</v>
      </c>
      <c r="D1422" t="s">
        <v>333</v>
      </c>
      <c r="E1422">
        <v>10</v>
      </c>
      <c r="F1422" t="s">
        <v>109</v>
      </c>
      <c r="G1422">
        <v>1099</v>
      </c>
      <c r="H1422" t="s">
        <v>113</v>
      </c>
      <c r="I1422" t="s">
        <v>3</v>
      </c>
      <c r="J1422" t="s">
        <v>111</v>
      </c>
      <c r="K1422" s="1">
        <v>4084</v>
      </c>
      <c r="L1422" s="1">
        <v>0</v>
      </c>
      <c r="M1422" t="e">
        <f>_xlfn.XLOOKUP(A1422,[1]!Fleksi2022[Ansvar],[1]!Fleksi2022[Virksomhet])</f>
        <v>#REF!</v>
      </c>
      <c r="N1422" t="e">
        <f>_xlfn.XLOOKUP(A1422,[1]!Fleksi2022[Ansvar],[1]!Fleksi2022[1B])</f>
        <v>#REF!</v>
      </c>
      <c r="O1422" t="e">
        <f>_xlfn.XLOOKUP(A1422,[1]!Fleksi2022[Ansvar],[1]!Fleksi2022[Tjenesteområde])</f>
        <v>#REF!</v>
      </c>
    </row>
    <row r="1423" spans="1:15" x14ac:dyDescent="0.25">
      <c r="A1423">
        <v>320114</v>
      </c>
      <c r="B1423" t="s">
        <v>346</v>
      </c>
      <c r="C1423">
        <v>2530</v>
      </c>
      <c r="D1423" t="s">
        <v>330</v>
      </c>
      <c r="E1423">
        <v>10</v>
      </c>
      <c r="F1423" t="s">
        <v>109</v>
      </c>
      <c r="G1423">
        <v>1040</v>
      </c>
      <c r="H1423" t="s">
        <v>110</v>
      </c>
      <c r="I1423" t="s">
        <v>4</v>
      </c>
      <c r="J1423" t="s">
        <v>112</v>
      </c>
      <c r="K1423" s="1">
        <v>4052</v>
      </c>
      <c r="L1423" s="1">
        <v>0</v>
      </c>
      <c r="M1423" t="e">
        <f>_xlfn.XLOOKUP(A1423,[1]!Fleksi2022[Ansvar],[1]!Fleksi2022[Virksomhet])</f>
        <v>#REF!</v>
      </c>
      <c r="N1423" t="e">
        <f>_xlfn.XLOOKUP(A1423,[1]!Fleksi2022[Ansvar],[1]!Fleksi2022[1B])</f>
        <v>#REF!</v>
      </c>
      <c r="O1423" t="e">
        <f>_xlfn.XLOOKUP(A1423,[1]!Fleksi2022[Ansvar],[1]!Fleksi2022[Tjenesteområde])</f>
        <v>#REF!</v>
      </c>
    </row>
    <row r="1424" spans="1:15" x14ac:dyDescent="0.25">
      <c r="A1424">
        <v>1420</v>
      </c>
      <c r="B1424" t="s">
        <v>145</v>
      </c>
      <c r="C1424">
        <v>1202</v>
      </c>
      <c r="D1424" t="s">
        <v>146</v>
      </c>
      <c r="E1424">
        <v>10</v>
      </c>
      <c r="F1424" t="s">
        <v>109</v>
      </c>
      <c r="G1424">
        <v>1040</v>
      </c>
      <c r="H1424" t="s">
        <v>110</v>
      </c>
      <c r="I1424" t="s">
        <v>5</v>
      </c>
      <c r="J1424" t="s">
        <v>444</v>
      </c>
      <c r="K1424" s="1">
        <v>4039</v>
      </c>
      <c r="L1424" s="1">
        <v>0</v>
      </c>
      <c r="M1424" t="e">
        <f>_xlfn.XLOOKUP(A1424,[1]!Fleksi2022[Ansvar],[1]!Fleksi2022[Virksomhet])</f>
        <v>#REF!</v>
      </c>
      <c r="N1424" t="e">
        <f>_xlfn.XLOOKUP(A1424,[1]!Fleksi2022[Ansvar],[1]!Fleksi2022[1B])</f>
        <v>#REF!</v>
      </c>
      <c r="O1424" t="e">
        <f>_xlfn.XLOOKUP(A1424,[1]!Fleksi2022[Ansvar],[1]!Fleksi2022[Tjenesteområde])</f>
        <v>#REF!</v>
      </c>
    </row>
    <row r="1425" spans="1:15" x14ac:dyDescent="0.25">
      <c r="A1425">
        <v>5042</v>
      </c>
      <c r="B1425" t="s">
        <v>282</v>
      </c>
      <c r="C1425">
        <v>2311</v>
      </c>
      <c r="D1425" t="s">
        <v>279</v>
      </c>
      <c r="E1425">
        <v>10</v>
      </c>
      <c r="F1425" t="s">
        <v>109</v>
      </c>
      <c r="G1425">
        <v>1099</v>
      </c>
      <c r="H1425" t="s">
        <v>113</v>
      </c>
      <c r="I1425" t="s">
        <v>4</v>
      </c>
      <c r="J1425" t="s">
        <v>112</v>
      </c>
      <c r="K1425" s="1">
        <v>4017</v>
      </c>
      <c r="L1425" s="1">
        <v>0</v>
      </c>
      <c r="M1425" t="e">
        <f>_xlfn.XLOOKUP(A1425,[1]!Fleksi2022[Ansvar],[1]!Fleksi2022[Virksomhet])</f>
        <v>#REF!</v>
      </c>
      <c r="N1425" t="e">
        <f>_xlfn.XLOOKUP(A1425,[1]!Fleksi2022[Ansvar],[1]!Fleksi2022[1B])</f>
        <v>#REF!</v>
      </c>
      <c r="O1425" t="e">
        <f>_xlfn.XLOOKUP(A1425,[1]!Fleksi2022[Ansvar],[1]!Fleksi2022[Tjenesteområde])</f>
        <v>#REF!</v>
      </c>
    </row>
    <row r="1426" spans="1:15" x14ac:dyDescent="0.25">
      <c r="A1426">
        <v>320303</v>
      </c>
      <c r="B1426" t="s">
        <v>370</v>
      </c>
      <c r="C1426">
        <v>2530</v>
      </c>
      <c r="D1426" t="s">
        <v>330</v>
      </c>
      <c r="E1426">
        <v>10</v>
      </c>
      <c r="F1426" t="s">
        <v>109</v>
      </c>
      <c r="G1426">
        <v>1040</v>
      </c>
      <c r="H1426" t="s">
        <v>110</v>
      </c>
      <c r="I1426" t="s">
        <v>3</v>
      </c>
      <c r="J1426" t="s">
        <v>111</v>
      </c>
      <c r="K1426" s="1">
        <v>3975</v>
      </c>
      <c r="L1426" s="1">
        <v>0</v>
      </c>
      <c r="M1426" t="e">
        <f>_xlfn.XLOOKUP(A1426,[1]!Fleksi2022[Ansvar],[1]!Fleksi2022[Virksomhet])</f>
        <v>#REF!</v>
      </c>
      <c r="N1426" t="e">
        <f>_xlfn.XLOOKUP(A1426,[1]!Fleksi2022[Ansvar],[1]!Fleksi2022[1B])</f>
        <v>#REF!</v>
      </c>
      <c r="O1426" t="e">
        <f>_xlfn.XLOOKUP(A1426,[1]!Fleksi2022[Ansvar],[1]!Fleksi2022[Tjenesteområde])</f>
        <v>#REF!</v>
      </c>
    </row>
    <row r="1427" spans="1:15" x14ac:dyDescent="0.25">
      <c r="A1427">
        <v>320442</v>
      </c>
      <c r="B1427" t="s">
        <v>401</v>
      </c>
      <c r="C1427">
        <v>2541</v>
      </c>
      <c r="D1427" t="s">
        <v>327</v>
      </c>
      <c r="E1427">
        <v>10</v>
      </c>
      <c r="F1427" t="s">
        <v>109</v>
      </c>
      <c r="G1427">
        <v>1040</v>
      </c>
      <c r="H1427" t="s">
        <v>110</v>
      </c>
      <c r="I1427" t="s">
        <v>4</v>
      </c>
      <c r="J1427" t="s">
        <v>112</v>
      </c>
      <c r="K1427" s="1">
        <v>3970</v>
      </c>
      <c r="L1427" s="1">
        <v>0</v>
      </c>
      <c r="M1427" t="e">
        <f>_xlfn.XLOOKUP(A1427,[1]!Fleksi2022[Ansvar],[1]!Fleksi2022[Virksomhet])</f>
        <v>#REF!</v>
      </c>
      <c r="N1427" t="e">
        <f>_xlfn.XLOOKUP(A1427,[1]!Fleksi2022[Ansvar],[1]!Fleksi2022[1B])</f>
        <v>#REF!</v>
      </c>
      <c r="O1427" t="e">
        <f>_xlfn.XLOOKUP(A1427,[1]!Fleksi2022[Ansvar],[1]!Fleksi2022[Tjenesteområde])</f>
        <v>#REF!</v>
      </c>
    </row>
    <row r="1428" spans="1:15" x14ac:dyDescent="0.25">
      <c r="A1428">
        <v>320563</v>
      </c>
      <c r="B1428" t="s">
        <v>442</v>
      </c>
      <c r="C1428">
        <v>2542</v>
      </c>
      <c r="D1428" t="s">
        <v>333</v>
      </c>
      <c r="E1428">
        <v>10</v>
      </c>
      <c r="F1428" t="s">
        <v>109</v>
      </c>
      <c r="G1428">
        <v>1012</v>
      </c>
      <c r="H1428" t="s">
        <v>128</v>
      </c>
      <c r="I1428" t="s">
        <v>4</v>
      </c>
      <c r="J1428" t="s">
        <v>112</v>
      </c>
      <c r="K1428" s="1">
        <v>3940</v>
      </c>
      <c r="L1428" s="1">
        <v>0</v>
      </c>
      <c r="M1428" t="e">
        <f>_xlfn.XLOOKUP(A1428,[1]!Fleksi2022[Ansvar],[1]!Fleksi2022[Virksomhet])</f>
        <v>#REF!</v>
      </c>
      <c r="N1428" t="e">
        <f>_xlfn.XLOOKUP(A1428,[1]!Fleksi2022[Ansvar],[1]!Fleksi2022[1B])</f>
        <v>#REF!</v>
      </c>
      <c r="O1428" t="e">
        <f>_xlfn.XLOOKUP(A1428,[1]!Fleksi2022[Ansvar],[1]!Fleksi2022[Tjenesteområde])</f>
        <v>#REF!</v>
      </c>
    </row>
    <row r="1429" spans="1:15" x14ac:dyDescent="0.25">
      <c r="A1429">
        <v>320170</v>
      </c>
      <c r="B1429" t="s">
        <v>367</v>
      </c>
      <c r="C1429">
        <v>2530</v>
      </c>
      <c r="D1429" t="s">
        <v>330</v>
      </c>
      <c r="E1429">
        <v>10</v>
      </c>
      <c r="F1429" t="s">
        <v>109</v>
      </c>
      <c r="G1429">
        <v>1025</v>
      </c>
      <c r="H1429" t="s">
        <v>155</v>
      </c>
      <c r="I1429" t="s">
        <v>4</v>
      </c>
      <c r="J1429" t="s">
        <v>112</v>
      </c>
      <c r="K1429" s="1">
        <v>3886</v>
      </c>
      <c r="L1429" s="1">
        <v>0</v>
      </c>
      <c r="M1429" t="e">
        <f>_xlfn.XLOOKUP(A1429,[1]!Fleksi2022[Ansvar],[1]!Fleksi2022[Virksomhet])</f>
        <v>#REF!</v>
      </c>
      <c r="N1429" t="e">
        <f>_xlfn.XLOOKUP(A1429,[1]!Fleksi2022[Ansvar],[1]!Fleksi2022[1B])</f>
        <v>#REF!</v>
      </c>
      <c r="O1429" t="e">
        <f>_xlfn.XLOOKUP(A1429,[1]!Fleksi2022[Ansvar],[1]!Fleksi2022[Tjenesteområde])</f>
        <v>#REF!</v>
      </c>
    </row>
    <row r="1430" spans="1:15" x14ac:dyDescent="0.25">
      <c r="A1430">
        <v>320510</v>
      </c>
      <c r="B1430" t="s">
        <v>419</v>
      </c>
      <c r="C1430">
        <v>2533</v>
      </c>
      <c r="D1430" t="s">
        <v>420</v>
      </c>
      <c r="E1430">
        <v>10</v>
      </c>
      <c r="F1430" t="s">
        <v>109</v>
      </c>
      <c r="G1430">
        <v>1022</v>
      </c>
      <c r="H1430" t="s">
        <v>174</v>
      </c>
      <c r="I1430" t="s">
        <v>3</v>
      </c>
      <c r="J1430" t="s">
        <v>111</v>
      </c>
      <c r="K1430" s="1">
        <v>3867</v>
      </c>
      <c r="L1430" s="1">
        <v>0</v>
      </c>
      <c r="M1430" t="e">
        <f>_xlfn.XLOOKUP(A1430,[1]!Fleksi2022[Ansvar],[1]!Fleksi2022[Virksomhet])</f>
        <v>#REF!</v>
      </c>
      <c r="N1430" t="e">
        <f>_xlfn.XLOOKUP(A1430,[1]!Fleksi2022[Ansvar],[1]!Fleksi2022[1B])</f>
        <v>#REF!</v>
      </c>
      <c r="O1430" t="e">
        <f>_xlfn.XLOOKUP(A1430,[1]!Fleksi2022[Ansvar],[1]!Fleksi2022[Tjenesteområde])</f>
        <v>#REF!</v>
      </c>
    </row>
    <row r="1431" spans="1:15" x14ac:dyDescent="0.25">
      <c r="A1431">
        <v>320502</v>
      </c>
      <c r="B1431" t="s">
        <v>415</v>
      </c>
      <c r="C1431">
        <v>2542</v>
      </c>
      <c r="D1431" t="s">
        <v>333</v>
      </c>
      <c r="E1431">
        <v>10</v>
      </c>
      <c r="F1431" t="s">
        <v>109</v>
      </c>
      <c r="G1431">
        <v>1040</v>
      </c>
      <c r="H1431" t="s">
        <v>110</v>
      </c>
      <c r="I1431" t="s">
        <v>4</v>
      </c>
      <c r="J1431" t="s">
        <v>112</v>
      </c>
      <c r="K1431" s="1">
        <v>3844</v>
      </c>
      <c r="L1431" s="1">
        <v>0</v>
      </c>
      <c r="M1431" t="e">
        <f>_xlfn.XLOOKUP(A1431,[1]!Fleksi2022[Ansvar],[1]!Fleksi2022[Virksomhet])</f>
        <v>#REF!</v>
      </c>
      <c r="N1431" t="e">
        <f>_xlfn.XLOOKUP(A1431,[1]!Fleksi2022[Ansvar],[1]!Fleksi2022[1B])</f>
        <v>#REF!</v>
      </c>
      <c r="O1431" t="e">
        <f>_xlfn.XLOOKUP(A1431,[1]!Fleksi2022[Ansvar],[1]!Fleksi2022[Tjenesteområde])</f>
        <v>#REF!</v>
      </c>
    </row>
    <row r="1432" spans="1:15" x14ac:dyDescent="0.25">
      <c r="A1432">
        <v>315200</v>
      </c>
      <c r="B1432" t="s">
        <v>323</v>
      </c>
      <c r="C1432">
        <v>1200</v>
      </c>
      <c r="D1432" t="s">
        <v>108</v>
      </c>
      <c r="E1432">
        <v>10</v>
      </c>
      <c r="F1432" t="s">
        <v>109</v>
      </c>
      <c r="G1432">
        <v>1099</v>
      </c>
      <c r="H1432" t="s">
        <v>113</v>
      </c>
      <c r="I1432" t="s">
        <v>3</v>
      </c>
      <c r="J1432" t="s">
        <v>111</v>
      </c>
      <c r="K1432" s="1">
        <v>3822</v>
      </c>
      <c r="L1432" s="1">
        <v>0</v>
      </c>
      <c r="M1432" t="e">
        <f>_xlfn.XLOOKUP(A1432,[1]!Fleksi2022[Ansvar],[1]!Fleksi2022[Virksomhet])</f>
        <v>#REF!</v>
      </c>
      <c r="N1432" t="e">
        <f>_xlfn.XLOOKUP(A1432,[1]!Fleksi2022[Ansvar],[1]!Fleksi2022[1B])</f>
        <v>#REF!</v>
      </c>
      <c r="O1432" t="e">
        <f>_xlfn.XLOOKUP(A1432,[1]!Fleksi2022[Ansvar],[1]!Fleksi2022[Tjenesteområde])</f>
        <v>#REF!</v>
      </c>
    </row>
    <row r="1433" spans="1:15" x14ac:dyDescent="0.25">
      <c r="A1433">
        <v>2330</v>
      </c>
      <c r="B1433" t="s">
        <v>203</v>
      </c>
      <c r="C1433">
        <v>2150</v>
      </c>
      <c r="D1433" t="s">
        <v>176</v>
      </c>
      <c r="E1433">
        <v>10</v>
      </c>
      <c r="F1433" t="s">
        <v>109</v>
      </c>
      <c r="G1433">
        <v>1040</v>
      </c>
      <c r="H1433" t="s">
        <v>110</v>
      </c>
      <c r="I1433" t="s">
        <v>3</v>
      </c>
      <c r="J1433" t="s">
        <v>111</v>
      </c>
      <c r="K1433" s="1">
        <v>3809</v>
      </c>
      <c r="L1433" s="1">
        <v>0</v>
      </c>
      <c r="M1433" t="e">
        <f>_xlfn.XLOOKUP(A1433,[1]!Fleksi2022[Ansvar],[1]!Fleksi2022[Virksomhet])</f>
        <v>#REF!</v>
      </c>
      <c r="N1433" t="e">
        <f>_xlfn.XLOOKUP(A1433,[1]!Fleksi2022[Ansvar],[1]!Fleksi2022[1B])</f>
        <v>#REF!</v>
      </c>
      <c r="O1433" t="e">
        <f>_xlfn.XLOOKUP(A1433,[1]!Fleksi2022[Ansvar],[1]!Fleksi2022[Tjenesteområde])</f>
        <v>#REF!</v>
      </c>
    </row>
    <row r="1434" spans="1:15" x14ac:dyDescent="0.25">
      <c r="A1434">
        <v>320441</v>
      </c>
      <c r="B1434" t="s">
        <v>400</v>
      </c>
      <c r="C1434">
        <v>2541</v>
      </c>
      <c r="D1434" t="s">
        <v>327</v>
      </c>
      <c r="E1434">
        <v>10</v>
      </c>
      <c r="F1434" t="s">
        <v>109</v>
      </c>
      <c r="G1434">
        <v>1025</v>
      </c>
      <c r="H1434" t="s">
        <v>155</v>
      </c>
      <c r="I1434" t="s">
        <v>4</v>
      </c>
      <c r="J1434" t="s">
        <v>112</v>
      </c>
      <c r="K1434" s="1">
        <v>3808</v>
      </c>
      <c r="L1434" s="1">
        <v>0</v>
      </c>
      <c r="M1434" t="e">
        <f>_xlfn.XLOOKUP(A1434,[1]!Fleksi2022[Ansvar],[1]!Fleksi2022[Virksomhet])</f>
        <v>#REF!</v>
      </c>
      <c r="N1434" t="e">
        <f>_xlfn.XLOOKUP(A1434,[1]!Fleksi2022[Ansvar],[1]!Fleksi2022[1B])</f>
        <v>#REF!</v>
      </c>
      <c r="O1434" t="e">
        <f>_xlfn.XLOOKUP(A1434,[1]!Fleksi2022[Ansvar],[1]!Fleksi2022[Tjenesteområde])</f>
        <v>#REF!</v>
      </c>
    </row>
    <row r="1435" spans="1:15" x14ac:dyDescent="0.25">
      <c r="A1435">
        <v>320561</v>
      </c>
      <c r="B1435" t="s">
        <v>440</v>
      </c>
      <c r="C1435">
        <v>2542</v>
      </c>
      <c r="D1435" t="s">
        <v>333</v>
      </c>
      <c r="E1435">
        <v>10</v>
      </c>
      <c r="F1435" t="s">
        <v>109</v>
      </c>
      <c r="G1435">
        <v>1012</v>
      </c>
      <c r="H1435" t="s">
        <v>128</v>
      </c>
      <c r="I1435" t="s">
        <v>4</v>
      </c>
      <c r="J1435" t="s">
        <v>112</v>
      </c>
      <c r="K1435" s="1">
        <v>3798</v>
      </c>
      <c r="L1435" s="1">
        <v>0</v>
      </c>
      <c r="M1435" t="e">
        <f>_xlfn.XLOOKUP(A1435,[1]!Fleksi2022[Ansvar],[1]!Fleksi2022[Virksomhet])</f>
        <v>#REF!</v>
      </c>
      <c r="N1435" t="e">
        <f>_xlfn.XLOOKUP(A1435,[1]!Fleksi2022[Ansvar],[1]!Fleksi2022[1B])</f>
        <v>#REF!</v>
      </c>
      <c r="O1435" t="e">
        <f>_xlfn.XLOOKUP(A1435,[1]!Fleksi2022[Ansvar],[1]!Fleksi2022[Tjenesteområde])</f>
        <v>#REF!</v>
      </c>
    </row>
    <row r="1436" spans="1:15" x14ac:dyDescent="0.25">
      <c r="A1436">
        <v>320370</v>
      </c>
      <c r="B1436" t="s">
        <v>387</v>
      </c>
      <c r="C1436">
        <v>2530</v>
      </c>
      <c r="D1436" t="s">
        <v>330</v>
      </c>
      <c r="E1436">
        <v>10</v>
      </c>
      <c r="F1436" t="s">
        <v>109</v>
      </c>
      <c r="G1436">
        <v>1030</v>
      </c>
      <c r="H1436" t="s">
        <v>157</v>
      </c>
      <c r="I1436" t="s">
        <v>4</v>
      </c>
      <c r="J1436" t="s">
        <v>112</v>
      </c>
      <c r="K1436" s="1">
        <v>3770</v>
      </c>
      <c r="L1436" s="1">
        <v>0</v>
      </c>
      <c r="M1436" t="e">
        <f>_xlfn.XLOOKUP(A1436,[1]!Fleksi2022[Ansvar],[1]!Fleksi2022[Virksomhet])</f>
        <v>#REF!</v>
      </c>
      <c r="N1436" t="e">
        <f>_xlfn.XLOOKUP(A1436,[1]!Fleksi2022[Ansvar],[1]!Fleksi2022[1B])</f>
        <v>#REF!</v>
      </c>
      <c r="O1436" t="e">
        <f>_xlfn.XLOOKUP(A1436,[1]!Fleksi2022[Ansvar],[1]!Fleksi2022[Tjenesteområde])</f>
        <v>#REF!</v>
      </c>
    </row>
    <row r="1437" spans="1:15" x14ac:dyDescent="0.25">
      <c r="A1437">
        <v>320362</v>
      </c>
      <c r="B1437" t="s">
        <v>384</v>
      </c>
      <c r="C1437">
        <v>2530</v>
      </c>
      <c r="D1437" t="s">
        <v>330</v>
      </c>
      <c r="E1437">
        <v>10</v>
      </c>
      <c r="F1437" t="s">
        <v>109</v>
      </c>
      <c r="G1437">
        <v>1012</v>
      </c>
      <c r="H1437" t="s">
        <v>128</v>
      </c>
      <c r="I1437" t="s">
        <v>4</v>
      </c>
      <c r="J1437" t="s">
        <v>112</v>
      </c>
      <c r="K1437" s="1">
        <v>3709</v>
      </c>
      <c r="L1437" s="1">
        <v>0</v>
      </c>
      <c r="M1437" t="e">
        <f>_xlfn.XLOOKUP(A1437,[1]!Fleksi2022[Ansvar],[1]!Fleksi2022[Virksomhet])</f>
        <v>#REF!</v>
      </c>
      <c r="N1437" t="e">
        <f>_xlfn.XLOOKUP(A1437,[1]!Fleksi2022[Ansvar],[1]!Fleksi2022[1B])</f>
        <v>#REF!</v>
      </c>
      <c r="O1437" t="e">
        <f>_xlfn.XLOOKUP(A1437,[1]!Fleksi2022[Ansvar],[1]!Fleksi2022[Tjenesteområde])</f>
        <v>#REF!</v>
      </c>
    </row>
    <row r="1438" spans="1:15" x14ac:dyDescent="0.25">
      <c r="A1438">
        <v>247010</v>
      </c>
      <c r="B1438" t="s">
        <v>317</v>
      </c>
      <c r="C1438">
        <v>2010</v>
      </c>
      <c r="D1438" t="s">
        <v>291</v>
      </c>
      <c r="E1438">
        <v>10</v>
      </c>
      <c r="F1438" t="s">
        <v>109</v>
      </c>
      <c r="G1438">
        <v>1099</v>
      </c>
      <c r="H1438" t="s">
        <v>113</v>
      </c>
      <c r="I1438" t="s">
        <v>4</v>
      </c>
      <c r="J1438" t="s">
        <v>112</v>
      </c>
      <c r="K1438" s="1">
        <v>3670</v>
      </c>
      <c r="L1438" s="1">
        <v>0</v>
      </c>
      <c r="M1438" t="e">
        <f>_xlfn.XLOOKUP(A1438,[1]!Fleksi2022[Ansvar],[1]!Fleksi2022[Virksomhet])</f>
        <v>#REF!</v>
      </c>
      <c r="N1438" t="e">
        <f>_xlfn.XLOOKUP(A1438,[1]!Fleksi2022[Ansvar],[1]!Fleksi2022[1B])</f>
        <v>#REF!</v>
      </c>
      <c r="O1438" t="e">
        <f>_xlfn.XLOOKUP(A1438,[1]!Fleksi2022[Ansvar],[1]!Fleksi2022[Tjenesteområde])</f>
        <v>#REF!</v>
      </c>
    </row>
    <row r="1439" spans="1:15" x14ac:dyDescent="0.25">
      <c r="A1439">
        <v>2322</v>
      </c>
      <c r="B1439" t="s">
        <v>202</v>
      </c>
      <c r="C1439">
        <v>2020</v>
      </c>
      <c r="D1439" t="s">
        <v>172</v>
      </c>
      <c r="E1439">
        <v>10</v>
      </c>
      <c r="F1439" t="s">
        <v>109</v>
      </c>
      <c r="G1439">
        <v>1020</v>
      </c>
      <c r="H1439" t="s">
        <v>173</v>
      </c>
      <c r="I1439" t="s">
        <v>3</v>
      </c>
      <c r="J1439" t="s">
        <v>111</v>
      </c>
      <c r="K1439" s="1">
        <v>3664</v>
      </c>
      <c r="L1439" s="1">
        <v>0</v>
      </c>
      <c r="M1439" t="e">
        <f>_xlfn.XLOOKUP(A1439,[1]!Fleksi2022[Ansvar],[1]!Fleksi2022[Virksomhet])</f>
        <v>#REF!</v>
      </c>
      <c r="N1439" t="e">
        <f>_xlfn.XLOOKUP(A1439,[1]!Fleksi2022[Ansvar],[1]!Fleksi2022[1B])</f>
        <v>#REF!</v>
      </c>
      <c r="O1439" t="e">
        <f>_xlfn.XLOOKUP(A1439,[1]!Fleksi2022[Ansvar],[1]!Fleksi2022[Tjenesteområde])</f>
        <v>#REF!</v>
      </c>
    </row>
    <row r="1440" spans="1:15" x14ac:dyDescent="0.25">
      <c r="A1440">
        <v>320159</v>
      </c>
      <c r="B1440" t="s">
        <v>356</v>
      </c>
      <c r="C1440">
        <v>2653</v>
      </c>
      <c r="D1440" t="s">
        <v>357</v>
      </c>
      <c r="E1440">
        <v>11</v>
      </c>
      <c r="F1440" t="s">
        <v>115</v>
      </c>
      <c r="G1440">
        <v>1200</v>
      </c>
      <c r="H1440" t="s">
        <v>134</v>
      </c>
      <c r="I1440" t="s">
        <v>4</v>
      </c>
      <c r="J1440" t="s">
        <v>112</v>
      </c>
      <c r="K1440" s="1">
        <v>3644</v>
      </c>
      <c r="L1440" s="1">
        <v>0</v>
      </c>
      <c r="M1440" t="e">
        <f>_xlfn.XLOOKUP(A1440,[1]!Fleksi2022[Ansvar],[1]!Fleksi2022[Virksomhet])</f>
        <v>#REF!</v>
      </c>
      <c r="N1440" t="e">
        <f>_xlfn.XLOOKUP(A1440,[1]!Fleksi2022[Ansvar],[1]!Fleksi2022[1B])</f>
        <v>#REF!</v>
      </c>
      <c r="O1440" t="e">
        <f>_xlfn.XLOOKUP(A1440,[1]!Fleksi2022[Ansvar],[1]!Fleksi2022[Tjenesteområde])</f>
        <v>#REF!</v>
      </c>
    </row>
    <row r="1441" spans="1:15" x14ac:dyDescent="0.25">
      <c r="A1441">
        <v>320380</v>
      </c>
      <c r="B1441" t="s">
        <v>389</v>
      </c>
      <c r="C1441">
        <v>2532</v>
      </c>
      <c r="D1441" t="s">
        <v>355</v>
      </c>
      <c r="E1441">
        <v>10</v>
      </c>
      <c r="F1441" t="s">
        <v>109</v>
      </c>
      <c r="G1441">
        <v>1020</v>
      </c>
      <c r="H1441" t="s">
        <v>173</v>
      </c>
      <c r="I1441" t="s">
        <v>4</v>
      </c>
      <c r="J1441" t="s">
        <v>112</v>
      </c>
      <c r="K1441" s="1">
        <v>3613</v>
      </c>
      <c r="L1441" s="1">
        <v>0</v>
      </c>
      <c r="M1441" t="e">
        <f>_xlfn.XLOOKUP(A1441,[1]!Fleksi2022[Ansvar],[1]!Fleksi2022[Virksomhet])</f>
        <v>#REF!</v>
      </c>
      <c r="N1441" t="e">
        <f>_xlfn.XLOOKUP(A1441,[1]!Fleksi2022[Ansvar],[1]!Fleksi2022[1B])</f>
        <v>#REF!</v>
      </c>
      <c r="O1441" t="e">
        <f>_xlfn.XLOOKUP(A1441,[1]!Fleksi2022[Ansvar],[1]!Fleksi2022[Tjenesteområde])</f>
        <v>#REF!</v>
      </c>
    </row>
    <row r="1442" spans="1:15" x14ac:dyDescent="0.25">
      <c r="A1442">
        <v>2341</v>
      </c>
      <c r="B1442" t="s">
        <v>212</v>
      </c>
      <c r="C1442">
        <v>2151</v>
      </c>
      <c r="D1442" t="s">
        <v>213</v>
      </c>
      <c r="E1442">
        <v>10</v>
      </c>
      <c r="F1442" t="s">
        <v>109</v>
      </c>
      <c r="G1442">
        <v>1011</v>
      </c>
      <c r="H1442" t="s">
        <v>140</v>
      </c>
      <c r="I1442" t="s">
        <v>4</v>
      </c>
      <c r="J1442" t="s">
        <v>112</v>
      </c>
      <c r="K1442" s="1">
        <v>3586</v>
      </c>
      <c r="L1442" s="1">
        <v>0</v>
      </c>
      <c r="M1442" t="e">
        <f>_xlfn.XLOOKUP(A1442,[1]!Fleksi2022[Ansvar],[1]!Fleksi2022[Virksomhet])</f>
        <v>#REF!</v>
      </c>
      <c r="N1442" t="e">
        <f>_xlfn.XLOOKUP(A1442,[1]!Fleksi2022[Ansvar],[1]!Fleksi2022[1B])</f>
        <v>#REF!</v>
      </c>
      <c r="O1442" t="e">
        <f>_xlfn.XLOOKUP(A1442,[1]!Fleksi2022[Ansvar],[1]!Fleksi2022[Tjenesteområde])</f>
        <v>#REF!</v>
      </c>
    </row>
    <row r="1443" spans="1:15" x14ac:dyDescent="0.25">
      <c r="A1443">
        <v>5041</v>
      </c>
      <c r="B1443" t="s">
        <v>278</v>
      </c>
      <c r="C1443">
        <v>2311</v>
      </c>
      <c r="D1443" t="s">
        <v>279</v>
      </c>
      <c r="E1443">
        <v>11</v>
      </c>
      <c r="F1443" t="s">
        <v>115</v>
      </c>
      <c r="G1443">
        <v>1115</v>
      </c>
      <c r="H1443" t="s">
        <v>135</v>
      </c>
      <c r="I1443" t="s">
        <v>4</v>
      </c>
      <c r="J1443" t="s">
        <v>112</v>
      </c>
      <c r="K1443" s="1">
        <v>3528</v>
      </c>
      <c r="L1443" s="1">
        <v>0</v>
      </c>
      <c r="M1443" t="e">
        <f>_xlfn.XLOOKUP(A1443,[1]!Fleksi2022[Ansvar],[1]!Fleksi2022[Virksomhet])</f>
        <v>#REF!</v>
      </c>
      <c r="N1443" t="e">
        <f>_xlfn.XLOOKUP(A1443,[1]!Fleksi2022[Ansvar],[1]!Fleksi2022[1B])</f>
        <v>#REF!</v>
      </c>
      <c r="O1443" t="e">
        <f>_xlfn.XLOOKUP(A1443,[1]!Fleksi2022[Ansvar],[1]!Fleksi2022[Tjenesteområde])</f>
        <v>#REF!</v>
      </c>
    </row>
    <row r="1444" spans="1:15" x14ac:dyDescent="0.25">
      <c r="A1444">
        <v>1410</v>
      </c>
      <c r="B1444" t="s">
        <v>143</v>
      </c>
      <c r="C1444">
        <v>2413</v>
      </c>
      <c r="D1444" t="s">
        <v>127</v>
      </c>
      <c r="E1444">
        <v>11</v>
      </c>
      <c r="F1444" t="s">
        <v>115</v>
      </c>
      <c r="G1444">
        <v>1115</v>
      </c>
      <c r="H1444" t="s">
        <v>135</v>
      </c>
      <c r="I1444" t="s">
        <v>4</v>
      </c>
      <c r="J1444" t="s">
        <v>112</v>
      </c>
      <c r="K1444" s="1">
        <v>3513</v>
      </c>
      <c r="L1444" s="1">
        <v>0</v>
      </c>
      <c r="M1444" t="e">
        <f>_xlfn.XLOOKUP(A1444,[1]!Fleksi2022[Ansvar],[1]!Fleksi2022[Virksomhet])</f>
        <v>#REF!</v>
      </c>
      <c r="N1444" t="e">
        <f>_xlfn.XLOOKUP(A1444,[1]!Fleksi2022[Ansvar],[1]!Fleksi2022[1B])</f>
        <v>#REF!</v>
      </c>
      <c r="O1444" t="e">
        <f>_xlfn.XLOOKUP(A1444,[1]!Fleksi2022[Ansvar],[1]!Fleksi2022[Tjenesteområde])</f>
        <v>#REF!</v>
      </c>
    </row>
    <row r="1445" spans="1:15" x14ac:dyDescent="0.25">
      <c r="A1445">
        <v>320503</v>
      </c>
      <c r="B1445" t="s">
        <v>416</v>
      </c>
      <c r="C1445">
        <v>2543</v>
      </c>
      <c r="D1445" t="s">
        <v>417</v>
      </c>
      <c r="E1445">
        <v>10</v>
      </c>
      <c r="F1445" t="s">
        <v>109</v>
      </c>
      <c r="G1445">
        <v>1090</v>
      </c>
      <c r="H1445" t="s">
        <v>141</v>
      </c>
      <c r="I1445" t="s">
        <v>4</v>
      </c>
      <c r="J1445" t="s">
        <v>112</v>
      </c>
      <c r="K1445" s="1">
        <v>3448</v>
      </c>
      <c r="L1445" s="1">
        <v>0</v>
      </c>
      <c r="M1445" t="e">
        <f>_xlfn.XLOOKUP(A1445,[1]!Fleksi2022[Ansvar],[1]!Fleksi2022[Virksomhet])</f>
        <v>#REF!</v>
      </c>
      <c r="N1445" t="e">
        <f>_xlfn.XLOOKUP(A1445,[1]!Fleksi2022[Ansvar],[1]!Fleksi2022[1B])</f>
        <v>#REF!</v>
      </c>
      <c r="O1445" t="e">
        <f>_xlfn.XLOOKUP(A1445,[1]!Fleksi2022[Ansvar],[1]!Fleksi2022[Tjenesteområde])</f>
        <v>#REF!</v>
      </c>
    </row>
    <row r="1446" spans="1:15" x14ac:dyDescent="0.25">
      <c r="A1446">
        <v>2345</v>
      </c>
      <c r="B1446" t="s">
        <v>219</v>
      </c>
      <c r="C1446">
        <v>2020</v>
      </c>
      <c r="D1446" t="s">
        <v>172</v>
      </c>
      <c r="E1446">
        <v>10</v>
      </c>
      <c r="F1446" t="s">
        <v>109</v>
      </c>
      <c r="G1446">
        <v>1040</v>
      </c>
      <c r="H1446" t="s">
        <v>110</v>
      </c>
      <c r="I1446" t="s">
        <v>4</v>
      </c>
      <c r="J1446" t="s">
        <v>112</v>
      </c>
      <c r="K1446" s="1">
        <v>3391</v>
      </c>
      <c r="L1446" s="1">
        <v>0</v>
      </c>
      <c r="M1446" t="e">
        <f>_xlfn.XLOOKUP(A1446,[1]!Fleksi2022[Ansvar],[1]!Fleksi2022[Virksomhet])</f>
        <v>#REF!</v>
      </c>
      <c r="N1446" t="e">
        <f>_xlfn.XLOOKUP(A1446,[1]!Fleksi2022[Ansvar],[1]!Fleksi2022[1B])</f>
        <v>#REF!</v>
      </c>
      <c r="O1446" t="e">
        <f>_xlfn.XLOOKUP(A1446,[1]!Fleksi2022[Ansvar],[1]!Fleksi2022[Tjenesteområde])</f>
        <v>#REF!</v>
      </c>
    </row>
    <row r="1447" spans="1:15" x14ac:dyDescent="0.25">
      <c r="A1447">
        <v>3151</v>
      </c>
      <c r="B1447" t="s">
        <v>18</v>
      </c>
      <c r="C1447">
        <v>2414</v>
      </c>
      <c r="D1447" t="s">
        <v>226</v>
      </c>
      <c r="E1447">
        <v>10</v>
      </c>
      <c r="F1447" t="s">
        <v>109</v>
      </c>
      <c r="G1447">
        <v>1022</v>
      </c>
      <c r="H1447" t="s">
        <v>174</v>
      </c>
      <c r="I1447" t="s">
        <v>3</v>
      </c>
      <c r="J1447" t="s">
        <v>111</v>
      </c>
      <c r="K1447" s="1">
        <v>3360</v>
      </c>
      <c r="L1447" s="1">
        <v>0</v>
      </c>
      <c r="M1447" t="e">
        <f>_xlfn.XLOOKUP(A1447,[1]!Fleksi2022[Ansvar],[1]!Fleksi2022[Virksomhet])</f>
        <v>#REF!</v>
      </c>
      <c r="N1447" t="e">
        <f>_xlfn.XLOOKUP(A1447,[1]!Fleksi2022[Ansvar],[1]!Fleksi2022[1B])</f>
        <v>#REF!</v>
      </c>
      <c r="O1447" t="e">
        <f>_xlfn.XLOOKUP(A1447,[1]!Fleksi2022[Ansvar],[1]!Fleksi2022[Tjenesteområde])</f>
        <v>#REF!</v>
      </c>
    </row>
    <row r="1448" spans="1:15" x14ac:dyDescent="0.25">
      <c r="A1448">
        <v>320323</v>
      </c>
      <c r="B1448" t="s">
        <v>378</v>
      </c>
      <c r="C1448">
        <v>2530</v>
      </c>
      <c r="D1448" t="s">
        <v>330</v>
      </c>
      <c r="E1448">
        <v>10</v>
      </c>
      <c r="F1448" t="s">
        <v>109</v>
      </c>
      <c r="G1448">
        <v>1012</v>
      </c>
      <c r="H1448" t="s">
        <v>128</v>
      </c>
      <c r="I1448" t="s">
        <v>4</v>
      </c>
      <c r="J1448" t="s">
        <v>112</v>
      </c>
      <c r="K1448" s="1">
        <v>3315</v>
      </c>
      <c r="L1448" s="1">
        <v>0</v>
      </c>
      <c r="M1448" t="e">
        <f>_xlfn.XLOOKUP(A1448,[1]!Fleksi2022[Ansvar],[1]!Fleksi2022[Virksomhet])</f>
        <v>#REF!</v>
      </c>
      <c r="N1448" t="e">
        <f>_xlfn.XLOOKUP(A1448,[1]!Fleksi2022[Ansvar],[1]!Fleksi2022[1B])</f>
        <v>#REF!</v>
      </c>
      <c r="O1448" t="e">
        <f>_xlfn.XLOOKUP(A1448,[1]!Fleksi2022[Ansvar],[1]!Fleksi2022[Tjenesteområde])</f>
        <v>#REF!</v>
      </c>
    </row>
    <row r="1449" spans="1:15" x14ac:dyDescent="0.25">
      <c r="A1449">
        <v>3151</v>
      </c>
      <c r="B1449" t="s">
        <v>18</v>
      </c>
      <c r="C1449">
        <v>2414</v>
      </c>
      <c r="D1449" t="s">
        <v>226</v>
      </c>
      <c r="E1449">
        <v>10</v>
      </c>
      <c r="F1449" t="s">
        <v>109</v>
      </c>
      <c r="G1449">
        <v>1099</v>
      </c>
      <c r="H1449" t="s">
        <v>113</v>
      </c>
      <c r="I1449" t="s">
        <v>5</v>
      </c>
      <c r="J1449" t="s">
        <v>444</v>
      </c>
      <c r="K1449" s="1">
        <v>3296</v>
      </c>
      <c r="L1449" s="1">
        <v>0</v>
      </c>
      <c r="M1449" t="e">
        <f>_xlfn.XLOOKUP(A1449,[1]!Fleksi2022[Ansvar],[1]!Fleksi2022[Virksomhet])</f>
        <v>#REF!</v>
      </c>
      <c r="N1449" t="e">
        <f>_xlfn.XLOOKUP(A1449,[1]!Fleksi2022[Ansvar],[1]!Fleksi2022[1B])</f>
        <v>#REF!</v>
      </c>
      <c r="O1449" t="e">
        <f>_xlfn.XLOOKUP(A1449,[1]!Fleksi2022[Ansvar],[1]!Fleksi2022[Tjenesteområde])</f>
        <v>#REF!</v>
      </c>
    </row>
    <row r="1450" spans="1:15" x14ac:dyDescent="0.25">
      <c r="A1450">
        <v>3153</v>
      </c>
      <c r="B1450" t="s">
        <v>231</v>
      </c>
      <c r="C1450">
        <v>2321</v>
      </c>
      <c r="D1450" t="s">
        <v>195</v>
      </c>
      <c r="E1450">
        <v>11</v>
      </c>
      <c r="F1450" t="s">
        <v>115</v>
      </c>
      <c r="G1450">
        <v>1209</v>
      </c>
      <c r="H1450" t="s">
        <v>451</v>
      </c>
      <c r="I1450" t="s">
        <v>5</v>
      </c>
      <c r="J1450" t="s">
        <v>444</v>
      </c>
      <c r="K1450" s="1">
        <v>3292</v>
      </c>
      <c r="L1450" s="1">
        <v>0</v>
      </c>
      <c r="M1450" t="e">
        <f>_xlfn.XLOOKUP(A1450,[1]!Fleksi2022[Ansvar],[1]!Fleksi2022[Virksomhet])</f>
        <v>#REF!</v>
      </c>
      <c r="N1450" t="e">
        <f>_xlfn.XLOOKUP(A1450,[1]!Fleksi2022[Ansvar],[1]!Fleksi2022[1B])</f>
        <v>#REF!</v>
      </c>
      <c r="O1450" t="e">
        <f>_xlfn.XLOOKUP(A1450,[1]!Fleksi2022[Ansvar],[1]!Fleksi2022[Tjenesteområde])</f>
        <v>#REF!</v>
      </c>
    </row>
    <row r="1451" spans="1:15" x14ac:dyDescent="0.25">
      <c r="A1451">
        <v>2321</v>
      </c>
      <c r="B1451" t="s">
        <v>200</v>
      </c>
      <c r="C1451">
        <v>2150</v>
      </c>
      <c r="D1451" t="s">
        <v>176</v>
      </c>
      <c r="E1451">
        <v>10</v>
      </c>
      <c r="F1451" t="s">
        <v>109</v>
      </c>
      <c r="G1451">
        <v>1030</v>
      </c>
      <c r="H1451" t="s">
        <v>157</v>
      </c>
      <c r="I1451" t="s">
        <v>3</v>
      </c>
      <c r="J1451" t="s">
        <v>111</v>
      </c>
      <c r="K1451" s="1">
        <v>3274</v>
      </c>
      <c r="L1451" s="1">
        <v>0</v>
      </c>
      <c r="M1451" t="e">
        <f>_xlfn.XLOOKUP(A1451,[1]!Fleksi2022[Ansvar],[1]!Fleksi2022[Virksomhet])</f>
        <v>#REF!</v>
      </c>
      <c r="N1451" t="e">
        <f>_xlfn.XLOOKUP(A1451,[1]!Fleksi2022[Ansvar],[1]!Fleksi2022[1B])</f>
        <v>#REF!</v>
      </c>
      <c r="O1451" t="e">
        <f>_xlfn.XLOOKUP(A1451,[1]!Fleksi2022[Ansvar],[1]!Fleksi2022[Tjenesteområde])</f>
        <v>#REF!</v>
      </c>
    </row>
    <row r="1452" spans="1:15" x14ac:dyDescent="0.25">
      <c r="A1452">
        <v>2309</v>
      </c>
      <c r="B1452" t="s">
        <v>182</v>
      </c>
      <c r="C1452">
        <v>2020</v>
      </c>
      <c r="D1452" t="s">
        <v>172</v>
      </c>
      <c r="E1452">
        <v>10</v>
      </c>
      <c r="F1452" t="s">
        <v>109</v>
      </c>
      <c r="G1452">
        <v>1090</v>
      </c>
      <c r="H1452" t="s">
        <v>141</v>
      </c>
      <c r="I1452" t="s">
        <v>4</v>
      </c>
      <c r="J1452" t="s">
        <v>112</v>
      </c>
      <c r="K1452" s="1">
        <v>3257</v>
      </c>
      <c r="L1452" s="1">
        <v>0</v>
      </c>
      <c r="M1452" t="e">
        <f>_xlfn.XLOOKUP(A1452,[1]!Fleksi2022[Ansvar],[1]!Fleksi2022[Virksomhet])</f>
        <v>#REF!</v>
      </c>
      <c r="N1452" t="e">
        <f>_xlfn.XLOOKUP(A1452,[1]!Fleksi2022[Ansvar],[1]!Fleksi2022[1B])</f>
        <v>#REF!</v>
      </c>
      <c r="O1452" t="e">
        <f>_xlfn.XLOOKUP(A1452,[1]!Fleksi2022[Ansvar],[1]!Fleksi2022[Tjenesteområde])</f>
        <v>#REF!</v>
      </c>
    </row>
    <row r="1453" spans="1:15" x14ac:dyDescent="0.25">
      <c r="A1453">
        <v>246420</v>
      </c>
      <c r="B1453" t="s">
        <v>302</v>
      </c>
      <c r="C1453">
        <v>2010</v>
      </c>
      <c r="D1453" t="s">
        <v>291</v>
      </c>
      <c r="E1453">
        <v>10</v>
      </c>
      <c r="F1453" t="s">
        <v>109</v>
      </c>
      <c r="G1453">
        <v>1099</v>
      </c>
      <c r="H1453" t="s">
        <v>113</v>
      </c>
      <c r="I1453" t="s">
        <v>4</v>
      </c>
      <c r="J1453" t="s">
        <v>112</v>
      </c>
      <c r="K1453" s="1">
        <v>3252</v>
      </c>
      <c r="L1453" s="1">
        <v>0</v>
      </c>
      <c r="M1453" t="e">
        <f>_xlfn.XLOOKUP(A1453,[1]!Fleksi2022[Ansvar],[1]!Fleksi2022[Virksomhet])</f>
        <v>#REF!</v>
      </c>
      <c r="N1453" t="e">
        <f>_xlfn.XLOOKUP(A1453,[1]!Fleksi2022[Ansvar],[1]!Fleksi2022[1B])</f>
        <v>#REF!</v>
      </c>
      <c r="O1453" t="e">
        <f>_xlfn.XLOOKUP(A1453,[1]!Fleksi2022[Ansvar],[1]!Fleksi2022[Tjenesteområde])</f>
        <v>#REF!</v>
      </c>
    </row>
    <row r="1454" spans="1:15" x14ac:dyDescent="0.25">
      <c r="A1454">
        <v>1421</v>
      </c>
      <c r="B1454" t="s">
        <v>149</v>
      </c>
      <c r="C1454">
        <v>1233</v>
      </c>
      <c r="D1454" t="s">
        <v>150</v>
      </c>
      <c r="E1454">
        <v>10</v>
      </c>
      <c r="F1454" t="s">
        <v>109</v>
      </c>
      <c r="G1454">
        <v>1099</v>
      </c>
      <c r="H1454" t="s">
        <v>113</v>
      </c>
      <c r="I1454" t="s">
        <v>4</v>
      </c>
      <c r="J1454" t="s">
        <v>112</v>
      </c>
      <c r="K1454" s="1">
        <v>3251</v>
      </c>
      <c r="L1454" s="1">
        <v>0</v>
      </c>
      <c r="M1454" t="e">
        <f>_xlfn.XLOOKUP(A1454,[1]!Fleksi2022[Ansvar],[1]!Fleksi2022[Virksomhet])</f>
        <v>#REF!</v>
      </c>
      <c r="N1454" t="e">
        <f>_xlfn.XLOOKUP(A1454,[1]!Fleksi2022[Ansvar],[1]!Fleksi2022[1B])</f>
        <v>#REF!</v>
      </c>
      <c r="O1454" t="e">
        <f>_xlfn.XLOOKUP(A1454,[1]!Fleksi2022[Ansvar],[1]!Fleksi2022[Tjenesteområde])</f>
        <v>#REF!</v>
      </c>
    </row>
    <row r="1455" spans="1:15" x14ac:dyDescent="0.25">
      <c r="A1455">
        <v>4150</v>
      </c>
      <c r="B1455" t="s">
        <v>258</v>
      </c>
      <c r="C1455">
        <v>3000</v>
      </c>
      <c r="D1455" t="s">
        <v>259</v>
      </c>
      <c r="E1455">
        <v>11</v>
      </c>
      <c r="F1455" t="s">
        <v>115</v>
      </c>
      <c r="G1455">
        <v>1170</v>
      </c>
      <c r="H1455" t="s">
        <v>125</v>
      </c>
      <c r="I1455" t="s">
        <v>4</v>
      </c>
      <c r="J1455" t="s">
        <v>112</v>
      </c>
      <c r="K1455" s="1">
        <v>3250</v>
      </c>
      <c r="L1455" s="1">
        <v>0</v>
      </c>
      <c r="M1455" t="e">
        <f>_xlfn.XLOOKUP(A1455,[1]!Fleksi2022[Ansvar],[1]!Fleksi2022[Virksomhet])</f>
        <v>#REF!</v>
      </c>
      <c r="N1455" t="e">
        <f>_xlfn.XLOOKUP(A1455,[1]!Fleksi2022[Ansvar],[1]!Fleksi2022[1B])</f>
        <v>#REF!</v>
      </c>
      <c r="O1455" t="e">
        <f>_xlfn.XLOOKUP(A1455,[1]!Fleksi2022[Ansvar],[1]!Fleksi2022[Tjenesteområde])</f>
        <v>#REF!</v>
      </c>
    </row>
    <row r="1456" spans="1:15" x14ac:dyDescent="0.25">
      <c r="A1456">
        <v>1450</v>
      </c>
      <c r="B1456" t="s">
        <v>85</v>
      </c>
      <c r="C1456">
        <v>1229</v>
      </c>
      <c r="D1456" t="s">
        <v>167</v>
      </c>
      <c r="E1456">
        <v>11</v>
      </c>
      <c r="F1456" t="s">
        <v>115</v>
      </c>
      <c r="G1456">
        <v>1143</v>
      </c>
      <c r="H1456" t="s">
        <v>136</v>
      </c>
      <c r="I1456" t="s">
        <v>5</v>
      </c>
      <c r="J1456" t="s">
        <v>444</v>
      </c>
      <c r="K1456" s="1">
        <v>3207</v>
      </c>
      <c r="L1456" s="1">
        <v>0</v>
      </c>
      <c r="M1456" t="e">
        <f>_xlfn.XLOOKUP(A1456,[1]!Fleksi2022[Ansvar],[1]!Fleksi2022[Virksomhet])</f>
        <v>#REF!</v>
      </c>
      <c r="N1456" t="e">
        <f>_xlfn.XLOOKUP(A1456,[1]!Fleksi2022[Ansvar],[1]!Fleksi2022[1B])</f>
        <v>#REF!</v>
      </c>
      <c r="O1456" t="e">
        <f>_xlfn.XLOOKUP(A1456,[1]!Fleksi2022[Ansvar],[1]!Fleksi2022[Tjenesteområde])</f>
        <v>#REF!</v>
      </c>
    </row>
    <row r="1457" spans="1:15" x14ac:dyDescent="0.25">
      <c r="A1457">
        <v>320470</v>
      </c>
      <c r="B1457" t="s">
        <v>405</v>
      </c>
      <c r="C1457">
        <v>1000</v>
      </c>
      <c r="D1457" t="s">
        <v>152</v>
      </c>
      <c r="E1457">
        <v>10</v>
      </c>
      <c r="F1457" t="s">
        <v>109</v>
      </c>
      <c r="G1457">
        <v>1099</v>
      </c>
      <c r="H1457" t="s">
        <v>113</v>
      </c>
      <c r="I1457" t="s">
        <v>4</v>
      </c>
      <c r="J1457" t="s">
        <v>112</v>
      </c>
      <c r="K1457" s="1">
        <v>3192</v>
      </c>
      <c r="L1457" s="1">
        <v>0</v>
      </c>
      <c r="M1457" t="e">
        <f>_xlfn.XLOOKUP(A1457,[1]!Fleksi2022[Ansvar],[1]!Fleksi2022[Virksomhet])</f>
        <v>#REF!</v>
      </c>
      <c r="N1457" t="e">
        <f>_xlfn.XLOOKUP(A1457,[1]!Fleksi2022[Ansvar],[1]!Fleksi2022[1B])</f>
        <v>#REF!</v>
      </c>
      <c r="O1457" t="e">
        <f>_xlfn.XLOOKUP(A1457,[1]!Fleksi2022[Ansvar],[1]!Fleksi2022[Tjenesteområde])</f>
        <v>#REF!</v>
      </c>
    </row>
    <row r="1458" spans="1:15" x14ac:dyDescent="0.25">
      <c r="A1458">
        <v>2322</v>
      </c>
      <c r="B1458" t="s">
        <v>202</v>
      </c>
      <c r="C1458">
        <v>2150</v>
      </c>
      <c r="D1458" t="s">
        <v>176</v>
      </c>
      <c r="E1458">
        <v>10</v>
      </c>
      <c r="F1458" t="s">
        <v>109</v>
      </c>
      <c r="G1458">
        <v>1030</v>
      </c>
      <c r="H1458" t="s">
        <v>157</v>
      </c>
      <c r="I1458" t="s">
        <v>3</v>
      </c>
      <c r="J1458" t="s">
        <v>111</v>
      </c>
      <c r="K1458" s="1">
        <v>3186</v>
      </c>
      <c r="L1458" s="1">
        <v>0</v>
      </c>
      <c r="M1458" t="e">
        <f>_xlfn.XLOOKUP(A1458,[1]!Fleksi2022[Ansvar],[1]!Fleksi2022[Virksomhet])</f>
        <v>#REF!</v>
      </c>
      <c r="N1458" t="e">
        <f>_xlfn.XLOOKUP(A1458,[1]!Fleksi2022[Ansvar],[1]!Fleksi2022[1B])</f>
        <v>#REF!</v>
      </c>
      <c r="O1458" t="e">
        <f>_xlfn.XLOOKUP(A1458,[1]!Fleksi2022[Ansvar],[1]!Fleksi2022[Tjenesteområde])</f>
        <v>#REF!</v>
      </c>
    </row>
    <row r="1459" spans="1:15" x14ac:dyDescent="0.25">
      <c r="A1459">
        <v>246910</v>
      </c>
      <c r="B1459" t="s">
        <v>315</v>
      </c>
      <c r="C1459">
        <v>2010</v>
      </c>
      <c r="D1459" t="s">
        <v>291</v>
      </c>
      <c r="E1459">
        <v>10</v>
      </c>
      <c r="F1459" t="s">
        <v>109</v>
      </c>
      <c r="G1459">
        <v>1030</v>
      </c>
      <c r="H1459" t="s">
        <v>157</v>
      </c>
      <c r="I1459" t="s">
        <v>4</v>
      </c>
      <c r="J1459" t="s">
        <v>112</v>
      </c>
      <c r="K1459" s="1">
        <v>3183</v>
      </c>
      <c r="L1459" s="1">
        <v>0</v>
      </c>
      <c r="M1459" t="e">
        <f>_xlfn.XLOOKUP(A1459,[1]!Fleksi2022[Ansvar],[1]!Fleksi2022[Virksomhet])</f>
        <v>#REF!</v>
      </c>
      <c r="N1459" t="e">
        <f>_xlfn.XLOOKUP(A1459,[1]!Fleksi2022[Ansvar],[1]!Fleksi2022[1B])</f>
        <v>#REF!</v>
      </c>
      <c r="O1459" t="e">
        <f>_xlfn.XLOOKUP(A1459,[1]!Fleksi2022[Ansvar],[1]!Fleksi2022[Tjenesteområde])</f>
        <v>#REF!</v>
      </c>
    </row>
    <row r="1460" spans="1:15" x14ac:dyDescent="0.25">
      <c r="A1460">
        <v>320163</v>
      </c>
      <c r="B1460" t="s">
        <v>360</v>
      </c>
      <c r="C1460">
        <v>2530</v>
      </c>
      <c r="D1460" t="s">
        <v>330</v>
      </c>
      <c r="E1460">
        <v>10</v>
      </c>
      <c r="F1460" t="s">
        <v>109</v>
      </c>
      <c r="G1460">
        <v>1022</v>
      </c>
      <c r="H1460" t="s">
        <v>174</v>
      </c>
      <c r="I1460" t="s">
        <v>4</v>
      </c>
      <c r="J1460" t="s">
        <v>112</v>
      </c>
      <c r="K1460" s="1">
        <v>3176</v>
      </c>
      <c r="L1460" s="1">
        <v>0</v>
      </c>
      <c r="M1460" t="e">
        <f>_xlfn.XLOOKUP(A1460,[1]!Fleksi2022[Ansvar],[1]!Fleksi2022[Virksomhet])</f>
        <v>#REF!</v>
      </c>
      <c r="N1460" t="e">
        <f>_xlfn.XLOOKUP(A1460,[1]!Fleksi2022[Ansvar],[1]!Fleksi2022[1B])</f>
        <v>#REF!</v>
      </c>
      <c r="O1460" t="e">
        <f>_xlfn.XLOOKUP(A1460,[1]!Fleksi2022[Ansvar],[1]!Fleksi2022[Tjenesteområde])</f>
        <v>#REF!</v>
      </c>
    </row>
    <row r="1461" spans="1:15" x14ac:dyDescent="0.25">
      <c r="A1461">
        <v>246330</v>
      </c>
      <c r="B1461" t="s">
        <v>300</v>
      </c>
      <c r="C1461">
        <v>2010</v>
      </c>
      <c r="D1461" t="s">
        <v>291</v>
      </c>
      <c r="E1461">
        <v>10</v>
      </c>
      <c r="F1461" t="s">
        <v>109</v>
      </c>
      <c r="G1461">
        <v>1090</v>
      </c>
      <c r="H1461" t="s">
        <v>141</v>
      </c>
      <c r="I1461" t="s">
        <v>4</v>
      </c>
      <c r="J1461" t="s">
        <v>112</v>
      </c>
      <c r="K1461" s="1">
        <v>3167</v>
      </c>
      <c r="L1461" s="1">
        <v>0</v>
      </c>
      <c r="M1461" t="e">
        <f>_xlfn.XLOOKUP(A1461,[1]!Fleksi2022[Ansvar],[1]!Fleksi2022[Virksomhet])</f>
        <v>#REF!</v>
      </c>
      <c r="N1461" t="e">
        <f>_xlfn.XLOOKUP(A1461,[1]!Fleksi2022[Ansvar],[1]!Fleksi2022[1B])</f>
        <v>#REF!</v>
      </c>
      <c r="O1461" t="e">
        <f>_xlfn.XLOOKUP(A1461,[1]!Fleksi2022[Ansvar],[1]!Fleksi2022[Tjenesteområde])</f>
        <v>#REF!</v>
      </c>
    </row>
    <row r="1462" spans="1:15" x14ac:dyDescent="0.25">
      <c r="A1462">
        <v>2321</v>
      </c>
      <c r="B1462" t="s">
        <v>200</v>
      </c>
      <c r="C1462">
        <v>2020</v>
      </c>
      <c r="D1462" t="s">
        <v>172</v>
      </c>
      <c r="E1462">
        <v>10</v>
      </c>
      <c r="F1462" t="s">
        <v>109</v>
      </c>
      <c r="G1462">
        <v>1020</v>
      </c>
      <c r="H1462" t="s">
        <v>173</v>
      </c>
      <c r="I1462" t="s">
        <v>4</v>
      </c>
      <c r="J1462" t="s">
        <v>112</v>
      </c>
      <c r="K1462" s="1">
        <v>3164</v>
      </c>
      <c r="L1462" s="1">
        <v>0</v>
      </c>
      <c r="M1462" t="e">
        <f>_xlfn.XLOOKUP(A1462,[1]!Fleksi2022[Ansvar],[1]!Fleksi2022[Virksomhet])</f>
        <v>#REF!</v>
      </c>
      <c r="N1462" t="e">
        <f>_xlfn.XLOOKUP(A1462,[1]!Fleksi2022[Ansvar],[1]!Fleksi2022[1B])</f>
        <v>#REF!</v>
      </c>
      <c r="O1462" t="e">
        <f>_xlfn.XLOOKUP(A1462,[1]!Fleksi2022[Ansvar],[1]!Fleksi2022[Tjenesteområde])</f>
        <v>#REF!</v>
      </c>
    </row>
    <row r="1463" spans="1:15" x14ac:dyDescent="0.25">
      <c r="A1463">
        <v>320544</v>
      </c>
      <c r="B1463" t="s">
        <v>433</v>
      </c>
      <c r="C1463">
        <v>2541</v>
      </c>
      <c r="D1463" t="s">
        <v>327</v>
      </c>
      <c r="E1463">
        <v>10</v>
      </c>
      <c r="F1463" t="s">
        <v>109</v>
      </c>
      <c r="G1463">
        <v>1022</v>
      </c>
      <c r="H1463" t="s">
        <v>174</v>
      </c>
      <c r="I1463" t="s">
        <v>4</v>
      </c>
      <c r="J1463" t="s">
        <v>112</v>
      </c>
      <c r="K1463" s="1">
        <v>3140</v>
      </c>
      <c r="L1463" s="1">
        <v>0</v>
      </c>
      <c r="M1463" t="e">
        <f>_xlfn.XLOOKUP(A1463,[1]!Fleksi2022[Ansvar],[1]!Fleksi2022[Virksomhet])</f>
        <v>#REF!</v>
      </c>
      <c r="N1463" t="e">
        <f>_xlfn.XLOOKUP(A1463,[1]!Fleksi2022[Ansvar],[1]!Fleksi2022[1B])</f>
        <v>#REF!</v>
      </c>
      <c r="O1463" t="e">
        <f>_xlfn.XLOOKUP(A1463,[1]!Fleksi2022[Ansvar],[1]!Fleksi2022[Tjenesteområde])</f>
        <v>#REF!</v>
      </c>
    </row>
    <row r="1464" spans="1:15" x14ac:dyDescent="0.25">
      <c r="A1464">
        <v>320442</v>
      </c>
      <c r="B1464" t="s">
        <v>401</v>
      </c>
      <c r="C1464">
        <v>2541</v>
      </c>
      <c r="D1464" t="s">
        <v>327</v>
      </c>
      <c r="E1464">
        <v>10</v>
      </c>
      <c r="F1464" t="s">
        <v>109</v>
      </c>
      <c r="G1464">
        <v>1020</v>
      </c>
      <c r="H1464" t="s">
        <v>173</v>
      </c>
      <c r="I1464" t="s">
        <v>4</v>
      </c>
      <c r="J1464" t="s">
        <v>112</v>
      </c>
      <c r="K1464" s="1">
        <v>3135</v>
      </c>
      <c r="L1464" s="1">
        <v>0</v>
      </c>
      <c r="M1464" t="e">
        <f>_xlfn.XLOOKUP(A1464,[1]!Fleksi2022[Ansvar],[1]!Fleksi2022[Virksomhet])</f>
        <v>#REF!</v>
      </c>
      <c r="N1464" t="e">
        <f>_xlfn.XLOOKUP(A1464,[1]!Fleksi2022[Ansvar],[1]!Fleksi2022[1B])</f>
        <v>#REF!</v>
      </c>
      <c r="O1464" t="e">
        <f>_xlfn.XLOOKUP(A1464,[1]!Fleksi2022[Ansvar],[1]!Fleksi2022[Tjenesteområde])</f>
        <v>#REF!</v>
      </c>
    </row>
    <row r="1465" spans="1:15" x14ac:dyDescent="0.25">
      <c r="A1465">
        <v>2342</v>
      </c>
      <c r="B1465" t="s">
        <v>214</v>
      </c>
      <c r="C1465">
        <v>2131</v>
      </c>
      <c r="D1465" t="s">
        <v>216</v>
      </c>
      <c r="E1465">
        <v>10</v>
      </c>
      <c r="F1465" t="s">
        <v>109</v>
      </c>
      <c r="G1465">
        <v>1099</v>
      </c>
      <c r="H1465" t="s">
        <v>113</v>
      </c>
      <c r="I1465" t="s">
        <v>4</v>
      </c>
      <c r="J1465" t="s">
        <v>112</v>
      </c>
      <c r="K1465" s="1">
        <v>3075</v>
      </c>
      <c r="L1465" s="1">
        <v>0</v>
      </c>
      <c r="M1465" t="e">
        <f>_xlfn.XLOOKUP(A1465,[1]!Fleksi2022[Ansvar],[1]!Fleksi2022[Virksomhet])</f>
        <v>#REF!</v>
      </c>
      <c r="N1465" t="e">
        <f>_xlfn.XLOOKUP(A1465,[1]!Fleksi2022[Ansvar],[1]!Fleksi2022[1B])</f>
        <v>#REF!</v>
      </c>
      <c r="O1465" t="e">
        <f>_xlfn.XLOOKUP(A1465,[1]!Fleksi2022[Ansvar],[1]!Fleksi2022[Tjenesteområde])</f>
        <v>#REF!</v>
      </c>
    </row>
    <row r="1466" spans="1:15" x14ac:dyDescent="0.25">
      <c r="A1466">
        <v>2316</v>
      </c>
      <c r="B1466" t="s">
        <v>193</v>
      </c>
      <c r="C1466">
        <v>2020</v>
      </c>
      <c r="D1466" t="s">
        <v>172</v>
      </c>
      <c r="E1466">
        <v>10</v>
      </c>
      <c r="F1466" t="s">
        <v>109</v>
      </c>
      <c r="G1466">
        <v>1022</v>
      </c>
      <c r="H1466" t="s">
        <v>174</v>
      </c>
      <c r="I1466" t="s">
        <v>4</v>
      </c>
      <c r="J1466" t="s">
        <v>112</v>
      </c>
      <c r="K1466" s="1">
        <v>3068</v>
      </c>
      <c r="L1466" s="1">
        <v>0</v>
      </c>
      <c r="M1466" t="e">
        <f>_xlfn.XLOOKUP(A1466,[1]!Fleksi2022[Ansvar],[1]!Fleksi2022[Virksomhet])</f>
        <v>#REF!</v>
      </c>
      <c r="N1466" t="e">
        <f>_xlfn.XLOOKUP(A1466,[1]!Fleksi2022[Ansvar],[1]!Fleksi2022[1B])</f>
        <v>#REF!</v>
      </c>
      <c r="O1466" t="e">
        <f>_xlfn.XLOOKUP(A1466,[1]!Fleksi2022[Ansvar],[1]!Fleksi2022[Tjenesteområde])</f>
        <v>#REF!</v>
      </c>
    </row>
    <row r="1467" spans="1:15" x14ac:dyDescent="0.25">
      <c r="A1467">
        <v>2346</v>
      </c>
      <c r="B1467" t="s">
        <v>221</v>
      </c>
      <c r="C1467">
        <v>2020</v>
      </c>
      <c r="D1467" t="s">
        <v>172</v>
      </c>
      <c r="E1467">
        <v>10</v>
      </c>
      <c r="F1467" t="s">
        <v>109</v>
      </c>
      <c r="G1467">
        <v>1090</v>
      </c>
      <c r="H1467" t="s">
        <v>141</v>
      </c>
      <c r="I1467" t="s">
        <v>4</v>
      </c>
      <c r="J1467" t="s">
        <v>112</v>
      </c>
      <c r="K1467" s="1">
        <v>3046</v>
      </c>
      <c r="L1467" s="1">
        <v>0</v>
      </c>
      <c r="M1467" t="e">
        <f>_xlfn.XLOOKUP(A1467,[1]!Fleksi2022[Ansvar],[1]!Fleksi2022[Virksomhet])</f>
        <v>#REF!</v>
      </c>
      <c r="N1467" t="e">
        <f>_xlfn.XLOOKUP(A1467,[1]!Fleksi2022[Ansvar],[1]!Fleksi2022[1B])</f>
        <v>#REF!</v>
      </c>
      <c r="O1467" t="e">
        <f>_xlfn.XLOOKUP(A1467,[1]!Fleksi2022[Ansvar],[1]!Fleksi2022[Tjenesteområde])</f>
        <v>#REF!</v>
      </c>
    </row>
    <row r="1468" spans="1:15" x14ac:dyDescent="0.25">
      <c r="A1468">
        <v>320542</v>
      </c>
      <c r="B1468" t="s">
        <v>431</v>
      </c>
      <c r="C1468">
        <v>2542</v>
      </c>
      <c r="D1468" t="s">
        <v>333</v>
      </c>
      <c r="E1468">
        <v>10</v>
      </c>
      <c r="F1468" t="s">
        <v>109</v>
      </c>
      <c r="G1468">
        <v>1012</v>
      </c>
      <c r="H1468" t="s">
        <v>128</v>
      </c>
      <c r="I1468" t="s">
        <v>3</v>
      </c>
      <c r="J1468" t="s">
        <v>111</v>
      </c>
      <c r="K1468" s="1">
        <v>3027</v>
      </c>
      <c r="L1468" s="1">
        <v>0</v>
      </c>
      <c r="M1468" t="e">
        <f>_xlfn.XLOOKUP(A1468,[1]!Fleksi2022[Ansvar],[1]!Fleksi2022[Virksomhet])</f>
        <v>#REF!</v>
      </c>
      <c r="N1468" t="e">
        <f>_xlfn.XLOOKUP(A1468,[1]!Fleksi2022[Ansvar],[1]!Fleksi2022[1B])</f>
        <v>#REF!</v>
      </c>
      <c r="O1468" t="e">
        <f>_xlfn.XLOOKUP(A1468,[1]!Fleksi2022[Ansvar],[1]!Fleksi2022[Tjenesteområde])</f>
        <v>#REF!</v>
      </c>
    </row>
    <row r="1469" spans="1:15" x14ac:dyDescent="0.25">
      <c r="A1469">
        <v>320110</v>
      </c>
      <c r="B1469" t="s">
        <v>343</v>
      </c>
      <c r="C1469">
        <v>2530</v>
      </c>
      <c r="D1469" t="s">
        <v>330</v>
      </c>
      <c r="E1469">
        <v>10</v>
      </c>
      <c r="F1469" t="s">
        <v>109</v>
      </c>
      <c r="G1469">
        <v>1021</v>
      </c>
      <c r="H1469" t="s">
        <v>187</v>
      </c>
      <c r="I1469" t="s">
        <v>4</v>
      </c>
      <c r="J1469" t="s">
        <v>112</v>
      </c>
      <c r="K1469" s="1">
        <v>3011</v>
      </c>
      <c r="L1469" s="1">
        <v>0</v>
      </c>
      <c r="M1469" t="e">
        <f>_xlfn.XLOOKUP(A1469,[1]!Fleksi2022[Ansvar],[1]!Fleksi2022[Virksomhet])</f>
        <v>#REF!</v>
      </c>
      <c r="N1469" t="e">
        <f>_xlfn.XLOOKUP(A1469,[1]!Fleksi2022[Ansvar],[1]!Fleksi2022[1B])</f>
        <v>#REF!</v>
      </c>
      <c r="O1469" t="e">
        <f>_xlfn.XLOOKUP(A1469,[1]!Fleksi2022[Ansvar],[1]!Fleksi2022[Tjenesteområde])</f>
        <v>#REF!</v>
      </c>
    </row>
    <row r="1470" spans="1:15" x14ac:dyDescent="0.25">
      <c r="A1470">
        <v>320553</v>
      </c>
      <c r="B1470" t="s">
        <v>438</v>
      </c>
      <c r="C1470">
        <v>2542</v>
      </c>
      <c r="D1470" t="s">
        <v>333</v>
      </c>
      <c r="E1470">
        <v>10</v>
      </c>
      <c r="F1470" t="s">
        <v>109</v>
      </c>
      <c r="G1470">
        <v>1050</v>
      </c>
      <c r="H1470" t="s">
        <v>123</v>
      </c>
      <c r="I1470" t="s">
        <v>4</v>
      </c>
      <c r="J1470" t="s">
        <v>112</v>
      </c>
      <c r="K1470" s="1">
        <v>3000</v>
      </c>
      <c r="L1470" s="1">
        <v>0</v>
      </c>
      <c r="M1470" t="e">
        <f>_xlfn.XLOOKUP(A1470,[1]!Fleksi2022[Ansvar],[1]!Fleksi2022[Virksomhet])</f>
        <v>#REF!</v>
      </c>
      <c r="N1470" t="e">
        <f>_xlfn.XLOOKUP(A1470,[1]!Fleksi2022[Ansvar],[1]!Fleksi2022[1B])</f>
        <v>#REF!</v>
      </c>
      <c r="O1470" t="e">
        <f>_xlfn.XLOOKUP(A1470,[1]!Fleksi2022[Ansvar],[1]!Fleksi2022[Tjenesteområde])</f>
        <v>#REF!</v>
      </c>
    </row>
    <row r="1471" spans="1:15" x14ac:dyDescent="0.25">
      <c r="A1471">
        <v>320530</v>
      </c>
      <c r="B1471" t="s">
        <v>425</v>
      </c>
      <c r="C1471">
        <v>2542</v>
      </c>
      <c r="D1471" t="s">
        <v>333</v>
      </c>
      <c r="E1471">
        <v>10</v>
      </c>
      <c r="F1471" t="s">
        <v>109</v>
      </c>
      <c r="G1471">
        <v>1030</v>
      </c>
      <c r="H1471" t="s">
        <v>157</v>
      </c>
      <c r="I1471" t="s">
        <v>4</v>
      </c>
      <c r="J1471" t="s">
        <v>112</v>
      </c>
      <c r="K1471" s="1">
        <v>2990</v>
      </c>
      <c r="L1471" s="1">
        <v>0</v>
      </c>
      <c r="M1471" t="e">
        <f>_xlfn.XLOOKUP(A1471,[1]!Fleksi2022[Ansvar],[1]!Fleksi2022[Virksomhet])</f>
        <v>#REF!</v>
      </c>
      <c r="N1471" t="e">
        <f>_xlfn.XLOOKUP(A1471,[1]!Fleksi2022[Ansvar],[1]!Fleksi2022[1B])</f>
        <v>#REF!</v>
      </c>
      <c r="O1471" t="e">
        <f>_xlfn.XLOOKUP(A1471,[1]!Fleksi2022[Ansvar],[1]!Fleksi2022[Tjenesteområde])</f>
        <v>#REF!</v>
      </c>
    </row>
    <row r="1472" spans="1:15" x14ac:dyDescent="0.25">
      <c r="A1472">
        <v>2342</v>
      </c>
      <c r="B1472" t="s">
        <v>214</v>
      </c>
      <c r="C1472">
        <v>2131</v>
      </c>
      <c r="D1472" t="s">
        <v>216</v>
      </c>
      <c r="E1472">
        <v>10</v>
      </c>
      <c r="F1472" t="s">
        <v>109</v>
      </c>
      <c r="G1472">
        <v>1040</v>
      </c>
      <c r="H1472" t="s">
        <v>110</v>
      </c>
      <c r="I1472" t="s">
        <v>4</v>
      </c>
      <c r="J1472" t="s">
        <v>112</v>
      </c>
      <c r="K1472" s="1">
        <v>2973</v>
      </c>
      <c r="L1472" s="1">
        <v>0</v>
      </c>
      <c r="M1472" t="e">
        <f>_xlfn.XLOOKUP(A1472,[1]!Fleksi2022[Ansvar],[1]!Fleksi2022[Virksomhet])</f>
        <v>#REF!</v>
      </c>
      <c r="N1472" t="e">
        <f>_xlfn.XLOOKUP(A1472,[1]!Fleksi2022[Ansvar],[1]!Fleksi2022[1B])</f>
        <v>#REF!</v>
      </c>
      <c r="O1472" t="e">
        <f>_xlfn.XLOOKUP(A1472,[1]!Fleksi2022[Ansvar],[1]!Fleksi2022[Tjenesteområde])</f>
        <v>#REF!</v>
      </c>
    </row>
    <row r="1473" spans="1:15" x14ac:dyDescent="0.25">
      <c r="A1473">
        <v>320310</v>
      </c>
      <c r="B1473" t="s">
        <v>374</v>
      </c>
      <c r="C1473">
        <v>2530</v>
      </c>
      <c r="D1473" t="s">
        <v>330</v>
      </c>
      <c r="E1473">
        <v>10</v>
      </c>
      <c r="F1473" t="s">
        <v>109</v>
      </c>
      <c r="G1473">
        <v>1050</v>
      </c>
      <c r="H1473" t="s">
        <v>123</v>
      </c>
      <c r="I1473" t="s">
        <v>4</v>
      </c>
      <c r="J1473" t="s">
        <v>112</v>
      </c>
      <c r="K1473" s="1">
        <v>2941</v>
      </c>
      <c r="L1473" s="1">
        <v>0</v>
      </c>
      <c r="M1473" t="e">
        <f>_xlfn.XLOOKUP(A1473,[1]!Fleksi2022[Ansvar],[1]!Fleksi2022[Virksomhet])</f>
        <v>#REF!</v>
      </c>
      <c r="N1473" t="e">
        <f>_xlfn.XLOOKUP(A1473,[1]!Fleksi2022[Ansvar],[1]!Fleksi2022[1B])</f>
        <v>#REF!</v>
      </c>
      <c r="O1473" t="e">
        <f>_xlfn.XLOOKUP(A1473,[1]!Fleksi2022[Ansvar],[1]!Fleksi2022[Tjenesteområde])</f>
        <v>#REF!</v>
      </c>
    </row>
    <row r="1474" spans="1:15" x14ac:dyDescent="0.25">
      <c r="A1474">
        <v>2305</v>
      </c>
      <c r="B1474" t="s">
        <v>171</v>
      </c>
      <c r="C1474">
        <v>2150</v>
      </c>
      <c r="D1474" t="s">
        <v>176</v>
      </c>
      <c r="E1474">
        <v>10</v>
      </c>
      <c r="F1474" t="s">
        <v>109</v>
      </c>
      <c r="G1474">
        <v>1040</v>
      </c>
      <c r="H1474" t="s">
        <v>110</v>
      </c>
      <c r="I1474" t="s">
        <v>3</v>
      </c>
      <c r="J1474" t="s">
        <v>111</v>
      </c>
      <c r="K1474" s="1">
        <v>2940</v>
      </c>
      <c r="L1474" s="1">
        <v>0</v>
      </c>
      <c r="M1474" t="e">
        <f>_xlfn.XLOOKUP(A1474,[1]!Fleksi2022[Ansvar],[1]!Fleksi2022[Virksomhet])</f>
        <v>#REF!</v>
      </c>
      <c r="N1474" t="e">
        <f>_xlfn.XLOOKUP(A1474,[1]!Fleksi2022[Ansvar],[1]!Fleksi2022[1B])</f>
        <v>#REF!</v>
      </c>
      <c r="O1474" t="e">
        <f>_xlfn.XLOOKUP(A1474,[1]!Fleksi2022[Ansvar],[1]!Fleksi2022[Tjenesteområde])</f>
        <v>#REF!</v>
      </c>
    </row>
    <row r="1475" spans="1:15" x14ac:dyDescent="0.25">
      <c r="A1475">
        <v>320493</v>
      </c>
      <c r="B1475" t="s">
        <v>413</v>
      </c>
      <c r="C1475">
        <v>2530</v>
      </c>
      <c r="D1475" t="s">
        <v>330</v>
      </c>
      <c r="E1475">
        <v>10</v>
      </c>
      <c r="F1475" t="s">
        <v>109</v>
      </c>
      <c r="G1475">
        <v>1012</v>
      </c>
      <c r="H1475" t="s">
        <v>128</v>
      </c>
      <c r="I1475" t="s">
        <v>4</v>
      </c>
      <c r="J1475" t="s">
        <v>112</v>
      </c>
      <c r="K1475" s="1">
        <v>2932</v>
      </c>
      <c r="L1475" s="1">
        <v>0</v>
      </c>
      <c r="M1475" t="e">
        <f>_xlfn.XLOOKUP(A1475,[1]!Fleksi2022[Ansvar],[1]!Fleksi2022[Virksomhet])</f>
        <v>#REF!</v>
      </c>
      <c r="N1475" t="e">
        <f>_xlfn.XLOOKUP(A1475,[1]!Fleksi2022[Ansvar],[1]!Fleksi2022[1B])</f>
        <v>#REF!</v>
      </c>
      <c r="O1475" t="e">
        <f>_xlfn.XLOOKUP(A1475,[1]!Fleksi2022[Ansvar],[1]!Fleksi2022[Tjenesteområde])</f>
        <v>#REF!</v>
      </c>
    </row>
    <row r="1476" spans="1:15" x14ac:dyDescent="0.25">
      <c r="A1476">
        <v>320320</v>
      </c>
      <c r="B1476" t="s">
        <v>377</v>
      </c>
      <c r="C1476">
        <v>2530</v>
      </c>
      <c r="D1476" t="s">
        <v>330</v>
      </c>
      <c r="E1476">
        <v>10</v>
      </c>
      <c r="F1476" t="s">
        <v>109</v>
      </c>
      <c r="G1476">
        <v>1012</v>
      </c>
      <c r="H1476" t="s">
        <v>128</v>
      </c>
      <c r="I1476" t="s">
        <v>4</v>
      </c>
      <c r="J1476" t="s">
        <v>112</v>
      </c>
      <c r="K1476" s="1">
        <v>2931</v>
      </c>
      <c r="L1476" s="1">
        <v>0</v>
      </c>
      <c r="M1476" t="e">
        <f>_xlfn.XLOOKUP(A1476,[1]!Fleksi2022[Ansvar],[1]!Fleksi2022[Virksomhet])</f>
        <v>#REF!</v>
      </c>
      <c r="N1476" t="e">
        <f>_xlfn.XLOOKUP(A1476,[1]!Fleksi2022[Ansvar],[1]!Fleksi2022[1B])</f>
        <v>#REF!</v>
      </c>
      <c r="O1476" t="e">
        <f>_xlfn.XLOOKUP(A1476,[1]!Fleksi2022[Ansvar],[1]!Fleksi2022[Tjenesteområde])</f>
        <v>#REF!</v>
      </c>
    </row>
    <row r="1477" spans="1:15" x14ac:dyDescent="0.25">
      <c r="A1477">
        <v>2344</v>
      </c>
      <c r="B1477" t="s">
        <v>218</v>
      </c>
      <c r="C1477">
        <v>2020</v>
      </c>
      <c r="D1477" t="s">
        <v>172</v>
      </c>
      <c r="E1477">
        <v>10</v>
      </c>
      <c r="F1477" t="s">
        <v>109</v>
      </c>
      <c r="G1477">
        <v>1020</v>
      </c>
      <c r="H1477" t="s">
        <v>173</v>
      </c>
      <c r="I1477" t="s">
        <v>3</v>
      </c>
      <c r="J1477" t="s">
        <v>111</v>
      </c>
      <c r="K1477" s="1">
        <v>2923</v>
      </c>
      <c r="L1477" s="1">
        <v>0</v>
      </c>
      <c r="M1477" t="e">
        <f>_xlfn.XLOOKUP(A1477,[1]!Fleksi2022[Ansvar],[1]!Fleksi2022[Virksomhet])</f>
        <v>#REF!</v>
      </c>
      <c r="N1477" t="e">
        <f>_xlfn.XLOOKUP(A1477,[1]!Fleksi2022[Ansvar],[1]!Fleksi2022[1B])</f>
        <v>#REF!</v>
      </c>
      <c r="O1477" t="e">
        <f>_xlfn.XLOOKUP(A1477,[1]!Fleksi2022[Ansvar],[1]!Fleksi2022[Tjenesteområde])</f>
        <v>#REF!</v>
      </c>
    </row>
    <row r="1478" spans="1:15" x14ac:dyDescent="0.25">
      <c r="A1478">
        <v>320169</v>
      </c>
      <c r="B1478" t="s">
        <v>366</v>
      </c>
      <c r="C1478">
        <v>2530</v>
      </c>
      <c r="D1478" t="s">
        <v>330</v>
      </c>
      <c r="E1478">
        <v>10</v>
      </c>
      <c r="F1478" t="s">
        <v>109</v>
      </c>
      <c r="G1478">
        <v>1011</v>
      </c>
      <c r="H1478" t="s">
        <v>140</v>
      </c>
      <c r="I1478" t="s">
        <v>4</v>
      </c>
      <c r="J1478" t="s">
        <v>112</v>
      </c>
      <c r="K1478" s="1">
        <v>2898</v>
      </c>
      <c r="L1478" s="1">
        <v>0</v>
      </c>
      <c r="M1478" t="e">
        <f>_xlfn.XLOOKUP(A1478,[1]!Fleksi2022[Ansvar],[1]!Fleksi2022[Virksomhet])</f>
        <v>#REF!</v>
      </c>
      <c r="N1478" t="e">
        <f>_xlfn.XLOOKUP(A1478,[1]!Fleksi2022[Ansvar],[1]!Fleksi2022[1B])</f>
        <v>#REF!</v>
      </c>
      <c r="O1478" t="e">
        <f>_xlfn.XLOOKUP(A1478,[1]!Fleksi2022[Ansvar],[1]!Fleksi2022[Tjenesteområde])</f>
        <v>#REF!</v>
      </c>
    </row>
    <row r="1479" spans="1:15" x14ac:dyDescent="0.25">
      <c r="A1479">
        <v>2321</v>
      </c>
      <c r="B1479" t="s">
        <v>200</v>
      </c>
      <c r="C1479">
        <v>2150</v>
      </c>
      <c r="D1479" t="s">
        <v>176</v>
      </c>
      <c r="E1479">
        <v>10</v>
      </c>
      <c r="F1479" t="s">
        <v>109</v>
      </c>
      <c r="G1479">
        <v>1010</v>
      </c>
      <c r="H1479" t="s">
        <v>122</v>
      </c>
      <c r="I1479" t="s">
        <v>3</v>
      </c>
      <c r="J1479" t="s">
        <v>111</v>
      </c>
      <c r="K1479" s="1">
        <v>2895</v>
      </c>
      <c r="L1479" s="1">
        <v>0</v>
      </c>
      <c r="M1479" t="e">
        <f>_xlfn.XLOOKUP(A1479,[1]!Fleksi2022[Ansvar],[1]!Fleksi2022[Virksomhet])</f>
        <v>#REF!</v>
      </c>
      <c r="N1479" t="e">
        <f>_xlfn.XLOOKUP(A1479,[1]!Fleksi2022[Ansvar],[1]!Fleksi2022[1B])</f>
        <v>#REF!</v>
      </c>
      <c r="O1479" t="e">
        <f>_xlfn.XLOOKUP(A1479,[1]!Fleksi2022[Ansvar],[1]!Fleksi2022[Tjenesteområde])</f>
        <v>#REF!</v>
      </c>
    </row>
    <row r="1480" spans="1:15" x14ac:dyDescent="0.25">
      <c r="A1480">
        <v>2313</v>
      </c>
      <c r="B1480" t="s">
        <v>189</v>
      </c>
      <c r="C1480">
        <v>2150</v>
      </c>
      <c r="D1480" t="s">
        <v>176</v>
      </c>
      <c r="E1480">
        <v>10</v>
      </c>
      <c r="F1480" t="s">
        <v>109</v>
      </c>
      <c r="G1480">
        <v>1030</v>
      </c>
      <c r="H1480" t="s">
        <v>157</v>
      </c>
      <c r="I1480" t="s">
        <v>4</v>
      </c>
      <c r="J1480" t="s">
        <v>112</v>
      </c>
      <c r="K1480" s="1">
        <v>2875</v>
      </c>
      <c r="L1480" s="1">
        <v>0</v>
      </c>
      <c r="M1480" t="e">
        <f>_xlfn.XLOOKUP(A1480,[1]!Fleksi2022[Ansvar],[1]!Fleksi2022[Virksomhet])</f>
        <v>#REF!</v>
      </c>
      <c r="N1480" t="e">
        <f>_xlfn.XLOOKUP(A1480,[1]!Fleksi2022[Ansvar],[1]!Fleksi2022[1B])</f>
        <v>#REF!</v>
      </c>
      <c r="O1480" t="e">
        <f>_xlfn.XLOOKUP(A1480,[1]!Fleksi2022[Ansvar],[1]!Fleksi2022[Tjenesteområde])</f>
        <v>#REF!</v>
      </c>
    </row>
    <row r="1481" spans="1:15" x14ac:dyDescent="0.25">
      <c r="A1481">
        <v>320533</v>
      </c>
      <c r="B1481" t="s">
        <v>428</v>
      </c>
      <c r="C1481">
        <v>2541</v>
      </c>
      <c r="D1481" t="s">
        <v>327</v>
      </c>
      <c r="E1481">
        <v>10</v>
      </c>
      <c r="F1481" t="s">
        <v>109</v>
      </c>
      <c r="G1481">
        <v>1090</v>
      </c>
      <c r="H1481" t="s">
        <v>141</v>
      </c>
      <c r="I1481" t="s">
        <v>4</v>
      </c>
      <c r="J1481" t="s">
        <v>112</v>
      </c>
      <c r="K1481" s="1">
        <v>2874</v>
      </c>
      <c r="L1481" s="1">
        <v>0</v>
      </c>
      <c r="M1481" t="e">
        <f>_xlfn.XLOOKUP(A1481,[1]!Fleksi2022[Ansvar],[1]!Fleksi2022[Virksomhet])</f>
        <v>#REF!</v>
      </c>
      <c r="N1481" t="e">
        <f>_xlfn.XLOOKUP(A1481,[1]!Fleksi2022[Ansvar],[1]!Fleksi2022[1B])</f>
        <v>#REF!</v>
      </c>
      <c r="O1481" t="e">
        <f>_xlfn.XLOOKUP(A1481,[1]!Fleksi2022[Ansvar],[1]!Fleksi2022[Tjenesteområde])</f>
        <v>#REF!</v>
      </c>
    </row>
    <row r="1482" spans="1:15" x14ac:dyDescent="0.25">
      <c r="A1482">
        <v>320367</v>
      </c>
      <c r="B1482" t="s">
        <v>386</v>
      </c>
      <c r="C1482">
        <v>2530</v>
      </c>
      <c r="D1482" t="s">
        <v>330</v>
      </c>
      <c r="E1482">
        <v>10</v>
      </c>
      <c r="F1482" t="s">
        <v>109</v>
      </c>
      <c r="G1482">
        <v>1090</v>
      </c>
      <c r="H1482" t="s">
        <v>141</v>
      </c>
      <c r="I1482" t="s">
        <v>4</v>
      </c>
      <c r="J1482" t="s">
        <v>112</v>
      </c>
      <c r="K1482" s="1">
        <v>2856</v>
      </c>
      <c r="L1482" s="1">
        <v>0</v>
      </c>
      <c r="M1482" t="e">
        <f>_xlfn.XLOOKUP(A1482,[1]!Fleksi2022[Ansvar],[1]!Fleksi2022[Virksomhet])</f>
        <v>#REF!</v>
      </c>
      <c r="N1482" t="e">
        <f>_xlfn.XLOOKUP(A1482,[1]!Fleksi2022[Ansvar],[1]!Fleksi2022[1B])</f>
        <v>#REF!</v>
      </c>
      <c r="O1482" t="e">
        <f>_xlfn.XLOOKUP(A1482,[1]!Fleksi2022[Ansvar],[1]!Fleksi2022[Tjenesteområde])</f>
        <v>#REF!</v>
      </c>
    </row>
    <row r="1483" spans="1:15" x14ac:dyDescent="0.25">
      <c r="A1483">
        <v>320481</v>
      </c>
      <c r="B1483" t="s">
        <v>408</v>
      </c>
      <c r="C1483">
        <v>2541</v>
      </c>
      <c r="D1483" t="s">
        <v>327</v>
      </c>
      <c r="E1483">
        <v>10</v>
      </c>
      <c r="F1483" t="s">
        <v>109</v>
      </c>
      <c r="G1483">
        <v>1050</v>
      </c>
      <c r="H1483" t="s">
        <v>123</v>
      </c>
      <c r="I1483" t="s">
        <v>4</v>
      </c>
      <c r="J1483" t="s">
        <v>112</v>
      </c>
      <c r="K1483" s="1">
        <v>2842</v>
      </c>
      <c r="L1483" s="1">
        <v>0</v>
      </c>
      <c r="M1483" t="e">
        <f>_xlfn.XLOOKUP(A1483,[1]!Fleksi2022[Ansvar],[1]!Fleksi2022[Virksomhet])</f>
        <v>#REF!</v>
      </c>
      <c r="N1483" t="e">
        <f>_xlfn.XLOOKUP(A1483,[1]!Fleksi2022[Ansvar],[1]!Fleksi2022[1B])</f>
        <v>#REF!</v>
      </c>
      <c r="O1483" t="e">
        <f>_xlfn.XLOOKUP(A1483,[1]!Fleksi2022[Ansvar],[1]!Fleksi2022[Tjenesteområde])</f>
        <v>#REF!</v>
      </c>
    </row>
    <row r="1484" spans="1:15" x14ac:dyDescent="0.25">
      <c r="A1484">
        <v>2347</v>
      </c>
      <c r="B1484" t="s">
        <v>222</v>
      </c>
      <c r="C1484">
        <v>2150</v>
      </c>
      <c r="D1484" t="s">
        <v>176</v>
      </c>
      <c r="E1484">
        <v>10</v>
      </c>
      <c r="F1484" t="s">
        <v>109</v>
      </c>
      <c r="G1484">
        <v>1040</v>
      </c>
      <c r="H1484" t="s">
        <v>110</v>
      </c>
      <c r="I1484" t="s">
        <v>3</v>
      </c>
      <c r="J1484" t="s">
        <v>111</v>
      </c>
      <c r="K1484" s="1">
        <v>2829</v>
      </c>
      <c r="L1484" s="1">
        <v>0</v>
      </c>
      <c r="M1484" t="e">
        <f>_xlfn.XLOOKUP(A1484,[1]!Fleksi2022[Ansvar],[1]!Fleksi2022[Virksomhet])</f>
        <v>#REF!</v>
      </c>
      <c r="N1484" t="e">
        <f>_xlfn.XLOOKUP(A1484,[1]!Fleksi2022[Ansvar],[1]!Fleksi2022[1B])</f>
        <v>#REF!</v>
      </c>
      <c r="O1484" t="e">
        <f>_xlfn.XLOOKUP(A1484,[1]!Fleksi2022[Ansvar],[1]!Fleksi2022[Tjenesteområde])</f>
        <v>#REF!</v>
      </c>
    </row>
    <row r="1485" spans="1:15" x14ac:dyDescent="0.25">
      <c r="A1485">
        <v>320330</v>
      </c>
      <c r="B1485" t="s">
        <v>379</v>
      </c>
      <c r="C1485">
        <v>2611</v>
      </c>
      <c r="D1485" t="s">
        <v>351</v>
      </c>
      <c r="E1485">
        <v>10</v>
      </c>
      <c r="F1485" t="s">
        <v>109</v>
      </c>
      <c r="G1485">
        <v>1040</v>
      </c>
      <c r="H1485" t="s">
        <v>110</v>
      </c>
      <c r="I1485" t="s">
        <v>4</v>
      </c>
      <c r="J1485" t="s">
        <v>112</v>
      </c>
      <c r="K1485" s="1">
        <v>2821</v>
      </c>
      <c r="L1485" s="1">
        <v>0</v>
      </c>
      <c r="M1485" t="e">
        <f>_xlfn.XLOOKUP(A1485,[1]!Fleksi2022[Ansvar],[1]!Fleksi2022[Virksomhet])</f>
        <v>#REF!</v>
      </c>
      <c r="N1485" t="e">
        <f>_xlfn.XLOOKUP(A1485,[1]!Fleksi2022[Ansvar],[1]!Fleksi2022[1B])</f>
        <v>#REF!</v>
      </c>
      <c r="O1485" t="e">
        <f>_xlfn.XLOOKUP(A1485,[1]!Fleksi2022[Ansvar],[1]!Fleksi2022[Tjenesteområde])</f>
        <v>#REF!</v>
      </c>
    </row>
    <row r="1486" spans="1:15" x14ac:dyDescent="0.25">
      <c r="A1486">
        <v>2342</v>
      </c>
      <c r="B1486" t="s">
        <v>214</v>
      </c>
      <c r="C1486">
        <v>2131</v>
      </c>
      <c r="D1486" t="s">
        <v>216</v>
      </c>
      <c r="E1486">
        <v>10</v>
      </c>
      <c r="F1486" t="s">
        <v>109</v>
      </c>
      <c r="G1486">
        <v>1022</v>
      </c>
      <c r="H1486" t="s">
        <v>174</v>
      </c>
      <c r="I1486" t="s">
        <v>3</v>
      </c>
      <c r="J1486" t="s">
        <v>111</v>
      </c>
      <c r="K1486" s="1">
        <v>2809</v>
      </c>
      <c r="L1486" s="1">
        <v>0</v>
      </c>
      <c r="M1486" t="e">
        <f>_xlfn.XLOOKUP(A1486,[1]!Fleksi2022[Ansvar],[1]!Fleksi2022[Virksomhet])</f>
        <v>#REF!</v>
      </c>
      <c r="N1486" t="e">
        <f>_xlfn.XLOOKUP(A1486,[1]!Fleksi2022[Ansvar],[1]!Fleksi2022[1B])</f>
        <v>#REF!</v>
      </c>
      <c r="O1486" t="e">
        <f>_xlfn.XLOOKUP(A1486,[1]!Fleksi2022[Ansvar],[1]!Fleksi2022[Tjenesteområde])</f>
        <v>#REF!</v>
      </c>
    </row>
    <row r="1487" spans="1:15" x14ac:dyDescent="0.25">
      <c r="A1487">
        <v>320301</v>
      </c>
      <c r="B1487" t="s">
        <v>369</v>
      </c>
      <c r="C1487">
        <v>2530</v>
      </c>
      <c r="D1487" t="s">
        <v>330</v>
      </c>
      <c r="E1487">
        <v>11</v>
      </c>
      <c r="F1487" t="s">
        <v>115</v>
      </c>
      <c r="G1487">
        <v>1100</v>
      </c>
      <c r="H1487" t="s">
        <v>130</v>
      </c>
      <c r="I1487" t="s">
        <v>4</v>
      </c>
      <c r="J1487" t="s">
        <v>112</v>
      </c>
      <c r="K1487" s="1">
        <v>2800</v>
      </c>
      <c r="L1487" s="1">
        <v>0</v>
      </c>
      <c r="M1487" t="e">
        <f>_xlfn.XLOOKUP(A1487,[1]!Fleksi2022[Ansvar],[1]!Fleksi2022[Virksomhet])</f>
        <v>#REF!</v>
      </c>
      <c r="N1487" t="e">
        <f>_xlfn.XLOOKUP(A1487,[1]!Fleksi2022[Ansvar],[1]!Fleksi2022[1B])</f>
        <v>#REF!</v>
      </c>
      <c r="O1487" t="e">
        <f>_xlfn.XLOOKUP(A1487,[1]!Fleksi2022[Ansvar],[1]!Fleksi2022[Tjenesteområde])</f>
        <v>#REF!</v>
      </c>
    </row>
    <row r="1488" spans="1:15" x14ac:dyDescent="0.25">
      <c r="A1488">
        <v>5042</v>
      </c>
      <c r="B1488" t="s">
        <v>282</v>
      </c>
      <c r="C1488">
        <v>2413</v>
      </c>
      <c r="D1488" t="s">
        <v>127</v>
      </c>
      <c r="E1488">
        <v>10</v>
      </c>
      <c r="F1488" t="s">
        <v>109</v>
      </c>
      <c r="G1488">
        <v>1012</v>
      </c>
      <c r="H1488" t="s">
        <v>128</v>
      </c>
      <c r="I1488" t="s">
        <v>4</v>
      </c>
      <c r="J1488" t="s">
        <v>112</v>
      </c>
      <c r="K1488" s="1">
        <v>2796</v>
      </c>
      <c r="L1488" s="1">
        <v>0</v>
      </c>
      <c r="M1488" t="e">
        <f>_xlfn.XLOOKUP(A1488,[1]!Fleksi2022[Ansvar],[1]!Fleksi2022[Virksomhet])</f>
        <v>#REF!</v>
      </c>
      <c r="N1488" t="e">
        <f>_xlfn.XLOOKUP(A1488,[1]!Fleksi2022[Ansvar],[1]!Fleksi2022[1B])</f>
        <v>#REF!</v>
      </c>
      <c r="O1488" t="e">
        <f>_xlfn.XLOOKUP(A1488,[1]!Fleksi2022[Ansvar],[1]!Fleksi2022[Tjenesteområde])</f>
        <v>#REF!</v>
      </c>
    </row>
    <row r="1489" spans="1:15" x14ac:dyDescent="0.25">
      <c r="A1489">
        <v>320540</v>
      </c>
      <c r="B1489" t="s">
        <v>429</v>
      </c>
      <c r="C1489">
        <v>2542</v>
      </c>
      <c r="D1489" t="s">
        <v>333</v>
      </c>
      <c r="E1489">
        <v>10</v>
      </c>
      <c r="F1489" t="s">
        <v>109</v>
      </c>
      <c r="G1489">
        <v>1040</v>
      </c>
      <c r="H1489" t="s">
        <v>110</v>
      </c>
      <c r="I1489" t="s">
        <v>4</v>
      </c>
      <c r="J1489" t="s">
        <v>112</v>
      </c>
      <c r="K1489" s="1">
        <v>2776</v>
      </c>
      <c r="L1489" s="1">
        <v>0</v>
      </c>
      <c r="M1489" t="e">
        <f>_xlfn.XLOOKUP(A1489,[1]!Fleksi2022[Ansvar],[1]!Fleksi2022[Virksomhet])</f>
        <v>#REF!</v>
      </c>
      <c r="N1489" t="e">
        <f>_xlfn.XLOOKUP(A1489,[1]!Fleksi2022[Ansvar],[1]!Fleksi2022[1B])</f>
        <v>#REF!</v>
      </c>
      <c r="O1489" t="e">
        <f>_xlfn.XLOOKUP(A1489,[1]!Fleksi2022[Ansvar],[1]!Fleksi2022[Tjenesteområde])</f>
        <v>#REF!</v>
      </c>
    </row>
    <row r="1490" spans="1:15" x14ac:dyDescent="0.25">
      <c r="A1490">
        <v>247220</v>
      </c>
      <c r="B1490" t="s">
        <v>321</v>
      </c>
      <c r="C1490">
        <v>2010</v>
      </c>
      <c r="D1490" t="s">
        <v>291</v>
      </c>
      <c r="E1490">
        <v>10</v>
      </c>
      <c r="F1490" t="s">
        <v>109</v>
      </c>
      <c r="G1490">
        <v>1030</v>
      </c>
      <c r="H1490" t="s">
        <v>157</v>
      </c>
      <c r="I1490" t="s">
        <v>4</v>
      </c>
      <c r="J1490" t="s">
        <v>112</v>
      </c>
      <c r="K1490" s="1">
        <v>2752</v>
      </c>
      <c r="L1490" s="1">
        <v>0</v>
      </c>
      <c r="M1490" t="e">
        <f>_xlfn.XLOOKUP(A1490,[1]!Fleksi2022[Ansvar],[1]!Fleksi2022[Virksomhet])</f>
        <v>#REF!</v>
      </c>
      <c r="N1490" t="e">
        <f>_xlfn.XLOOKUP(A1490,[1]!Fleksi2022[Ansvar],[1]!Fleksi2022[1B])</f>
        <v>#REF!</v>
      </c>
      <c r="O1490" t="e">
        <f>_xlfn.XLOOKUP(A1490,[1]!Fleksi2022[Ansvar],[1]!Fleksi2022[Tjenesteområde])</f>
        <v>#REF!</v>
      </c>
    </row>
    <row r="1491" spans="1:15" x14ac:dyDescent="0.25">
      <c r="A1491">
        <v>320132</v>
      </c>
      <c r="B1491" t="s">
        <v>353</v>
      </c>
      <c r="C1491">
        <v>2611</v>
      </c>
      <c r="D1491" t="s">
        <v>351</v>
      </c>
      <c r="E1491">
        <v>10</v>
      </c>
      <c r="F1491" t="s">
        <v>109</v>
      </c>
      <c r="G1491">
        <v>1021</v>
      </c>
      <c r="H1491" t="s">
        <v>187</v>
      </c>
      <c r="I1491" t="s">
        <v>4</v>
      </c>
      <c r="J1491" t="s">
        <v>112</v>
      </c>
      <c r="K1491" s="1">
        <v>2723</v>
      </c>
      <c r="L1491" s="1">
        <v>0</v>
      </c>
      <c r="M1491" t="e">
        <f>_xlfn.XLOOKUP(A1491,[1]!Fleksi2022[Ansvar],[1]!Fleksi2022[Virksomhet])</f>
        <v>#REF!</v>
      </c>
      <c r="N1491" t="e">
        <f>_xlfn.XLOOKUP(A1491,[1]!Fleksi2022[Ansvar],[1]!Fleksi2022[1B])</f>
        <v>#REF!</v>
      </c>
      <c r="O1491" t="e">
        <f>_xlfn.XLOOKUP(A1491,[1]!Fleksi2022[Ansvar],[1]!Fleksi2022[Tjenesteområde])</f>
        <v>#REF!</v>
      </c>
    </row>
    <row r="1492" spans="1:15" x14ac:dyDescent="0.25">
      <c r="A1492">
        <v>320133</v>
      </c>
      <c r="B1492" t="s">
        <v>354</v>
      </c>
      <c r="C1492">
        <v>2611</v>
      </c>
      <c r="D1492" t="s">
        <v>351</v>
      </c>
      <c r="E1492">
        <v>10</v>
      </c>
      <c r="F1492" t="s">
        <v>109</v>
      </c>
      <c r="G1492">
        <v>1030</v>
      </c>
      <c r="H1492" t="s">
        <v>157</v>
      </c>
      <c r="I1492" t="s">
        <v>4</v>
      </c>
      <c r="J1492" t="s">
        <v>112</v>
      </c>
      <c r="K1492" s="1">
        <v>2689</v>
      </c>
      <c r="L1492" s="1">
        <v>0</v>
      </c>
      <c r="M1492" t="e">
        <f>_xlfn.XLOOKUP(A1492,[1]!Fleksi2022[Ansvar],[1]!Fleksi2022[Virksomhet])</f>
        <v>#REF!</v>
      </c>
      <c r="N1492" t="e">
        <f>_xlfn.XLOOKUP(A1492,[1]!Fleksi2022[Ansvar],[1]!Fleksi2022[1B])</f>
        <v>#REF!</v>
      </c>
      <c r="O1492" t="e">
        <f>_xlfn.XLOOKUP(A1492,[1]!Fleksi2022[Ansvar],[1]!Fleksi2022[Tjenesteområde])</f>
        <v>#REF!</v>
      </c>
    </row>
    <row r="1493" spans="1:15" x14ac:dyDescent="0.25">
      <c r="A1493">
        <v>320303</v>
      </c>
      <c r="B1493" t="s">
        <v>370</v>
      </c>
      <c r="C1493">
        <v>2530</v>
      </c>
      <c r="D1493" t="s">
        <v>330</v>
      </c>
      <c r="E1493">
        <v>10</v>
      </c>
      <c r="F1493" t="s">
        <v>109</v>
      </c>
      <c r="G1493">
        <v>1040</v>
      </c>
      <c r="H1493" t="s">
        <v>110</v>
      </c>
      <c r="I1493" t="s">
        <v>4</v>
      </c>
      <c r="J1493" t="s">
        <v>112</v>
      </c>
      <c r="K1493" s="1">
        <v>2680</v>
      </c>
      <c r="L1493" s="1">
        <v>0</v>
      </c>
      <c r="M1493" t="e">
        <f>_xlfn.XLOOKUP(A1493,[1]!Fleksi2022[Ansvar],[1]!Fleksi2022[Virksomhet])</f>
        <v>#REF!</v>
      </c>
      <c r="N1493" t="e">
        <f>_xlfn.XLOOKUP(A1493,[1]!Fleksi2022[Ansvar],[1]!Fleksi2022[1B])</f>
        <v>#REF!</v>
      </c>
      <c r="O1493" t="e">
        <f>_xlfn.XLOOKUP(A1493,[1]!Fleksi2022[Ansvar],[1]!Fleksi2022[Tjenesteområde])</f>
        <v>#REF!</v>
      </c>
    </row>
    <row r="1494" spans="1:15" x14ac:dyDescent="0.25">
      <c r="A1494">
        <v>4202</v>
      </c>
      <c r="B1494" t="s">
        <v>263</v>
      </c>
      <c r="C1494">
        <v>2413</v>
      </c>
      <c r="D1494" t="s">
        <v>127</v>
      </c>
      <c r="E1494">
        <v>10</v>
      </c>
      <c r="F1494" t="s">
        <v>109</v>
      </c>
      <c r="G1494">
        <v>1099</v>
      </c>
      <c r="H1494" t="s">
        <v>113</v>
      </c>
      <c r="I1494" t="s">
        <v>3</v>
      </c>
      <c r="J1494" t="s">
        <v>111</v>
      </c>
      <c r="K1494" s="1">
        <v>2673</v>
      </c>
      <c r="L1494" s="1">
        <v>0</v>
      </c>
      <c r="M1494" t="e">
        <f>_xlfn.XLOOKUP(A1494,[1]!Fleksi2022[Ansvar],[1]!Fleksi2022[Virksomhet])</f>
        <v>#REF!</v>
      </c>
      <c r="N1494" t="e">
        <f>_xlfn.XLOOKUP(A1494,[1]!Fleksi2022[Ansvar],[1]!Fleksi2022[1B])</f>
        <v>#REF!</v>
      </c>
      <c r="O1494" t="e">
        <f>_xlfn.XLOOKUP(A1494,[1]!Fleksi2022[Ansvar],[1]!Fleksi2022[Tjenesteområde])</f>
        <v>#REF!</v>
      </c>
    </row>
    <row r="1495" spans="1:15" x14ac:dyDescent="0.25">
      <c r="A1495">
        <v>5041</v>
      </c>
      <c r="B1495" t="s">
        <v>278</v>
      </c>
      <c r="C1495">
        <v>2311</v>
      </c>
      <c r="D1495" t="s">
        <v>279</v>
      </c>
      <c r="E1495">
        <v>10</v>
      </c>
      <c r="F1495" t="s">
        <v>109</v>
      </c>
      <c r="G1495">
        <v>1040</v>
      </c>
      <c r="H1495" t="s">
        <v>110</v>
      </c>
      <c r="I1495" t="s">
        <v>4</v>
      </c>
      <c r="J1495" t="s">
        <v>112</v>
      </c>
      <c r="K1495" s="1">
        <v>2672</v>
      </c>
      <c r="L1495" s="1">
        <v>0</v>
      </c>
      <c r="M1495" t="e">
        <f>_xlfn.XLOOKUP(A1495,[1]!Fleksi2022[Ansvar],[1]!Fleksi2022[Virksomhet])</f>
        <v>#REF!</v>
      </c>
      <c r="N1495" t="e">
        <f>_xlfn.XLOOKUP(A1495,[1]!Fleksi2022[Ansvar],[1]!Fleksi2022[1B])</f>
        <v>#REF!</v>
      </c>
      <c r="O1495" t="e">
        <f>_xlfn.XLOOKUP(A1495,[1]!Fleksi2022[Ansvar],[1]!Fleksi2022[Tjenesteområde])</f>
        <v>#REF!</v>
      </c>
    </row>
    <row r="1496" spans="1:15" x14ac:dyDescent="0.25">
      <c r="A1496">
        <v>1120</v>
      </c>
      <c r="B1496" t="s">
        <v>8</v>
      </c>
      <c r="C1496">
        <v>2413</v>
      </c>
      <c r="D1496" t="s">
        <v>127</v>
      </c>
      <c r="E1496">
        <v>11</v>
      </c>
      <c r="F1496" t="s">
        <v>115</v>
      </c>
      <c r="G1496">
        <v>1134</v>
      </c>
      <c r="H1496" t="s">
        <v>131</v>
      </c>
      <c r="I1496" t="s">
        <v>4</v>
      </c>
      <c r="J1496" t="s">
        <v>112</v>
      </c>
      <c r="K1496" s="1">
        <v>2619</v>
      </c>
      <c r="L1496" s="1">
        <v>0</v>
      </c>
      <c r="M1496" t="e">
        <f>_xlfn.XLOOKUP(A1496,[1]!Fleksi2022[Ansvar],[1]!Fleksi2022[Virksomhet])</f>
        <v>#REF!</v>
      </c>
      <c r="N1496" t="e">
        <f>_xlfn.XLOOKUP(A1496,[1]!Fleksi2022[Ansvar],[1]!Fleksi2022[1B])</f>
        <v>#REF!</v>
      </c>
      <c r="O1496" t="e">
        <f>_xlfn.XLOOKUP(A1496,[1]!Fleksi2022[Ansvar],[1]!Fleksi2022[Tjenesteområde])</f>
        <v>#REF!</v>
      </c>
    </row>
    <row r="1497" spans="1:15" x14ac:dyDescent="0.25">
      <c r="A1497">
        <v>246130</v>
      </c>
      <c r="B1497" t="s">
        <v>294</v>
      </c>
      <c r="C1497">
        <v>2010</v>
      </c>
      <c r="D1497" t="s">
        <v>291</v>
      </c>
      <c r="E1497">
        <v>10</v>
      </c>
      <c r="F1497" t="s">
        <v>109</v>
      </c>
      <c r="G1497">
        <v>1040</v>
      </c>
      <c r="H1497" t="s">
        <v>110</v>
      </c>
      <c r="I1497" t="s">
        <v>4</v>
      </c>
      <c r="J1497" t="s">
        <v>112</v>
      </c>
      <c r="K1497" s="1">
        <v>2585</v>
      </c>
      <c r="L1497" s="1">
        <v>0</v>
      </c>
      <c r="M1497" t="e">
        <f>_xlfn.XLOOKUP(A1497,[1]!Fleksi2022[Ansvar],[1]!Fleksi2022[Virksomhet])</f>
        <v>#REF!</v>
      </c>
      <c r="N1497" t="e">
        <f>_xlfn.XLOOKUP(A1497,[1]!Fleksi2022[Ansvar],[1]!Fleksi2022[1B])</f>
        <v>#REF!</v>
      </c>
      <c r="O1497" t="e">
        <f>_xlfn.XLOOKUP(A1497,[1]!Fleksi2022[Ansvar],[1]!Fleksi2022[Tjenesteområde])</f>
        <v>#REF!</v>
      </c>
    </row>
    <row r="1498" spans="1:15" x14ac:dyDescent="0.25">
      <c r="A1498">
        <v>3153</v>
      </c>
      <c r="B1498" t="s">
        <v>231</v>
      </c>
      <c r="C1498">
        <v>2321</v>
      </c>
      <c r="D1498" t="s">
        <v>195</v>
      </c>
      <c r="E1498">
        <v>10</v>
      </c>
      <c r="F1498" t="s">
        <v>109</v>
      </c>
      <c r="G1498">
        <v>1020</v>
      </c>
      <c r="H1498" t="s">
        <v>173</v>
      </c>
      <c r="I1498" t="s">
        <v>5</v>
      </c>
      <c r="J1498" t="s">
        <v>444</v>
      </c>
      <c r="K1498" s="1">
        <v>2581</v>
      </c>
      <c r="L1498" s="1">
        <v>0</v>
      </c>
      <c r="M1498" t="e">
        <f>_xlfn.XLOOKUP(A1498,[1]!Fleksi2022[Ansvar],[1]!Fleksi2022[Virksomhet])</f>
        <v>#REF!</v>
      </c>
      <c r="N1498" t="e">
        <f>_xlfn.XLOOKUP(A1498,[1]!Fleksi2022[Ansvar],[1]!Fleksi2022[1B])</f>
        <v>#REF!</v>
      </c>
      <c r="O1498" t="e">
        <f>_xlfn.XLOOKUP(A1498,[1]!Fleksi2022[Ansvar],[1]!Fleksi2022[Tjenesteområde])</f>
        <v>#REF!</v>
      </c>
    </row>
    <row r="1499" spans="1:15" x14ac:dyDescent="0.25">
      <c r="A1499">
        <v>320130</v>
      </c>
      <c r="B1499" t="s">
        <v>350</v>
      </c>
      <c r="C1499">
        <v>2611</v>
      </c>
      <c r="D1499" t="s">
        <v>351</v>
      </c>
      <c r="E1499">
        <v>10</v>
      </c>
      <c r="F1499" t="s">
        <v>109</v>
      </c>
      <c r="G1499">
        <v>1099</v>
      </c>
      <c r="H1499" t="s">
        <v>113</v>
      </c>
      <c r="I1499" t="s">
        <v>3</v>
      </c>
      <c r="J1499" t="s">
        <v>111</v>
      </c>
      <c r="K1499" s="1">
        <v>2579</v>
      </c>
      <c r="L1499" s="1">
        <v>0</v>
      </c>
      <c r="M1499" t="e">
        <f>_xlfn.XLOOKUP(A1499,[1]!Fleksi2022[Ansvar],[1]!Fleksi2022[Virksomhet])</f>
        <v>#REF!</v>
      </c>
      <c r="N1499" t="e">
        <f>_xlfn.XLOOKUP(A1499,[1]!Fleksi2022[Ansvar],[1]!Fleksi2022[1B])</f>
        <v>#REF!</v>
      </c>
      <c r="O1499" t="e">
        <f>_xlfn.XLOOKUP(A1499,[1]!Fleksi2022[Ansvar],[1]!Fleksi2022[Tjenesteområde])</f>
        <v>#REF!</v>
      </c>
    </row>
    <row r="1500" spans="1:15" x14ac:dyDescent="0.25">
      <c r="A1500">
        <v>320380</v>
      </c>
      <c r="B1500" t="s">
        <v>389</v>
      </c>
      <c r="C1500">
        <v>2611</v>
      </c>
      <c r="D1500" t="s">
        <v>351</v>
      </c>
      <c r="E1500">
        <v>10</v>
      </c>
      <c r="F1500" t="s">
        <v>109</v>
      </c>
      <c r="G1500">
        <v>1020</v>
      </c>
      <c r="H1500" t="s">
        <v>173</v>
      </c>
      <c r="I1500" t="s">
        <v>4</v>
      </c>
      <c r="J1500" t="s">
        <v>112</v>
      </c>
      <c r="K1500" s="1">
        <v>2572</v>
      </c>
      <c r="L1500" s="1">
        <v>0</v>
      </c>
      <c r="M1500" t="e">
        <f>_xlfn.XLOOKUP(A1500,[1]!Fleksi2022[Ansvar],[1]!Fleksi2022[Virksomhet])</f>
        <v>#REF!</v>
      </c>
      <c r="N1500" t="e">
        <f>_xlfn.XLOOKUP(A1500,[1]!Fleksi2022[Ansvar],[1]!Fleksi2022[1B])</f>
        <v>#REF!</v>
      </c>
      <c r="O1500" t="e">
        <f>_xlfn.XLOOKUP(A1500,[1]!Fleksi2022[Ansvar],[1]!Fleksi2022[Tjenesteområde])</f>
        <v>#REF!</v>
      </c>
    </row>
    <row r="1501" spans="1:15" x14ac:dyDescent="0.25">
      <c r="A1501">
        <v>320113</v>
      </c>
      <c r="B1501" t="s">
        <v>345</v>
      </c>
      <c r="C1501">
        <v>2530</v>
      </c>
      <c r="D1501" t="s">
        <v>330</v>
      </c>
      <c r="E1501">
        <v>10</v>
      </c>
      <c r="F1501" t="s">
        <v>109</v>
      </c>
      <c r="G1501">
        <v>1099</v>
      </c>
      <c r="H1501" t="s">
        <v>113</v>
      </c>
      <c r="I1501" t="s">
        <v>4</v>
      </c>
      <c r="J1501" t="s">
        <v>112</v>
      </c>
      <c r="K1501" s="1">
        <v>2552</v>
      </c>
      <c r="L1501" s="1">
        <v>0</v>
      </c>
      <c r="M1501" t="e">
        <f>_xlfn.XLOOKUP(A1501,[1]!Fleksi2022[Ansvar],[1]!Fleksi2022[Virksomhet])</f>
        <v>#REF!</v>
      </c>
      <c r="N1501" t="e">
        <f>_xlfn.XLOOKUP(A1501,[1]!Fleksi2022[Ansvar],[1]!Fleksi2022[1B])</f>
        <v>#REF!</v>
      </c>
      <c r="O1501" t="e">
        <f>_xlfn.XLOOKUP(A1501,[1]!Fleksi2022[Ansvar],[1]!Fleksi2022[Tjenesteområde])</f>
        <v>#REF!</v>
      </c>
    </row>
    <row r="1502" spans="1:15" x14ac:dyDescent="0.25">
      <c r="A1502">
        <v>2313</v>
      </c>
      <c r="B1502" t="s">
        <v>189</v>
      </c>
      <c r="C1502">
        <v>2020</v>
      </c>
      <c r="D1502" t="s">
        <v>172</v>
      </c>
      <c r="E1502">
        <v>10</v>
      </c>
      <c r="F1502" t="s">
        <v>109</v>
      </c>
      <c r="G1502">
        <v>1090</v>
      </c>
      <c r="H1502" t="s">
        <v>141</v>
      </c>
      <c r="I1502" t="s">
        <v>4</v>
      </c>
      <c r="J1502" t="s">
        <v>112</v>
      </c>
      <c r="K1502" s="1">
        <v>2550</v>
      </c>
      <c r="L1502" s="1">
        <v>0</v>
      </c>
      <c r="M1502" t="e">
        <f>_xlfn.XLOOKUP(A1502,[1]!Fleksi2022[Ansvar],[1]!Fleksi2022[Virksomhet])</f>
        <v>#REF!</v>
      </c>
      <c r="N1502" t="e">
        <f>_xlfn.XLOOKUP(A1502,[1]!Fleksi2022[Ansvar],[1]!Fleksi2022[1B])</f>
        <v>#REF!</v>
      </c>
      <c r="O1502" t="e">
        <f>_xlfn.XLOOKUP(A1502,[1]!Fleksi2022[Ansvar],[1]!Fleksi2022[Tjenesteområde])</f>
        <v>#REF!</v>
      </c>
    </row>
    <row r="1503" spans="1:15" x14ac:dyDescent="0.25">
      <c r="A1503">
        <v>320170</v>
      </c>
      <c r="B1503" t="s">
        <v>367</v>
      </c>
      <c r="C1503">
        <v>2530</v>
      </c>
      <c r="D1503" t="s">
        <v>330</v>
      </c>
      <c r="E1503">
        <v>10</v>
      </c>
      <c r="F1503" t="s">
        <v>109</v>
      </c>
      <c r="G1503">
        <v>1011</v>
      </c>
      <c r="H1503" t="s">
        <v>140</v>
      </c>
      <c r="I1503" t="s">
        <v>4</v>
      </c>
      <c r="J1503" t="s">
        <v>112</v>
      </c>
      <c r="K1503" s="1">
        <v>2527</v>
      </c>
      <c r="L1503" s="1">
        <v>0</v>
      </c>
      <c r="M1503" t="e">
        <f>_xlfn.XLOOKUP(A1503,[1]!Fleksi2022[Ansvar],[1]!Fleksi2022[Virksomhet])</f>
        <v>#REF!</v>
      </c>
      <c r="N1503" t="e">
        <f>_xlfn.XLOOKUP(A1503,[1]!Fleksi2022[Ansvar],[1]!Fleksi2022[1B])</f>
        <v>#REF!</v>
      </c>
      <c r="O1503" t="e">
        <f>_xlfn.XLOOKUP(A1503,[1]!Fleksi2022[Ansvar],[1]!Fleksi2022[Tjenesteområde])</f>
        <v>#REF!</v>
      </c>
    </row>
    <row r="1504" spans="1:15" x14ac:dyDescent="0.25">
      <c r="A1504">
        <v>320169</v>
      </c>
      <c r="B1504" t="s">
        <v>366</v>
      </c>
      <c r="C1504">
        <v>2530</v>
      </c>
      <c r="D1504" t="s">
        <v>330</v>
      </c>
      <c r="E1504">
        <v>10</v>
      </c>
      <c r="F1504" t="s">
        <v>109</v>
      </c>
      <c r="G1504">
        <v>1050</v>
      </c>
      <c r="H1504" t="s">
        <v>123</v>
      </c>
      <c r="I1504" t="s">
        <v>4</v>
      </c>
      <c r="J1504" t="s">
        <v>112</v>
      </c>
      <c r="K1504" s="1">
        <v>2521</v>
      </c>
      <c r="L1504" s="1">
        <v>0</v>
      </c>
      <c r="M1504" t="e">
        <f>_xlfn.XLOOKUP(A1504,[1]!Fleksi2022[Ansvar],[1]!Fleksi2022[Virksomhet])</f>
        <v>#REF!</v>
      </c>
      <c r="N1504" t="e">
        <f>_xlfn.XLOOKUP(A1504,[1]!Fleksi2022[Ansvar],[1]!Fleksi2022[1B])</f>
        <v>#REF!</v>
      </c>
      <c r="O1504" t="e">
        <f>_xlfn.XLOOKUP(A1504,[1]!Fleksi2022[Ansvar],[1]!Fleksi2022[Tjenesteområde])</f>
        <v>#REF!</v>
      </c>
    </row>
    <row r="1505" spans="1:15" x14ac:dyDescent="0.25">
      <c r="A1505">
        <v>2340</v>
      </c>
      <c r="B1505" t="s">
        <v>211</v>
      </c>
      <c r="C1505">
        <v>2020</v>
      </c>
      <c r="D1505" t="s">
        <v>172</v>
      </c>
      <c r="E1505">
        <v>10</v>
      </c>
      <c r="F1505" t="s">
        <v>109</v>
      </c>
      <c r="G1505">
        <v>1030</v>
      </c>
      <c r="H1505" t="s">
        <v>157</v>
      </c>
      <c r="I1505" t="s">
        <v>3</v>
      </c>
      <c r="J1505" t="s">
        <v>111</v>
      </c>
      <c r="K1505" s="1">
        <v>2516</v>
      </c>
      <c r="L1505" s="1">
        <v>0</v>
      </c>
      <c r="M1505" t="e">
        <f>_xlfn.XLOOKUP(A1505,[1]!Fleksi2022[Ansvar],[1]!Fleksi2022[Virksomhet])</f>
        <v>#REF!</v>
      </c>
      <c r="N1505" t="e">
        <f>_xlfn.XLOOKUP(A1505,[1]!Fleksi2022[Ansvar],[1]!Fleksi2022[1B])</f>
        <v>#REF!</v>
      </c>
      <c r="O1505" t="e">
        <f>_xlfn.XLOOKUP(A1505,[1]!Fleksi2022[Ansvar],[1]!Fleksi2022[Tjenesteområde])</f>
        <v>#REF!</v>
      </c>
    </row>
    <row r="1506" spans="1:15" x14ac:dyDescent="0.25">
      <c r="A1506">
        <v>320311</v>
      </c>
      <c r="B1506" t="s">
        <v>375</v>
      </c>
      <c r="C1506">
        <v>2530</v>
      </c>
      <c r="D1506" t="s">
        <v>330</v>
      </c>
      <c r="E1506">
        <v>10</v>
      </c>
      <c r="F1506" t="s">
        <v>109</v>
      </c>
      <c r="G1506">
        <v>1030</v>
      </c>
      <c r="H1506" t="s">
        <v>157</v>
      </c>
      <c r="I1506" t="s">
        <v>3</v>
      </c>
      <c r="J1506" t="s">
        <v>111</v>
      </c>
      <c r="K1506" s="1">
        <v>2499</v>
      </c>
      <c r="L1506" s="1">
        <v>0</v>
      </c>
      <c r="M1506" t="e">
        <f>_xlfn.XLOOKUP(A1506,[1]!Fleksi2022[Ansvar],[1]!Fleksi2022[Virksomhet])</f>
        <v>#REF!</v>
      </c>
      <c r="N1506" t="e">
        <f>_xlfn.XLOOKUP(A1506,[1]!Fleksi2022[Ansvar],[1]!Fleksi2022[1B])</f>
        <v>#REF!</v>
      </c>
      <c r="O1506" t="e">
        <f>_xlfn.XLOOKUP(A1506,[1]!Fleksi2022[Ansvar],[1]!Fleksi2022[Tjenesteområde])</f>
        <v>#REF!</v>
      </c>
    </row>
    <row r="1507" spans="1:15" x14ac:dyDescent="0.25">
      <c r="A1507">
        <v>4204</v>
      </c>
      <c r="B1507" t="s">
        <v>266</v>
      </c>
      <c r="C1507">
        <v>2413</v>
      </c>
      <c r="D1507" t="s">
        <v>127</v>
      </c>
      <c r="E1507">
        <v>10</v>
      </c>
      <c r="F1507" t="s">
        <v>109</v>
      </c>
      <c r="G1507">
        <v>1040</v>
      </c>
      <c r="H1507" t="s">
        <v>110</v>
      </c>
      <c r="I1507" t="s">
        <v>4</v>
      </c>
      <c r="J1507" t="s">
        <v>112</v>
      </c>
      <c r="K1507" s="1">
        <v>2498</v>
      </c>
      <c r="L1507" s="1">
        <v>0</v>
      </c>
      <c r="M1507" t="e">
        <f>_xlfn.XLOOKUP(A1507,[1]!Fleksi2022[Ansvar],[1]!Fleksi2022[Virksomhet])</f>
        <v>#REF!</v>
      </c>
      <c r="N1507" t="e">
        <f>_xlfn.XLOOKUP(A1507,[1]!Fleksi2022[Ansvar],[1]!Fleksi2022[1B])</f>
        <v>#REF!</v>
      </c>
      <c r="O1507" t="e">
        <f>_xlfn.XLOOKUP(A1507,[1]!Fleksi2022[Ansvar],[1]!Fleksi2022[Tjenesteområde])</f>
        <v>#REF!</v>
      </c>
    </row>
    <row r="1508" spans="1:15" x14ac:dyDescent="0.25">
      <c r="A1508">
        <v>320170</v>
      </c>
      <c r="B1508" t="s">
        <v>367</v>
      </c>
      <c r="C1508">
        <v>2530</v>
      </c>
      <c r="D1508" t="s">
        <v>330</v>
      </c>
      <c r="E1508">
        <v>10</v>
      </c>
      <c r="F1508" t="s">
        <v>109</v>
      </c>
      <c r="G1508">
        <v>1050</v>
      </c>
      <c r="H1508" t="s">
        <v>123</v>
      </c>
      <c r="I1508" t="s">
        <v>4</v>
      </c>
      <c r="J1508" t="s">
        <v>112</v>
      </c>
      <c r="K1508" s="1">
        <v>2486</v>
      </c>
      <c r="L1508" s="1">
        <v>0</v>
      </c>
      <c r="M1508" t="e">
        <f>_xlfn.XLOOKUP(A1508,[1]!Fleksi2022[Ansvar],[1]!Fleksi2022[Virksomhet])</f>
        <v>#REF!</v>
      </c>
      <c r="N1508" t="e">
        <f>_xlfn.XLOOKUP(A1508,[1]!Fleksi2022[Ansvar],[1]!Fleksi2022[1B])</f>
        <v>#REF!</v>
      </c>
      <c r="O1508" t="e">
        <f>_xlfn.XLOOKUP(A1508,[1]!Fleksi2022[Ansvar],[1]!Fleksi2022[Tjenesteområde])</f>
        <v>#REF!</v>
      </c>
    </row>
    <row r="1509" spans="1:15" x14ac:dyDescent="0.25">
      <c r="A1509">
        <v>320441</v>
      </c>
      <c r="B1509" t="s">
        <v>400</v>
      </c>
      <c r="C1509">
        <v>2541</v>
      </c>
      <c r="D1509" t="s">
        <v>327</v>
      </c>
      <c r="E1509">
        <v>10</v>
      </c>
      <c r="F1509" t="s">
        <v>109</v>
      </c>
      <c r="G1509">
        <v>1030</v>
      </c>
      <c r="H1509" t="s">
        <v>157</v>
      </c>
      <c r="I1509" t="s">
        <v>4</v>
      </c>
      <c r="J1509" t="s">
        <v>112</v>
      </c>
      <c r="K1509" s="1">
        <v>2481</v>
      </c>
      <c r="L1509" s="1">
        <v>0</v>
      </c>
      <c r="M1509" t="e">
        <f>_xlfn.XLOOKUP(A1509,[1]!Fleksi2022[Ansvar],[1]!Fleksi2022[Virksomhet])</f>
        <v>#REF!</v>
      </c>
      <c r="N1509" t="e">
        <f>_xlfn.XLOOKUP(A1509,[1]!Fleksi2022[Ansvar],[1]!Fleksi2022[1B])</f>
        <v>#REF!</v>
      </c>
      <c r="O1509" t="e">
        <f>_xlfn.XLOOKUP(A1509,[1]!Fleksi2022[Ansvar],[1]!Fleksi2022[Tjenesteområde])</f>
        <v>#REF!</v>
      </c>
    </row>
    <row r="1510" spans="1:15" x14ac:dyDescent="0.25">
      <c r="A1510">
        <v>2315</v>
      </c>
      <c r="B1510" t="s">
        <v>191</v>
      </c>
      <c r="C1510">
        <v>2020</v>
      </c>
      <c r="D1510" t="s">
        <v>172</v>
      </c>
      <c r="E1510">
        <v>10</v>
      </c>
      <c r="F1510" t="s">
        <v>109</v>
      </c>
      <c r="G1510">
        <v>1030</v>
      </c>
      <c r="H1510" t="s">
        <v>157</v>
      </c>
      <c r="I1510" t="s">
        <v>4</v>
      </c>
      <c r="J1510" t="s">
        <v>112</v>
      </c>
      <c r="K1510" s="1">
        <v>2471</v>
      </c>
      <c r="L1510" s="1">
        <v>0</v>
      </c>
      <c r="M1510" t="e">
        <f>_xlfn.XLOOKUP(A1510,[1]!Fleksi2022[Ansvar],[1]!Fleksi2022[Virksomhet])</f>
        <v>#REF!</v>
      </c>
      <c r="N1510" t="e">
        <f>_xlfn.XLOOKUP(A1510,[1]!Fleksi2022[Ansvar],[1]!Fleksi2022[1B])</f>
        <v>#REF!</v>
      </c>
      <c r="O1510" t="e">
        <f>_xlfn.XLOOKUP(A1510,[1]!Fleksi2022[Ansvar],[1]!Fleksi2022[Tjenesteområde])</f>
        <v>#REF!</v>
      </c>
    </row>
    <row r="1511" spans="1:15" x14ac:dyDescent="0.25">
      <c r="A1511">
        <v>320510</v>
      </c>
      <c r="B1511" t="s">
        <v>419</v>
      </c>
      <c r="C1511">
        <v>2533</v>
      </c>
      <c r="D1511" t="s">
        <v>420</v>
      </c>
      <c r="E1511">
        <v>10</v>
      </c>
      <c r="F1511" t="s">
        <v>109</v>
      </c>
      <c r="G1511">
        <v>1022</v>
      </c>
      <c r="H1511" t="s">
        <v>174</v>
      </c>
      <c r="I1511" t="s">
        <v>4</v>
      </c>
      <c r="J1511" t="s">
        <v>112</v>
      </c>
      <c r="K1511" s="1">
        <v>2471</v>
      </c>
      <c r="L1511" s="1">
        <v>0</v>
      </c>
      <c r="M1511" t="e">
        <f>_xlfn.XLOOKUP(A1511,[1]!Fleksi2022[Ansvar],[1]!Fleksi2022[Virksomhet])</f>
        <v>#REF!</v>
      </c>
      <c r="N1511" t="e">
        <f>_xlfn.XLOOKUP(A1511,[1]!Fleksi2022[Ansvar],[1]!Fleksi2022[1B])</f>
        <v>#REF!</v>
      </c>
      <c r="O1511" t="e">
        <f>_xlfn.XLOOKUP(A1511,[1]!Fleksi2022[Ansvar],[1]!Fleksi2022[Tjenesteområde])</f>
        <v>#REF!</v>
      </c>
    </row>
    <row r="1512" spans="1:15" x14ac:dyDescent="0.25">
      <c r="A1512">
        <v>246210</v>
      </c>
      <c r="B1512" t="s">
        <v>295</v>
      </c>
      <c r="C1512">
        <v>2010</v>
      </c>
      <c r="D1512" t="s">
        <v>291</v>
      </c>
      <c r="E1512">
        <v>10</v>
      </c>
      <c r="F1512" t="s">
        <v>109</v>
      </c>
      <c r="G1512">
        <v>1090</v>
      </c>
      <c r="H1512" t="s">
        <v>141</v>
      </c>
      <c r="I1512" t="s">
        <v>4</v>
      </c>
      <c r="J1512" t="s">
        <v>112</v>
      </c>
      <c r="K1512" s="1">
        <v>2468</v>
      </c>
      <c r="L1512" s="1">
        <v>0</v>
      </c>
      <c r="M1512" t="e">
        <f>_xlfn.XLOOKUP(A1512,[1]!Fleksi2022[Ansvar],[1]!Fleksi2022[Virksomhet])</f>
        <v>#REF!</v>
      </c>
      <c r="N1512" t="e">
        <f>_xlfn.XLOOKUP(A1512,[1]!Fleksi2022[Ansvar],[1]!Fleksi2022[1B])</f>
        <v>#REF!</v>
      </c>
      <c r="O1512" t="e">
        <f>_xlfn.XLOOKUP(A1512,[1]!Fleksi2022[Ansvar],[1]!Fleksi2022[Tjenesteområde])</f>
        <v>#REF!</v>
      </c>
    </row>
    <row r="1513" spans="1:15" x14ac:dyDescent="0.25">
      <c r="A1513">
        <v>246820</v>
      </c>
      <c r="B1513" t="s">
        <v>313</v>
      </c>
      <c r="C1513">
        <v>2010</v>
      </c>
      <c r="D1513" t="s">
        <v>291</v>
      </c>
      <c r="E1513">
        <v>10</v>
      </c>
      <c r="F1513" t="s">
        <v>109</v>
      </c>
      <c r="G1513">
        <v>1010</v>
      </c>
      <c r="H1513" t="s">
        <v>122</v>
      </c>
      <c r="I1513" t="s">
        <v>3</v>
      </c>
      <c r="J1513" t="s">
        <v>111</v>
      </c>
      <c r="K1513" s="1">
        <v>2468</v>
      </c>
      <c r="L1513" s="1">
        <v>0</v>
      </c>
      <c r="M1513" t="e">
        <f>_xlfn.XLOOKUP(A1513,[1]!Fleksi2022[Ansvar],[1]!Fleksi2022[Virksomhet])</f>
        <v>#REF!</v>
      </c>
      <c r="N1513" t="e">
        <f>_xlfn.XLOOKUP(A1513,[1]!Fleksi2022[Ansvar],[1]!Fleksi2022[1B])</f>
        <v>#REF!</v>
      </c>
      <c r="O1513" t="e">
        <f>_xlfn.XLOOKUP(A1513,[1]!Fleksi2022[Ansvar],[1]!Fleksi2022[Tjenesteområde])</f>
        <v>#REF!</v>
      </c>
    </row>
    <row r="1514" spans="1:15" x14ac:dyDescent="0.25">
      <c r="A1514">
        <v>1410</v>
      </c>
      <c r="B1514" t="s">
        <v>143</v>
      </c>
      <c r="C1514">
        <v>2413</v>
      </c>
      <c r="D1514" t="s">
        <v>127</v>
      </c>
      <c r="E1514">
        <v>11</v>
      </c>
      <c r="F1514" t="s">
        <v>115</v>
      </c>
      <c r="G1514">
        <v>1170</v>
      </c>
      <c r="H1514" t="s">
        <v>125</v>
      </c>
      <c r="I1514" t="s">
        <v>4</v>
      </c>
      <c r="J1514" t="s">
        <v>112</v>
      </c>
      <c r="K1514" s="1">
        <v>2444</v>
      </c>
      <c r="L1514" s="1">
        <v>0</v>
      </c>
      <c r="M1514" t="e">
        <f>_xlfn.XLOOKUP(A1514,[1]!Fleksi2022[Ansvar],[1]!Fleksi2022[Virksomhet])</f>
        <v>#REF!</v>
      </c>
      <c r="N1514" t="e">
        <f>_xlfn.XLOOKUP(A1514,[1]!Fleksi2022[Ansvar],[1]!Fleksi2022[1B])</f>
        <v>#REF!</v>
      </c>
      <c r="O1514" t="e">
        <f>_xlfn.XLOOKUP(A1514,[1]!Fleksi2022[Ansvar],[1]!Fleksi2022[Tjenesteområde])</f>
        <v>#REF!</v>
      </c>
    </row>
    <row r="1515" spans="1:15" x14ac:dyDescent="0.25">
      <c r="A1515">
        <v>5042</v>
      </c>
      <c r="B1515" t="s">
        <v>282</v>
      </c>
      <c r="C1515">
        <v>2311</v>
      </c>
      <c r="D1515" t="s">
        <v>279</v>
      </c>
      <c r="E1515">
        <v>11</v>
      </c>
      <c r="F1515" t="s">
        <v>115</v>
      </c>
      <c r="G1515">
        <v>1115</v>
      </c>
      <c r="H1515" t="s">
        <v>135</v>
      </c>
      <c r="I1515" t="s">
        <v>4</v>
      </c>
      <c r="J1515" t="s">
        <v>112</v>
      </c>
      <c r="K1515" s="1">
        <v>2434</v>
      </c>
      <c r="L1515" s="1">
        <v>0</v>
      </c>
      <c r="M1515" t="e">
        <f>_xlfn.XLOOKUP(A1515,[1]!Fleksi2022[Ansvar],[1]!Fleksi2022[Virksomhet])</f>
        <v>#REF!</v>
      </c>
      <c r="N1515" t="e">
        <f>_xlfn.XLOOKUP(A1515,[1]!Fleksi2022[Ansvar],[1]!Fleksi2022[1B])</f>
        <v>#REF!</v>
      </c>
      <c r="O1515" t="e">
        <f>_xlfn.XLOOKUP(A1515,[1]!Fleksi2022[Ansvar],[1]!Fleksi2022[Tjenesteområde])</f>
        <v>#REF!</v>
      </c>
    </row>
    <row r="1516" spans="1:15" x14ac:dyDescent="0.25">
      <c r="A1516">
        <v>320331</v>
      </c>
      <c r="B1516" t="s">
        <v>380</v>
      </c>
      <c r="C1516">
        <v>2611</v>
      </c>
      <c r="D1516" t="s">
        <v>351</v>
      </c>
      <c r="E1516">
        <v>10</v>
      </c>
      <c r="F1516" t="s">
        <v>109</v>
      </c>
      <c r="G1516">
        <v>1030</v>
      </c>
      <c r="H1516" t="s">
        <v>157</v>
      </c>
      <c r="I1516" t="s">
        <v>4</v>
      </c>
      <c r="J1516" t="s">
        <v>112</v>
      </c>
      <c r="K1516" s="1">
        <v>2422</v>
      </c>
      <c r="L1516" s="1">
        <v>0</v>
      </c>
      <c r="M1516" t="e">
        <f>_xlfn.XLOOKUP(A1516,[1]!Fleksi2022[Ansvar],[1]!Fleksi2022[Virksomhet])</f>
        <v>#REF!</v>
      </c>
      <c r="N1516" t="e">
        <f>_xlfn.XLOOKUP(A1516,[1]!Fleksi2022[Ansvar],[1]!Fleksi2022[1B])</f>
        <v>#REF!</v>
      </c>
      <c r="O1516" t="e">
        <f>_xlfn.XLOOKUP(A1516,[1]!Fleksi2022[Ansvar],[1]!Fleksi2022[Tjenesteområde])</f>
        <v>#REF!</v>
      </c>
    </row>
    <row r="1517" spans="1:15" x14ac:dyDescent="0.25">
      <c r="A1517">
        <v>320400</v>
      </c>
      <c r="B1517" t="s">
        <v>393</v>
      </c>
      <c r="C1517">
        <v>2530</v>
      </c>
      <c r="D1517" t="s">
        <v>330</v>
      </c>
      <c r="E1517">
        <v>11</v>
      </c>
      <c r="F1517" t="s">
        <v>115</v>
      </c>
      <c r="G1517">
        <v>1429</v>
      </c>
      <c r="H1517" t="s">
        <v>119</v>
      </c>
      <c r="I1517" t="s">
        <v>4</v>
      </c>
      <c r="J1517" t="s">
        <v>112</v>
      </c>
      <c r="K1517" s="1">
        <v>2411</v>
      </c>
      <c r="L1517" s="1">
        <v>0</v>
      </c>
      <c r="M1517" t="e">
        <f>_xlfn.XLOOKUP(A1517,[1]!Fleksi2022[Ansvar],[1]!Fleksi2022[Virksomhet])</f>
        <v>#REF!</v>
      </c>
      <c r="N1517" t="e">
        <f>_xlfn.XLOOKUP(A1517,[1]!Fleksi2022[Ansvar],[1]!Fleksi2022[1B])</f>
        <v>#REF!</v>
      </c>
      <c r="O1517" t="e">
        <f>_xlfn.XLOOKUP(A1517,[1]!Fleksi2022[Ansvar],[1]!Fleksi2022[Tjenesteområde])</f>
        <v>#REF!</v>
      </c>
    </row>
    <row r="1518" spans="1:15" x14ac:dyDescent="0.25">
      <c r="A1518">
        <v>320131</v>
      </c>
      <c r="B1518" t="s">
        <v>352</v>
      </c>
      <c r="C1518">
        <v>2611</v>
      </c>
      <c r="D1518" t="s">
        <v>351</v>
      </c>
      <c r="E1518">
        <v>10</v>
      </c>
      <c r="F1518" t="s">
        <v>109</v>
      </c>
      <c r="G1518">
        <v>1099</v>
      </c>
      <c r="H1518" t="s">
        <v>113</v>
      </c>
      <c r="I1518" t="s">
        <v>3</v>
      </c>
      <c r="J1518" t="s">
        <v>111</v>
      </c>
      <c r="K1518" s="1">
        <v>2407</v>
      </c>
      <c r="L1518" s="1">
        <v>0</v>
      </c>
      <c r="M1518" t="e">
        <f>_xlfn.XLOOKUP(A1518,[1]!Fleksi2022[Ansvar],[1]!Fleksi2022[Virksomhet])</f>
        <v>#REF!</v>
      </c>
      <c r="N1518" t="e">
        <f>_xlfn.XLOOKUP(A1518,[1]!Fleksi2022[Ansvar],[1]!Fleksi2022[1B])</f>
        <v>#REF!</v>
      </c>
      <c r="O1518" t="e">
        <f>_xlfn.XLOOKUP(A1518,[1]!Fleksi2022[Ansvar],[1]!Fleksi2022[Tjenesteområde])</f>
        <v>#REF!</v>
      </c>
    </row>
    <row r="1519" spans="1:15" x14ac:dyDescent="0.25">
      <c r="A1519">
        <v>246320</v>
      </c>
      <c r="B1519" t="s">
        <v>299</v>
      </c>
      <c r="C1519">
        <v>2010</v>
      </c>
      <c r="D1519" t="s">
        <v>291</v>
      </c>
      <c r="E1519">
        <v>10</v>
      </c>
      <c r="F1519" t="s">
        <v>109</v>
      </c>
      <c r="G1519">
        <v>1020</v>
      </c>
      <c r="H1519" t="s">
        <v>173</v>
      </c>
      <c r="I1519" t="s">
        <v>4</v>
      </c>
      <c r="J1519" t="s">
        <v>112</v>
      </c>
      <c r="K1519" s="1">
        <v>2405</v>
      </c>
      <c r="L1519" s="1">
        <v>0</v>
      </c>
      <c r="M1519" t="e">
        <f>_xlfn.XLOOKUP(A1519,[1]!Fleksi2022[Ansvar],[1]!Fleksi2022[Virksomhet])</f>
        <v>#REF!</v>
      </c>
      <c r="N1519" t="e">
        <f>_xlfn.XLOOKUP(A1519,[1]!Fleksi2022[Ansvar],[1]!Fleksi2022[1B])</f>
        <v>#REF!</v>
      </c>
      <c r="O1519" t="e">
        <f>_xlfn.XLOOKUP(A1519,[1]!Fleksi2022[Ansvar],[1]!Fleksi2022[Tjenesteområde])</f>
        <v>#REF!</v>
      </c>
    </row>
    <row r="1520" spans="1:15" x14ac:dyDescent="0.25">
      <c r="A1520">
        <v>3151</v>
      </c>
      <c r="B1520" t="s">
        <v>18</v>
      </c>
      <c r="C1520">
        <v>2414</v>
      </c>
      <c r="D1520" t="s">
        <v>226</v>
      </c>
      <c r="E1520">
        <v>10</v>
      </c>
      <c r="F1520" t="s">
        <v>109</v>
      </c>
      <c r="G1520">
        <v>1021</v>
      </c>
      <c r="H1520" t="s">
        <v>187</v>
      </c>
      <c r="I1520" t="s">
        <v>4</v>
      </c>
      <c r="J1520" t="s">
        <v>112</v>
      </c>
      <c r="K1520" s="1">
        <v>2399</v>
      </c>
      <c r="L1520" s="1">
        <v>0</v>
      </c>
      <c r="M1520" t="e">
        <f>_xlfn.XLOOKUP(A1520,[1]!Fleksi2022[Ansvar],[1]!Fleksi2022[Virksomhet])</f>
        <v>#REF!</v>
      </c>
      <c r="N1520" t="e">
        <f>_xlfn.XLOOKUP(A1520,[1]!Fleksi2022[Ansvar],[1]!Fleksi2022[1B])</f>
        <v>#REF!</v>
      </c>
      <c r="O1520" t="e">
        <f>_xlfn.XLOOKUP(A1520,[1]!Fleksi2022[Ansvar],[1]!Fleksi2022[Tjenesteområde])</f>
        <v>#REF!</v>
      </c>
    </row>
    <row r="1521" spans="1:15" x14ac:dyDescent="0.25">
      <c r="A1521">
        <v>315231</v>
      </c>
      <c r="B1521" t="s">
        <v>337</v>
      </c>
      <c r="C1521">
        <v>2430</v>
      </c>
      <c r="D1521" t="s">
        <v>338</v>
      </c>
      <c r="E1521">
        <v>10</v>
      </c>
      <c r="F1521" t="s">
        <v>109</v>
      </c>
      <c r="G1521">
        <v>1012</v>
      </c>
      <c r="H1521" t="s">
        <v>128</v>
      </c>
      <c r="I1521" t="s">
        <v>4</v>
      </c>
      <c r="J1521" t="s">
        <v>112</v>
      </c>
      <c r="K1521" s="1">
        <v>2374</v>
      </c>
      <c r="L1521" s="1">
        <v>0</v>
      </c>
      <c r="M1521" t="e">
        <f>_xlfn.XLOOKUP(A1521,[1]!Fleksi2022[Ansvar],[1]!Fleksi2022[Virksomhet])</f>
        <v>#REF!</v>
      </c>
      <c r="N1521" t="e">
        <f>_xlfn.XLOOKUP(A1521,[1]!Fleksi2022[Ansvar],[1]!Fleksi2022[1B])</f>
        <v>#REF!</v>
      </c>
      <c r="O1521" t="e">
        <f>_xlfn.XLOOKUP(A1521,[1]!Fleksi2022[Ansvar],[1]!Fleksi2022[Tjenesteområde])</f>
        <v>#REF!</v>
      </c>
    </row>
    <row r="1522" spans="1:15" x14ac:dyDescent="0.25">
      <c r="A1522">
        <v>5060</v>
      </c>
      <c r="B1522" t="s">
        <v>283</v>
      </c>
      <c r="C1522">
        <v>3775</v>
      </c>
      <c r="D1522" t="s">
        <v>284</v>
      </c>
      <c r="E1522">
        <v>16</v>
      </c>
      <c r="F1522" t="s">
        <v>158</v>
      </c>
      <c r="G1522">
        <v>1628</v>
      </c>
      <c r="H1522" t="s">
        <v>286</v>
      </c>
      <c r="I1522" t="s">
        <v>4</v>
      </c>
      <c r="J1522" t="s">
        <v>112</v>
      </c>
      <c r="K1522" s="1">
        <v>2350</v>
      </c>
      <c r="L1522" s="1">
        <v>0</v>
      </c>
      <c r="M1522" t="e">
        <f>_xlfn.XLOOKUP(A1522,[1]!Fleksi2022[Ansvar],[1]!Fleksi2022[Virksomhet])</f>
        <v>#REF!</v>
      </c>
      <c r="N1522" t="e">
        <f>_xlfn.XLOOKUP(A1522,[1]!Fleksi2022[Ansvar],[1]!Fleksi2022[1B])</f>
        <v>#REF!</v>
      </c>
      <c r="O1522" t="e">
        <f>_xlfn.XLOOKUP(A1522,[1]!Fleksi2022[Ansvar],[1]!Fleksi2022[Tjenesteområde])</f>
        <v>#REF!</v>
      </c>
    </row>
    <row r="1523" spans="1:15" x14ac:dyDescent="0.25">
      <c r="A1523">
        <v>3153</v>
      </c>
      <c r="B1523" t="s">
        <v>231</v>
      </c>
      <c r="C1523">
        <v>2320</v>
      </c>
      <c r="D1523" t="s">
        <v>232</v>
      </c>
      <c r="E1523">
        <v>11</v>
      </c>
      <c r="F1523" t="s">
        <v>115</v>
      </c>
      <c r="G1523">
        <v>1150</v>
      </c>
      <c r="H1523" t="s">
        <v>132</v>
      </c>
      <c r="I1523" t="s">
        <v>5</v>
      </c>
      <c r="J1523" t="s">
        <v>444</v>
      </c>
      <c r="K1523" s="1">
        <v>2350</v>
      </c>
      <c r="L1523" s="1">
        <v>0</v>
      </c>
      <c r="M1523" t="e">
        <f>_xlfn.XLOOKUP(A1523,[1]!Fleksi2022[Ansvar],[1]!Fleksi2022[Virksomhet])</f>
        <v>#REF!</v>
      </c>
      <c r="N1523" t="e">
        <f>_xlfn.XLOOKUP(A1523,[1]!Fleksi2022[Ansvar],[1]!Fleksi2022[1B])</f>
        <v>#REF!</v>
      </c>
      <c r="O1523" t="e">
        <f>_xlfn.XLOOKUP(A1523,[1]!Fleksi2022[Ansvar],[1]!Fleksi2022[Tjenesteområde])</f>
        <v>#REF!</v>
      </c>
    </row>
    <row r="1524" spans="1:15" x14ac:dyDescent="0.25">
      <c r="A1524">
        <v>320380</v>
      </c>
      <c r="B1524" t="s">
        <v>389</v>
      </c>
      <c r="C1524">
        <v>2530</v>
      </c>
      <c r="D1524" t="s">
        <v>330</v>
      </c>
      <c r="E1524">
        <v>11</v>
      </c>
      <c r="F1524" t="s">
        <v>115</v>
      </c>
      <c r="G1524">
        <v>1121</v>
      </c>
      <c r="H1524" t="s">
        <v>201</v>
      </c>
      <c r="I1524" t="s">
        <v>4</v>
      </c>
      <c r="J1524" t="s">
        <v>112</v>
      </c>
      <c r="K1524" s="1">
        <v>2341</v>
      </c>
      <c r="L1524" s="1">
        <v>0</v>
      </c>
      <c r="M1524" t="e">
        <f>_xlfn.XLOOKUP(A1524,[1]!Fleksi2022[Ansvar],[1]!Fleksi2022[Virksomhet])</f>
        <v>#REF!</v>
      </c>
      <c r="N1524" t="e">
        <f>_xlfn.XLOOKUP(A1524,[1]!Fleksi2022[Ansvar],[1]!Fleksi2022[1B])</f>
        <v>#REF!</v>
      </c>
      <c r="O1524" t="e">
        <f>_xlfn.XLOOKUP(A1524,[1]!Fleksi2022[Ansvar],[1]!Fleksi2022[Tjenesteområde])</f>
        <v>#REF!</v>
      </c>
    </row>
    <row r="1525" spans="1:15" x14ac:dyDescent="0.25">
      <c r="A1525">
        <v>2313</v>
      </c>
      <c r="B1525" t="s">
        <v>189</v>
      </c>
      <c r="C1525">
        <v>2150</v>
      </c>
      <c r="D1525" t="s">
        <v>176</v>
      </c>
      <c r="E1525">
        <v>10</v>
      </c>
      <c r="F1525" t="s">
        <v>109</v>
      </c>
      <c r="G1525">
        <v>1020</v>
      </c>
      <c r="H1525" t="s">
        <v>173</v>
      </c>
      <c r="I1525" t="s">
        <v>3</v>
      </c>
      <c r="J1525" t="s">
        <v>111</v>
      </c>
      <c r="K1525" s="1">
        <v>2340</v>
      </c>
      <c r="L1525" s="1">
        <v>0</v>
      </c>
      <c r="M1525" t="e">
        <f>_xlfn.XLOOKUP(A1525,[1]!Fleksi2022[Ansvar],[1]!Fleksi2022[Virksomhet])</f>
        <v>#REF!</v>
      </c>
      <c r="N1525" t="e">
        <f>_xlfn.XLOOKUP(A1525,[1]!Fleksi2022[Ansvar],[1]!Fleksi2022[1B])</f>
        <v>#REF!</v>
      </c>
      <c r="O1525" t="e">
        <f>_xlfn.XLOOKUP(A1525,[1]!Fleksi2022[Ansvar],[1]!Fleksi2022[Tjenesteområde])</f>
        <v>#REF!</v>
      </c>
    </row>
    <row r="1526" spans="1:15" x14ac:dyDescent="0.25">
      <c r="A1526">
        <v>2305</v>
      </c>
      <c r="B1526" t="s">
        <v>171</v>
      </c>
      <c r="C1526">
        <v>2020</v>
      </c>
      <c r="D1526" t="s">
        <v>172</v>
      </c>
      <c r="E1526">
        <v>10</v>
      </c>
      <c r="F1526" t="s">
        <v>109</v>
      </c>
      <c r="G1526">
        <v>1090</v>
      </c>
      <c r="H1526" t="s">
        <v>141</v>
      </c>
      <c r="I1526" t="s">
        <v>4</v>
      </c>
      <c r="J1526" t="s">
        <v>112</v>
      </c>
      <c r="K1526" s="1">
        <v>2337</v>
      </c>
      <c r="L1526" s="1">
        <v>0</v>
      </c>
      <c r="M1526" t="e">
        <f>_xlfn.XLOOKUP(A1526,[1]!Fleksi2022[Ansvar],[1]!Fleksi2022[Virksomhet])</f>
        <v>#REF!</v>
      </c>
      <c r="N1526" t="e">
        <f>_xlfn.XLOOKUP(A1526,[1]!Fleksi2022[Ansvar],[1]!Fleksi2022[1B])</f>
        <v>#REF!</v>
      </c>
      <c r="O1526" t="e">
        <f>_xlfn.XLOOKUP(A1526,[1]!Fleksi2022[Ansvar],[1]!Fleksi2022[Tjenesteområde])</f>
        <v>#REF!</v>
      </c>
    </row>
    <row r="1527" spans="1:15" x14ac:dyDescent="0.25">
      <c r="A1527">
        <v>320542</v>
      </c>
      <c r="B1527" t="s">
        <v>431</v>
      </c>
      <c r="C1527">
        <v>2542</v>
      </c>
      <c r="D1527" t="s">
        <v>333</v>
      </c>
      <c r="E1527">
        <v>10</v>
      </c>
      <c r="F1527" t="s">
        <v>109</v>
      </c>
      <c r="G1527">
        <v>1021</v>
      </c>
      <c r="H1527" t="s">
        <v>187</v>
      </c>
      <c r="I1527" t="s">
        <v>4</v>
      </c>
      <c r="J1527" t="s">
        <v>112</v>
      </c>
      <c r="K1527" s="1">
        <v>2318</v>
      </c>
      <c r="L1527" s="1">
        <v>0</v>
      </c>
      <c r="M1527" t="e">
        <f>_xlfn.XLOOKUP(A1527,[1]!Fleksi2022[Ansvar],[1]!Fleksi2022[Virksomhet])</f>
        <v>#REF!</v>
      </c>
      <c r="N1527" t="e">
        <f>_xlfn.XLOOKUP(A1527,[1]!Fleksi2022[Ansvar],[1]!Fleksi2022[1B])</f>
        <v>#REF!</v>
      </c>
      <c r="O1527" t="e">
        <f>_xlfn.XLOOKUP(A1527,[1]!Fleksi2022[Ansvar],[1]!Fleksi2022[Tjenesteområde])</f>
        <v>#REF!</v>
      </c>
    </row>
    <row r="1528" spans="1:15" x14ac:dyDescent="0.25">
      <c r="A1528">
        <v>4201</v>
      </c>
      <c r="B1528" t="s">
        <v>261</v>
      </c>
      <c r="C1528">
        <v>3450</v>
      </c>
      <c r="D1528" t="s">
        <v>262</v>
      </c>
      <c r="E1528">
        <v>10</v>
      </c>
      <c r="F1528" t="s">
        <v>109</v>
      </c>
      <c r="G1528">
        <v>1040</v>
      </c>
      <c r="H1528" t="s">
        <v>110</v>
      </c>
      <c r="I1528" t="s">
        <v>3</v>
      </c>
      <c r="J1528" t="s">
        <v>111</v>
      </c>
      <c r="K1528" s="1">
        <v>2308</v>
      </c>
      <c r="L1528" s="1">
        <v>0</v>
      </c>
      <c r="M1528" t="e">
        <f>_xlfn.XLOOKUP(A1528,[1]!Fleksi2022[Ansvar],[1]!Fleksi2022[Virksomhet])</f>
        <v>#REF!</v>
      </c>
      <c r="N1528" t="e">
        <f>_xlfn.XLOOKUP(A1528,[1]!Fleksi2022[Ansvar],[1]!Fleksi2022[1B])</f>
        <v>#REF!</v>
      </c>
      <c r="O1528" t="e">
        <f>_xlfn.XLOOKUP(A1528,[1]!Fleksi2022[Ansvar],[1]!Fleksi2022[Tjenesteområde])</f>
        <v>#REF!</v>
      </c>
    </row>
    <row r="1529" spans="1:15" x14ac:dyDescent="0.25">
      <c r="A1529">
        <v>2321</v>
      </c>
      <c r="B1529" t="s">
        <v>200</v>
      </c>
      <c r="C1529">
        <v>2020</v>
      </c>
      <c r="D1529" t="s">
        <v>172</v>
      </c>
      <c r="E1529">
        <v>11</v>
      </c>
      <c r="F1529" t="s">
        <v>115</v>
      </c>
      <c r="G1529">
        <v>1121</v>
      </c>
      <c r="H1529" t="s">
        <v>201</v>
      </c>
      <c r="I1529" t="s">
        <v>4</v>
      </c>
      <c r="J1529" t="s">
        <v>112</v>
      </c>
      <c r="K1529" s="1">
        <v>2306</v>
      </c>
      <c r="L1529" s="1">
        <v>0</v>
      </c>
      <c r="M1529" t="e">
        <f>_xlfn.XLOOKUP(A1529,[1]!Fleksi2022[Ansvar],[1]!Fleksi2022[Virksomhet])</f>
        <v>#REF!</v>
      </c>
      <c r="N1529" t="e">
        <f>_xlfn.XLOOKUP(A1529,[1]!Fleksi2022[Ansvar],[1]!Fleksi2022[1B])</f>
        <v>#REF!</v>
      </c>
      <c r="O1529" t="e">
        <f>_xlfn.XLOOKUP(A1529,[1]!Fleksi2022[Ansvar],[1]!Fleksi2022[Tjenesteområde])</f>
        <v>#REF!</v>
      </c>
    </row>
    <row r="1530" spans="1:15" x14ac:dyDescent="0.25">
      <c r="A1530">
        <v>2341</v>
      </c>
      <c r="B1530" t="s">
        <v>212</v>
      </c>
      <c r="C1530">
        <v>2151</v>
      </c>
      <c r="D1530" t="s">
        <v>213</v>
      </c>
      <c r="E1530">
        <v>10</v>
      </c>
      <c r="F1530" t="s">
        <v>109</v>
      </c>
      <c r="G1530">
        <v>1099</v>
      </c>
      <c r="H1530" t="s">
        <v>113</v>
      </c>
      <c r="I1530" t="s">
        <v>3</v>
      </c>
      <c r="J1530" t="s">
        <v>111</v>
      </c>
      <c r="K1530" s="1">
        <v>2298</v>
      </c>
      <c r="L1530" s="1">
        <v>0</v>
      </c>
      <c r="M1530" t="e">
        <f>_xlfn.XLOOKUP(A1530,[1]!Fleksi2022[Ansvar],[1]!Fleksi2022[Virksomhet])</f>
        <v>#REF!</v>
      </c>
      <c r="N1530" t="e">
        <f>_xlfn.XLOOKUP(A1530,[1]!Fleksi2022[Ansvar],[1]!Fleksi2022[1B])</f>
        <v>#REF!</v>
      </c>
      <c r="O1530" t="e">
        <f>_xlfn.XLOOKUP(A1530,[1]!Fleksi2022[Ansvar],[1]!Fleksi2022[Tjenesteområde])</f>
        <v>#REF!</v>
      </c>
    </row>
    <row r="1531" spans="1:15" x14ac:dyDescent="0.25">
      <c r="A1531">
        <v>320333</v>
      </c>
      <c r="B1531" t="s">
        <v>382</v>
      </c>
      <c r="C1531">
        <v>2611</v>
      </c>
      <c r="D1531" t="s">
        <v>351</v>
      </c>
      <c r="E1531">
        <v>11</v>
      </c>
      <c r="F1531" t="s">
        <v>115</v>
      </c>
      <c r="G1531">
        <v>1121</v>
      </c>
      <c r="H1531" t="s">
        <v>201</v>
      </c>
      <c r="I1531" t="s">
        <v>4</v>
      </c>
      <c r="J1531" t="s">
        <v>112</v>
      </c>
      <c r="K1531" s="1">
        <v>2294</v>
      </c>
      <c r="L1531" s="1">
        <v>0</v>
      </c>
      <c r="M1531" t="e">
        <f>_xlfn.XLOOKUP(A1531,[1]!Fleksi2022[Ansvar],[1]!Fleksi2022[Virksomhet])</f>
        <v>#REF!</v>
      </c>
      <c r="N1531" t="e">
        <f>_xlfn.XLOOKUP(A1531,[1]!Fleksi2022[Ansvar],[1]!Fleksi2022[1B])</f>
        <v>#REF!</v>
      </c>
      <c r="O1531" t="e">
        <f>_xlfn.XLOOKUP(A1531,[1]!Fleksi2022[Ansvar],[1]!Fleksi2022[Tjenesteområde])</f>
        <v>#REF!</v>
      </c>
    </row>
    <row r="1532" spans="1:15" x14ac:dyDescent="0.25">
      <c r="A1532">
        <v>320332</v>
      </c>
      <c r="B1532" t="s">
        <v>381</v>
      </c>
      <c r="C1532">
        <v>2611</v>
      </c>
      <c r="D1532" t="s">
        <v>351</v>
      </c>
      <c r="E1532">
        <v>10</v>
      </c>
      <c r="F1532" t="s">
        <v>109</v>
      </c>
      <c r="G1532">
        <v>1020</v>
      </c>
      <c r="H1532" t="s">
        <v>173</v>
      </c>
      <c r="I1532" t="s">
        <v>4</v>
      </c>
      <c r="J1532" t="s">
        <v>112</v>
      </c>
      <c r="K1532" s="1">
        <v>2278</v>
      </c>
      <c r="L1532" s="1">
        <v>0</v>
      </c>
      <c r="M1532" t="e">
        <f>_xlfn.XLOOKUP(A1532,[1]!Fleksi2022[Ansvar],[1]!Fleksi2022[Virksomhet])</f>
        <v>#REF!</v>
      </c>
      <c r="N1532" t="e">
        <f>_xlfn.XLOOKUP(A1532,[1]!Fleksi2022[Ansvar],[1]!Fleksi2022[1B])</f>
        <v>#REF!</v>
      </c>
      <c r="O1532" t="e">
        <f>_xlfn.XLOOKUP(A1532,[1]!Fleksi2022[Ansvar],[1]!Fleksi2022[Tjenesteområde])</f>
        <v>#REF!</v>
      </c>
    </row>
    <row r="1533" spans="1:15" x14ac:dyDescent="0.25">
      <c r="A1533">
        <v>246520</v>
      </c>
      <c r="B1533" t="s">
        <v>305</v>
      </c>
      <c r="C1533">
        <v>2010</v>
      </c>
      <c r="D1533" t="s">
        <v>291</v>
      </c>
      <c r="E1533">
        <v>10</v>
      </c>
      <c r="F1533" t="s">
        <v>109</v>
      </c>
      <c r="G1533">
        <v>1099</v>
      </c>
      <c r="H1533" t="s">
        <v>113</v>
      </c>
      <c r="I1533" t="s">
        <v>3</v>
      </c>
      <c r="J1533" t="s">
        <v>111</v>
      </c>
      <c r="K1533" s="1">
        <v>2264</v>
      </c>
      <c r="L1533" s="1">
        <v>0</v>
      </c>
      <c r="M1533" t="e">
        <f>_xlfn.XLOOKUP(A1533,[1]!Fleksi2022[Ansvar],[1]!Fleksi2022[Virksomhet])</f>
        <v>#REF!</v>
      </c>
      <c r="N1533" t="e">
        <f>_xlfn.XLOOKUP(A1533,[1]!Fleksi2022[Ansvar],[1]!Fleksi2022[1B])</f>
        <v>#REF!</v>
      </c>
      <c r="O1533" t="e">
        <f>_xlfn.XLOOKUP(A1533,[1]!Fleksi2022[Ansvar],[1]!Fleksi2022[Tjenesteområde])</f>
        <v>#REF!</v>
      </c>
    </row>
    <row r="1534" spans="1:15" x14ac:dyDescent="0.25">
      <c r="A1534">
        <v>4317</v>
      </c>
      <c r="B1534" t="s">
        <v>275</v>
      </c>
      <c r="C1534">
        <v>3811</v>
      </c>
      <c r="D1534" t="s">
        <v>276</v>
      </c>
      <c r="E1534">
        <v>11</v>
      </c>
      <c r="F1534" t="s">
        <v>115</v>
      </c>
      <c r="G1534">
        <v>1120</v>
      </c>
      <c r="H1534" t="s">
        <v>185</v>
      </c>
      <c r="I1534" t="s">
        <v>4</v>
      </c>
      <c r="J1534" t="s">
        <v>112</v>
      </c>
      <c r="K1534" s="1">
        <v>2261</v>
      </c>
      <c r="L1534" s="1">
        <v>0</v>
      </c>
      <c r="M1534" t="e">
        <f>_xlfn.XLOOKUP(A1534,[1]!Fleksi2022[Ansvar],[1]!Fleksi2022[Virksomhet])</f>
        <v>#REF!</v>
      </c>
      <c r="N1534" t="e">
        <f>_xlfn.XLOOKUP(A1534,[1]!Fleksi2022[Ansvar],[1]!Fleksi2022[1B])</f>
        <v>#REF!</v>
      </c>
      <c r="O1534" t="e">
        <f>_xlfn.XLOOKUP(A1534,[1]!Fleksi2022[Ansvar],[1]!Fleksi2022[Tjenesteområde])</f>
        <v>#REF!</v>
      </c>
    </row>
    <row r="1535" spans="1:15" x14ac:dyDescent="0.25">
      <c r="A1535">
        <v>246210</v>
      </c>
      <c r="B1535" t="s">
        <v>295</v>
      </c>
      <c r="C1535">
        <v>2010</v>
      </c>
      <c r="D1535" t="s">
        <v>291</v>
      </c>
      <c r="E1535">
        <v>10</v>
      </c>
      <c r="F1535" t="s">
        <v>109</v>
      </c>
      <c r="G1535">
        <v>1030</v>
      </c>
      <c r="H1535" t="s">
        <v>157</v>
      </c>
      <c r="I1535" t="s">
        <v>4</v>
      </c>
      <c r="J1535" t="s">
        <v>112</v>
      </c>
      <c r="K1535" s="1">
        <v>2253</v>
      </c>
      <c r="L1535" s="1">
        <v>0</v>
      </c>
      <c r="M1535" t="e">
        <f>_xlfn.XLOOKUP(A1535,[1]!Fleksi2022[Ansvar],[1]!Fleksi2022[Virksomhet])</f>
        <v>#REF!</v>
      </c>
      <c r="N1535" t="e">
        <f>_xlfn.XLOOKUP(A1535,[1]!Fleksi2022[Ansvar],[1]!Fleksi2022[1B])</f>
        <v>#REF!</v>
      </c>
      <c r="O1535" t="e">
        <f>_xlfn.XLOOKUP(A1535,[1]!Fleksi2022[Ansvar],[1]!Fleksi2022[Tjenesteområde])</f>
        <v>#REF!</v>
      </c>
    </row>
    <row r="1536" spans="1:15" x14ac:dyDescent="0.25">
      <c r="A1536">
        <v>320342</v>
      </c>
      <c r="B1536" t="s">
        <v>383</v>
      </c>
      <c r="C1536">
        <v>2541</v>
      </c>
      <c r="D1536" t="s">
        <v>327</v>
      </c>
      <c r="E1536">
        <v>10</v>
      </c>
      <c r="F1536" t="s">
        <v>109</v>
      </c>
      <c r="G1536">
        <v>1025</v>
      </c>
      <c r="H1536" t="s">
        <v>155</v>
      </c>
      <c r="I1536" t="s">
        <v>4</v>
      </c>
      <c r="J1536" t="s">
        <v>112</v>
      </c>
      <c r="K1536" s="1">
        <v>2240</v>
      </c>
      <c r="L1536" s="1">
        <v>0</v>
      </c>
      <c r="M1536" t="e">
        <f>_xlfn.XLOOKUP(A1536,[1]!Fleksi2022[Ansvar],[1]!Fleksi2022[Virksomhet])</f>
        <v>#REF!</v>
      </c>
      <c r="N1536" t="e">
        <f>_xlfn.XLOOKUP(A1536,[1]!Fleksi2022[Ansvar],[1]!Fleksi2022[1B])</f>
        <v>#REF!</v>
      </c>
      <c r="O1536" t="e">
        <f>_xlfn.XLOOKUP(A1536,[1]!Fleksi2022[Ansvar],[1]!Fleksi2022[Tjenesteområde])</f>
        <v>#REF!</v>
      </c>
    </row>
    <row r="1537" spans="1:15" x14ac:dyDescent="0.25">
      <c r="A1537">
        <v>320441</v>
      </c>
      <c r="B1537" t="s">
        <v>400</v>
      </c>
      <c r="C1537">
        <v>2541</v>
      </c>
      <c r="D1537" t="s">
        <v>327</v>
      </c>
      <c r="E1537">
        <v>10</v>
      </c>
      <c r="F1537" t="s">
        <v>109</v>
      </c>
      <c r="G1537">
        <v>1012</v>
      </c>
      <c r="H1537" t="s">
        <v>128</v>
      </c>
      <c r="I1537" t="s">
        <v>4</v>
      </c>
      <c r="J1537" t="s">
        <v>112</v>
      </c>
      <c r="K1537" s="1">
        <v>2211</v>
      </c>
      <c r="L1537" s="1">
        <v>0</v>
      </c>
      <c r="M1537" t="e">
        <f>_xlfn.XLOOKUP(A1537,[1]!Fleksi2022[Ansvar],[1]!Fleksi2022[Virksomhet])</f>
        <v>#REF!</v>
      </c>
      <c r="N1537" t="e">
        <f>_xlfn.XLOOKUP(A1537,[1]!Fleksi2022[Ansvar],[1]!Fleksi2022[1B])</f>
        <v>#REF!</v>
      </c>
      <c r="O1537" t="e">
        <f>_xlfn.XLOOKUP(A1537,[1]!Fleksi2022[Ansvar],[1]!Fleksi2022[Tjenesteområde])</f>
        <v>#REF!</v>
      </c>
    </row>
    <row r="1538" spans="1:15" x14ac:dyDescent="0.25">
      <c r="A1538">
        <v>320112</v>
      </c>
      <c r="B1538" t="s">
        <v>344</v>
      </c>
      <c r="C1538">
        <v>2530</v>
      </c>
      <c r="D1538" t="s">
        <v>330</v>
      </c>
      <c r="E1538">
        <v>10</v>
      </c>
      <c r="F1538" t="s">
        <v>109</v>
      </c>
      <c r="G1538">
        <v>1090</v>
      </c>
      <c r="H1538" t="s">
        <v>141</v>
      </c>
      <c r="I1538" t="s">
        <v>4</v>
      </c>
      <c r="J1538" t="s">
        <v>112</v>
      </c>
      <c r="K1538" s="1">
        <v>2200</v>
      </c>
      <c r="L1538" s="1">
        <v>0</v>
      </c>
      <c r="M1538" t="e">
        <f>_xlfn.XLOOKUP(A1538,[1]!Fleksi2022[Ansvar],[1]!Fleksi2022[Virksomhet])</f>
        <v>#REF!</v>
      </c>
      <c r="N1538" t="e">
        <f>_xlfn.XLOOKUP(A1538,[1]!Fleksi2022[Ansvar],[1]!Fleksi2022[1B])</f>
        <v>#REF!</v>
      </c>
      <c r="O1538" t="e">
        <f>_xlfn.XLOOKUP(A1538,[1]!Fleksi2022[Ansvar],[1]!Fleksi2022[Tjenesteområde])</f>
        <v>#REF!</v>
      </c>
    </row>
    <row r="1539" spans="1:15" x14ac:dyDescent="0.25">
      <c r="A1539">
        <v>2305</v>
      </c>
      <c r="B1539" t="s">
        <v>171</v>
      </c>
      <c r="C1539">
        <v>2023</v>
      </c>
      <c r="D1539" t="s">
        <v>175</v>
      </c>
      <c r="E1539">
        <v>10</v>
      </c>
      <c r="F1539" t="s">
        <v>109</v>
      </c>
      <c r="G1539">
        <v>1020</v>
      </c>
      <c r="H1539" t="s">
        <v>173</v>
      </c>
      <c r="I1539" t="s">
        <v>4</v>
      </c>
      <c r="J1539" t="s">
        <v>112</v>
      </c>
      <c r="K1539" s="1">
        <v>2189</v>
      </c>
      <c r="L1539" s="1">
        <v>0</v>
      </c>
      <c r="M1539" t="e">
        <f>_xlfn.XLOOKUP(A1539,[1]!Fleksi2022[Ansvar],[1]!Fleksi2022[Virksomhet])</f>
        <v>#REF!</v>
      </c>
      <c r="N1539" t="e">
        <f>_xlfn.XLOOKUP(A1539,[1]!Fleksi2022[Ansvar],[1]!Fleksi2022[1B])</f>
        <v>#REF!</v>
      </c>
      <c r="O1539" t="e">
        <f>_xlfn.XLOOKUP(A1539,[1]!Fleksi2022[Ansvar],[1]!Fleksi2022[Tjenesteområde])</f>
        <v>#REF!</v>
      </c>
    </row>
    <row r="1540" spans="1:15" x14ac:dyDescent="0.25">
      <c r="A1540">
        <v>3600</v>
      </c>
      <c r="B1540" t="s">
        <v>255</v>
      </c>
      <c r="C1540">
        <v>2420</v>
      </c>
      <c r="D1540" t="s">
        <v>256</v>
      </c>
      <c r="E1540">
        <v>11</v>
      </c>
      <c r="F1540" t="s">
        <v>115</v>
      </c>
      <c r="G1540">
        <v>1120</v>
      </c>
      <c r="H1540" t="s">
        <v>185</v>
      </c>
      <c r="I1540" t="s">
        <v>4</v>
      </c>
      <c r="J1540" t="s">
        <v>112</v>
      </c>
      <c r="K1540" s="1">
        <v>2182</v>
      </c>
      <c r="L1540" s="1">
        <v>0</v>
      </c>
      <c r="M1540" t="e">
        <f>_xlfn.XLOOKUP(A1540,[1]!Fleksi2022[Ansvar],[1]!Fleksi2022[Virksomhet])</f>
        <v>#REF!</v>
      </c>
      <c r="N1540" t="e">
        <f>_xlfn.XLOOKUP(A1540,[1]!Fleksi2022[Ansvar],[1]!Fleksi2022[1B])</f>
        <v>#REF!</v>
      </c>
      <c r="O1540" t="e">
        <f>_xlfn.XLOOKUP(A1540,[1]!Fleksi2022[Ansvar],[1]!Fleksi2022[Tjenesteområde])</f>
        <v>#REF!</v>
      </c>
    </row>
    <row r="1541" spans="1:15" x14ac:dyDescent="0.25">
      <c r="A1541">
        <v>2330</v>
      </c>
      <c r="B1541" t="s">
        <v>203</v>
      </c>
      <c r="C1541">
        <v>2020</v>
      </c>
      <c r="D1541" t="s">
        <v>172</v>
      </c>
      <c r="E1541">
        <v>10</v>
      </c>
      <c r="F1541" t="s">
        <v>109</v>
      </c>
      <c r="G1541">
        <v>1099</v>
      </c>
      <c r="H1541" t="s">
        <v>113</v>
      </c>
      <c r="I1541" t="s">
        <v>4</v>
      </c>
      <c r="J1541" t="s">
        <v>112</v>
      </c>
      <c r="K1541" s="1">
        <v>2178</v>
      </c>
      <c r="L1541" s="1">
        <v>0</v>
      </c>
      <c r="M1541" t="e">
        <f>_xlfn.XLOOKUP(A1541,[1]!Fleksi2022[Ansvar],[1]!Fleksi2022[Virksomhet])</f>
        <v>#REF!</v>
      </c>
      <c r="N1541" t="e">
        <f>_xlfn.XLOOKUP(A1541,[1]!Fleksi2022[Ansvar],[1]!Fleksi2022[1B])</f>
        <v>#REF!</v>
      </c>
      <c r="O1541" t="e">
        <f>_xlfn.XLOOKUP(A1541,[1]!Fleksi2022[Ansvar],[1]!Fleksi2022[Tjenesteområde])</f>
        <v>#REF!</v>
      </c>
    </row>
    <row r="1542" spans="1:15" x14ac:dyDescent="0.25">
      <c r="A1542">
        <v>320433</v>
      </c>
      <c r="B1542" t="s">
        <v>396</v>
      </c>
      <c r="C1542">
        <v>2343</v>
      </c>
      <c r="D1542" t="s">
        <v>395</v>
      </c>
      <c r="E1542">
        <v>10</v>
      </c>
      <c r="F1542" t="s">
        <v>109</v>
      </c>
      <c r="G1542">
        <v>1099</v>
      </c>
      <c r="H1542" t="s">
        <v>113</v>
      </c>
      <c r="I1542" t="s">
        <v>3</v>
      </c>
      <c r="J1542" t="s">
        <v>111</v>
      </c>
      <c r="K1542" s="1">
        <v>2165</v>
      </c>
      <c r="L1542" s="1">
        <v>0</v>
      </c>
      <c r="M1542" t="e">
        <f>_xlfn.XLOOKUP(A1542,[1]!Fleksi2022[Ansvar],[1]!Fleksi2022[Virksomhet])</f>
        <v>#REF!</v>
      </c>
      <c r="N1542" t="e">
        <f>_xlfn.XLOOKUP(A1542,[1]!Fleksi2022[Ansvar],[1]!Fleksi2022[1B])</f>
        <v>#REF!</v>
      </c>
      <c r="O1542" t="e">
        <f>_xlfn.XLOOKUP(A1542,[1]!Fleksi2022[Ansvar],[1]!Fleksi2022[Tjenesteområde])</f>
        <v>#REF!</v>
      </c>
    </row>
    <row r="1543" spans="1:15" x14ac:dyDescent="0.25">
      <c r="A1543">
        <v>2336</v>
      </c>
      <c r="B1543" t="s">
        <v>208</v>
      </c>
      <c r="C1543">
        <v>2020</v>
      </c>
      <c r="D1543" t="s">
        <v>172</v>
      </c>
      <c r="E1543">
        <v>10</v>
      </c>
      <c r="F1543" t="s">
        <v>109</v>
      </c>
      <c r="G1543">
        <v>1010</v>
      </c>
      <c r="H1543" t="s">
        <v>122</v>
      </c>
      <c r="I1543" t="s">
        <v>3</v>
      </c>
      <c r="J1543" t="s">
        <v>111</v>
      </c>
      <c r="K1543" s="1">
        <v>2159</v>
      </c>
      <c r="L1543" s="1">
        <v>0</v>
      </c>
      <c r="M1543" t="e">
        <f>_xlfn.XLOOKUP(A1543,[1]!Fleksi2022[Ansvar],[1]!Fleksi2022[Virksomhet])</f>
        <v>#REF!</v>
      </c>
      <c r="N1543" t="e">
        <f>_xlfn.XLOOKUP(A1543,[1]!Fleksi2022[Ansvar],[1]!Fleksi2022[1B])</f>
        <v>#REF!</v>
      </c>
      <c r="O1543" t="e">
        <f>_xlfn.XLOOKUP(A1543,[1]!Fleksi2022[Ansvar],[1]!Fleksi2022[Tjenesteområde])</f>
        <v>#REF!</v>
      </c>
    </row>
    <row r="1544" spans="1:15" x14ac:dyDescent="0.25">
      <c r="A1544">
        <v>2313</v>
      </c>
      <c r="B1544" t="s">
        <v>189</v>
      </c>
      <c r="C1544">
        <v>2150</v>
      </c>
      <c r="D1544" t="s">
        <v>176</v>
      </c>
      <c r="E1544">
        <v>10</v>
      </c>
      <c r="F1544" t="s">
        <v>109</v>
      </c>
      <c r="G1544">
        <v>1099</v>
      </c>
      <c r="H1544" t="s">
        <v>113</v>
      </c>
      <c r="I1544" t="s">
        <v>4</v>
      </c>
      <c r="J1544" t="s">
        <v>112</v>
      </c>
      <c r="K1544" s="1">
        <v>2134</v>
      </c>
      <c r="L1544" s="1">
        <v>0</v>
      </c>
      <c r="M1544" t="e">
        <f>_xlfn.XLOOKUP(A1544,[1]!Fleksi2022[Ansvar],[1]!Fleksi2022[Virksomhet])</f>
        <v>#REF!</v>
      </c>
      <c r="N1544" t="e">
        <f>_xlfn.XLOOKUP(A1544,[1]!Fleksi2022[Ansvar],[1]!Fleksi2022[1B])</f>
        <v>#REF!</v>
      </c>
      <c r="O1544" t="e">
        <f>_xlfn.XLOOKUP(A1544,[1]!Fleksi2022[Ansvar],[1]!Fleksi2022[Tjenesteområde])</f>
        <v>#REF!</v>
      </c>
    </row>
    <row r="1545" spans="1:15" x14ac:dyDescent="0.25">
      <c r="A1545">
        <v>247120</v>
      </c>
      <c r="B1545" t="s">
        <v>319</v>
      </c>
      <c r="C1545">
        <v>2010</v>
      </c>
      <c r="D1545" t="s">
        <v>291</v>
      </c>
      <c r="E1545">
        <v>10</v>
      </c>
      <c r="F1545" t="s">
        <v>109</v>
      </c>
      <c r="G1545">
        <v>1090</v>
      </c>
      <c r="H1545" t="s">
        <v>141</v>
      </c>
      <c r="I1545" t="s">
        <v>4</v>
      </c>
      <c r="J1545" t="s">
        <v>112</v>
      </c>
      <c r="K1545" s="1">
        <v>2131</v>
      </c>
      <c r="L1545" s="1">
        <v>0</v>
      </c>
      <c r="M1545" t="e">
        <f>_xlfn.XLOOKUP(A1545,[1]!Fleksi2022[Ansvar],[1]!Fleksi2022[Virksomhet])</f>
        <v>#REF!</v>
      </c>
      <c r="N1545" t="e">
        <f>_xlfn.XLOOKUP(A1545,[1]!Fleksi2022[Ansvar],[1]!Fleksi2022[1B])</f>
        <v>#REF!</v>
      </c>
      <c r="O1545" t="e">
        <f>_xlfn.XLOOKUP(A1545,[1]!Fleksi2022[Ansvar],[1]!Fleksi2022[Tjenesteområde])</f>
        <v>#REF!</v>
      </c>
    </row>
    <row r="1546" spans="1:15" x14ac:dyDescent="0.25">
      <c r="A1546">
        <v>320320</v>
      </c>
      <c r="B1546" t="s">
        <v>377</v>
      </c>
      <c r="C1546">
        <v>2530</v>
      </c>
      <c r="D1546" t="s">
        <v>330</v>
      </c>
      <c r="E1546">
        <v>10</v>
      </c>
      <c r="F1546" t="s">
        <v>109</v>
      </c>
      <c r="G1546">
        <v>1040</v>
      </c>
      <c r="H1546" t="s">
        <v>110</v>
      </c>
      <c r="I1546" t="s">
        <v>5</v>
      </c>
      <c r="J1546" t="s">
        <v>444</v>
      </c>
      <c r="K1546" s="1">
        <v>2129</v>
      </c>
      <c r="L1546" s="1">
        <v>0</v>
      </c>
      <c r="M1546" t="e">
        <f>_xlfn.XLOOKUP(A1546,[1]!Fleksi2022[Ansvar],[1]!Fleksi2022[Virksomhet])</f>
        <v>#REF!</v>
      </c>
      <c r="N1546" t="e">
        <f>_xlfn.XLOOKUP(A1546,[1]!Fleksi2022[Ansvar],[1]!Fleksi2022[1B])</f>
        <v>#REF!</v>
      </c>
      <c r="O1546" t="e">
        <f>_xlfn.XLOOKUP(A1546,[1]!Fleksi2022[Ansvar],[1]!Fleksi2022[Tjenesteområde])</f>
        <v>#REF!</v>
      </c>
    </row>
    <row r="1547" spans="1:15" x14ac:dyDescent="0.25">
      <c r="A1547">
        <v>320432</v>
      </c>
      <c r="B1547" t="s">
        <v>394</v>
      </c>
      <c r="C1547">
        <v>2343</v>
      </c>
      <c r="D1547" t="s">
        <v>395</v>
      </c>
      <c r="E1547">
        <v>10</v>
      </c>
      <c r="F1547" t="s">
        <v>109</v>
      </c>
      <c r="G1547">
        <v>1099</v>
      </c>
      <c r="H1547" t="s">
        <v>113</v>
      </c>
      <c r="I1547" t="s">
        <v>3</v>
      </c>
      <c r="J1547" t="s">
        <v>111</v>
      </c>
      <c r="K1547" s="1">
        <v>2124</v>
      </c>
      <c r="L1547" s="1">
        <v>0</v>
      </c>
      <c r="M1547" t="e">
        <f>_xlfn.XLOOKUP(A1547,[1]!Fleksi2022[Ansvar],[1]!Fleksi2022[Virksomhet])</f>
        <v>#REF!</v>
      </c>
      <c r="N1547" t="e">
        <f>_xlfn.XLOOKUP(A1547,[1]!Fleksi2022[Ansvar],[1]!Fleksi2022[1B])</f>
        <v>#REF!</v>
      </c>
      <c r="O1547" t="e">
        <f>_xlfn.XLOOKUP(A1547,[1]!Fleksi2022[Ansvar],[1]!Fleksi2022[Tjenesteområde])</f>
        <v>#REF!</v>
      </c>
    </row>
    <row r="1548" spans="1:15" x14ac:dyDescent="0.25">
      <c r="A1548">
        <v>3303</v>
      </c>
      <c r="B1548" t="s">
        <v>247</v>
      </c>
      <c r="C1548">
        <v>2441</v>
      </c>
      <c r="D1548" t="s">
        <v>242</v>
      </c>
      <c r="E1548">
        <v>11</v>
      </c>
      <c r="F1548" t="s">
        <v>115</v>
      </c>
      <c r="G1548">
        <v>1161</v>
      </c>
      <c r="H1548" t="s">
        <v>124</v>
      </c>
      <c r="I1548" t="s">
        <v>4</v>
      </c>
      <c r="J1548" t="s">
        <v>112</v>
      </c>
      <c r="K1548" s="1">
        <v>2123</v>
      </c>
      <c r="L1548" s="1">
        <v>0</v>
      </c>
      <c r="M1548" t="e">
        <f>_xlfn.XLOOKUP(A1548,[1]!Fleksi2022[Ansvar],[1]!Fleksi2022[Virksomhet])</f>
        <v>#REF!</v>
      </c>
      <c r="N1548" t="e">
        <f>_xlfn.XLOOKUP(A1548,[1]!Fleksi2022[Ansvar],[1]!Fleksi2022[1B])</f>
        <v>#REF!</v>
      </c>
      <c r="O1548" t="e">
        <f>_xlfn.XLOOKUP(A1548,[1]!Fleksi2022[Ansvar],[1]!Fleksi2022[Tjenesteområde])</f>
        <v>#REF!</v>
      </c>
    </row>
    <row r="1549" spans="1:15" x14ac:dyDescent="0.25">
      <c r="A1549">
        <v>2307</v>
      </c>
      <c r="B1549" t="s">
        <v>180</v>
      </c>
      <c r="C1549">
        <v>2150</v>
      </c>
      <c r="D1549" t="s">
        <v>176</v>
      </c>
      <c r="E1549">
        <v>10</v>
      </c>
      <c r="F1549" t="s">
        <v>109</v>
      </c>
      <c r="G1549">
        <v>1022</v>
      </c>
      <c r="H1549" t="s">
        <v>174</v>
      </c>
      <c r="I1549" t="s">
        <v>4</v>
      </c>
      <c r="J1549" t="s">
        <v>112</v>
      </c>
      <c r="K1549" s="1">
        <v>2122</v>
      </c>
      <c r="L1549" s="1">
        <v>0</v>
      </c>
      <c r="M1549" t="e">
        <f>_xlfn.XLOOKUP(A1549,[1]!Fleksi2022[Ansvar],[1]!Fleksi2022[Virksomhet])</f>
        <v>#REF!</v>
      </c>
      <c r="N1549" t="e">
        <f>_xlfn.XLOOKUP(A1549,[1]!Fleksi2022[Ansvar],[1]!Fleksi2022[1B])</f>
        <v>#REF!</v>
      </c>
      <c r="O1549" t="e">
        <f>_xlfn.XLOOKUP(A1549,[1]!Fleksi2022[Ansvar],[1]!Fleksi2022[Tjenesteområde])</f>
        <v>#REF!</v>
      </c>
    </row>
    <row r="1550" spans="1:15" x14ac:dyDescent="0.25">
      <c r="A1550">
        <v>2344</v>
      </c>
      <c r="B1550" t="s">
        <v>218</v>
      </c>
      <c r="C1550">
        <v>2020</v>
      </c>
      <c r="D1550" t="s">
        <v>172</v>
      </c>
      <c r="E1550">
        <v>11</v>
      </c>
      <c r="F1550" t="s">
        <v>115</v>
      </c>
      <c r="G1550">
        <v>1121</v>
      </c>
      <c r="H1550" t="s">
        <v>201</v>
      </c>
      <c r="I1550" t="s">
        <v>4</v>
      </c>
      <c r="J1550" t="s">
        <v>112</v>
      </c>
      <c r="K1550" s="1">
        <v>2114</v>
      </c>
      <c r="L1550" s="1">
        <v>0</v>
      </c>
      <c r="M1550" t="e">
        <f>_xlfn.XLOOKUP(A1550,[1]!Fleksi2022[Ansvar],[1]!Fleksi2022[Virksomhet])</f>
        <v>#REF!</v>
      </c>
      <c r="N1550" t="e">
        <f>_xlfn.XLOOKUP(A1550,[1]!Fleksi2022[Ansvar],[1]!Fleksi2022[1B])</f>
        <v>#REF!</v>
      </c>
      <c r="O1550" t="e">
        <f>_xlfn.XLOOKUP(A1550,[1]!Fleksi2022[Ansvar],[1]!Fleksi2022[Tjenesteområde])</f>
        <v>#REF!</v>
      </c>
    </row>
    <row r="1551" spans="1:15" x14ac:dyDescent="0.25">
      <c r="A1551">
        <v>2309</v>
      </c>
      <c r="B1551" t="s">
        <v>182</v>
      </c>
      <c r="C1551">
        <v>2150</v>
      </c>
      <c r="D1551" t="s">
        <v>176</v>
      </c>
      <c r="E1551">
        <v>10</v>
      </c>
      <c r="F1551" t="s">
        <v>109</v>
      </c>
      <c r="G1551">
        <v>1099</v>
      </c>
      <c r="H1551" t="s">
        <v>113</v>
      </c>
      <c r="I1551" t="s">
        <v>4</v>
      </c>
      <c r="J1551" t="s">
        <v>112</v>
      </c>
      <c r="K1551" s="1">
        <v>2113</v>
      </c>
      <c r="L1551" s="1">
        <v>0</v>
      </c>
      <c r="M1551" t="e">
        <f>_xlfn.XLOOKUP(A1551,[1]!Fleksi2022[Ansvar],[1]!Fleksi2022[Virksomhet])</f>
        <v>#REF!</v>
      </c>
      <c r="N1551" t="e">
        <f>_xlfn.XLOOKUP(A1551,[1]!Fleksi2022[Ansvar],[1]!Fleksi2022[1B])</f>
        <v>#REF!</v>
      </c>
      <c r="O1551" t="e">
        <f>_xlfn.XLOOKUP(A1551,[1]!Fleksi2022[Ansvar],[1]!Fleksi2022[Tjenesteområde])</f>
        <v>#REF!</v>
      </c>
    </row>
    <row r="1552" spans="1:15" x14ac:dyDescent="0.25">
      <c r="A1552">
        <v>320113</v>
      </c>
      <c r="B1552" t="s">
        <v>345</v>
      </c>
      <c r="C1552">
        <v>2530</v>
      </c>
      <c r="D1552" t="s">
        <v>330</v>
      </c>
      <c r="E1552">
        <v>10</v>
      </c>
      <c r="F1552" t="s">
        <v>109</v>
      </c>
      <c r="G1552">
        <v>1021</v>
      </c>
      <c r="H1552" t="s">
        <v>187</v>
      </c>
      <c r="I1552" t="s">
        <v>4</v>
      </c>
      <c r="J1552" t="s">
        <v>112</v>
      </c>
      <c r="K1552" s="1">
        <v>2097</v>
      </c>
      <c r="L1552" s="1">
        <v>0</v>
      </c>
      <c r="M1552" t="e">
        <f>_xlfn.XLOOKUP(A1552,[1]!Fleksi2022[Ansvar],[1]!Fleksi2022[Virksomhet])</f>
        <v>#REF!</v>
      </c>
      <c r="N1552" t="e">
        <f>_xlfn.XLOOKUP(A1552,[1]!Fleksi2022[Ansvar],[1]!Fleksi2022[1B])</f>
        <v>#REF!</v>
      </c>
      <c r="O1552" t="e">
        <f>_xlfn.XLOOKUP(A1552,[1]!Fleksi2022[Ansvar],[1]!Fleksi2022[Tjenesteområde])</f>
        <v>#REF!</v>
      </c>
    </row>
    <row r="1553" spans="1:15" x14ac:dyDescent="0.25">
      <c r="A1553">
        <v>320372</v>
      </c>
      <c r="B1553" t="s">
        <v>388</v>
      </c>
      <c r="C1553">
        <v>2541</v>
      </c>
      <c r="D1553" t="s">
        <v>327</v>
      </c>
      <c r="E1553">
        <v>10</v>
      </c>
      <c r="F1553" t="s">
        <v>109</v>
      </c>
      <c r="G1553">
        <v>1021</v>
      </c>
      <c r="H1553" t="s">
        <v>187</v>
      </c>
      <c r="I1553" t="s">
        <v>4</v>
      </c>
      <c r="J1553" t="s">
        <v>112</v>
      </c>
      <c r="K1553" s="1">
        <v>2097</v>
      </c>
      <c r="L1553" s="1">
        <v>0</v>
      </c>
      <c r="M1553" t="e">
        <f>_xlfn.XLOOKUP(A1553,[1]!Fleksi2022[Ansvar],[1]!Fleksi2022[Virksomhet])</f>
        <v>#REF!</v>
      </c>
      <c r="N1553" t="e">
        <f>_xlfn.XLOOKUP(A1553,[1]!Fleksi2022[Ansvar],[1]!Fleksi2022[1B])</f>
        <v>#REF!</v>
      </c>
      <c r="O1553" t="e">
        <f>_xlfn.XLOOKUP(A1553,[1]!Fleksi2022[Ansvar],[1]!Fleksi2022[Tjenesteområde])</f>
        <v>#REF!</v>
      </c>
    </row>
    <row r="1554" spans="1:15" x14ac:dyDescent="0.25">
      <c r="A1554">
        <v>320480</v>
      </c>
      <c r="B1554" t="s">
        <v>407</v>
      </c>
      <c r="C1554">
        <v>2541</v>
      </c>
      <c r="D1554" t="s">
        <v>327</v>
      </c>
      <c r="E1554">
        <v>11</v>
      </c>
      <c r="F1554" t="s">
        <v>115</v>
      </c>
      <c r="G1554">
        <v>1429</v>
      </c>
      <c r="H1554" t="s">
        <v>119</v>
      </c>
      <c r="I1554" t="s">
        <v>4</v>
      </c>
      <c r="J1554" t="s">
        <v>112</v>
      </c>
      <c r="K1554" s="1">
        <v>2081</v>
      </c>
      <c r="L1554" s="1">
        <v>0</v>
      </c>
      <c r="M1554" t="e">
        <f>_xlfn.XLOOKUP(A1554,[1]!Fleksi2022[Ansvar],[1]!Fleksi2022[Virksomhet])</f>
        <v>#REF!</v>
      </c>
      <c r="N1554" t="e">
        <f>_xlfn.XLOOKUP(A1554,[1]!Fleksi2022[Ansvar],[1]!Fleksi2022[1B])</f>
        <v>#REF!</v>
      </c>
      <c r="O1554" t="e">
        <f>_xlfn.XLOOKUP(A1554,[1]!Fleksi2022[Ansvar],[1]!Fleksi2022[Tjenesteområde])</f>
        <v>#REF!</v>
      </c>
    </row>
    <row r="1555" spans="1:15" x14ac:dyDescent="0.25">
      <c r="A1555">
        <v>1425</v>
      </c>
      <c r="B1555" t="s">
        <v>84</v>
      </c>
      <c r="C1555">
        <v>1200</v>
      </c>
      <c r="D1555" t="s">
        <v>108</v>
      </c>
      <c r="E1555">
        <v>11</v>
      </c>
      <c r="F1555" t="s">
        <v>115</v>
      </c>
      <c r="G1555">
        <v>1115</v>
      </c>
      <c r="H1555" t="s">
        <v>135</v>
      </c>
      <c r="I1555" t="s">
        <v>5</v>
      </c>
      <c r="J1555" t="s">
        <v>444</v>
      </c>
      <c r="K1555" s="1">
        <v>2078</v>
      </c>
      <c r="L1555" s="1">
        <v>0</v>
      </c>
      <c r="M1555" t="e">
        <f>_xlfn.XLOOKUP(A1555,[1]!Fleksi2022[Ansvar],[1]!Fleksi2022[Virksomhet])</f>
        <v>#REF!</v>
      </c>
      <c r="N1555" t="e">
        <f>_xlfn.XLOOKUP(A1555,[1]!Fleksi2022[Ansvar],[1]!Fleksi2022[1B])</f>
        <v>#REF!</v>
      </c>
      <c r="O1555" t="e">
        <f>_xlfn.XLOOKUP(A1555,[1]!Fleksi2022[Ansvar],[1]!Fleksi2022[Tjenesteområde])</f>
        <v>#REF!</v>
      </c>
    </row>
    <row r="1556" spans="1:15" x14ac:dyDescent="0.25">
      <c r="A1556">
        <v>2316</v>
      </c>
      <c r="B1556" t="s">
        <v>193</v>
      </c>
      <c r="C1556">
        <v>2020</v>
      </c>
      <c r="D1556" t="s">
        <v>172</v>
      </c>
      <c r="E1556">
        <v>10</v>
      </c>
      <c r="F1556" t="s">
        <v>109</v>
      </c>
      <c r="G1556">
        <v>1099</v>
      </c>
      <c r="H1556" t="s">
        <v>113</v>
      </c>
      <c r="I1556" t="s">
        <v>4</v>
      </c>
      <c r="J1556" t="s">
        <v>112</v>
      </c>
      <c r="K1556" s="1">
        <v>2076</v>
      </c>
      <c r="L1556" s="1">
        <v>0</v>
      </c>
      <c r="M1556" t="e">
        <f>_xlfn.XLOOKUP(A1556,[1]!Fleksi2022[Ansvar],[1]!Fleksi2022[Virksomhet])</f>
        <v>#REF!</v>
      </c>
      <c r="N1556" t="e">
        <f>_xlfn.XLOOKUP(A1556,[1]!Fleksi2022[Ansvar],[1]!Fleksi2022[1B])</f>
        <v>#REF!</v>
      </c>
      <c r="O1556" t="e">
        <f>_xlfn.XLOOKUP(A1556,[1]!Fleksi2022[Ansvar],[1]!Fleksi2022[Tjenesteområde])</f>
        <v>#REF!</v>
      </c>
    </row>
    <row r="1557" spans="1:15" x14ac:dyDescent="0.25">
      <c r="A1557">
        <v>3403</v>
      </c>
      <c r="B1557" t="s">
        <v>21</v>
      </c>
      <c r="C1557">
        <v>2731</v>
      </c>
      <c r="D1557" t="s">
        <v>253</v>
      </c>
      <c r="E1557">
        <v>11</v>
      </c>
      <c r="F1557" t="s">
        <v>115</v>
      </c>
      <c r="G1557">
        <v>1429</v>
      </c>
      <c r="H1557" t="s">
        <v>119</v>
      </c>
      <c r="I1557" t="s">
        <v>4</v>
      </c>
      <c r="J1557" t="s">
        <v>112</v>
      </c>
      <c r="K1557" s="1">
        <v>2076</v>
      </c>
      <c r="L1557" s="1">
        <v>0</v>
      </c>
      <c r="M1557" t="e">
        <f>_xlfn.XLOOKUP(A1557,[1]!Fleksi2022[Ansvar],[1]!Fleksi2022[Virksomhet])</f>
        <v>#REF!</v>
      </c>
      <c r="N1557" t="e">
        <f>_xlfn.XLOOKUP(A1557,[1]!Fleksi2022[Ansvar],[1]!Fleksi2022[1B])</f>
        <v>#REF!</v>
      </c>
      <c r="O1557" t="e">
        <f>_xlfn.XLOOKUP(A1557,[1]!Fleksi2022[Ansvar],[1]!Fleksi2022[Tjenesteområde])</f>
        <v>#REF!</v>
      </c>
    </row>
    <row r="1558" spans="1:15" x14ac:dyDescent="0.25">
      <c r="A1558">
        <v>3155</v>
      </c>
      <c r="B1558" t="s">
        <v>235</v>
      </c>
      <c r="C1558">
        <v>2412</v>
      </c>
      <c r="D1558" t="s">
        <v>236</v>
      </c>
      <c r="E1558">
        <v>11</v>
      </c>
      <c r="F1558" t="s">
        <v>115</v>
      </c>
      <c r="G1558">
        <v>1200</v>
      </c>
      <c r="H1558" t="s">
        <v>134</v>
      </c>
      <c r="I1558" t="s">
        <v>4</v>
      </c>
      <c r="J1558" t="s">
        <v>112</v>
      </c>
      <c r="K1558" s="1">
        <v>2065</v>
      </c>
      <c r="L1558" s="1">
        <v>0</v>
      </c>
      <c r="M1558" t="e">
        <f>_xlfn.XLOOKUP(A1558,[1]!Fleksi2022[Ansvar],[1]!Fleksi2022[Virksomhet])</f>
        <v>#REF!</v>
      </c>
      <c r="N1558" t="e">
        <f>_xlfn.XLOOKUP(A1558,[1]!Fleksi2022[Ansvar],[1]!Fleksi2022[1B])</f>
        <v>#REF!</v>
      </c>
      <c r="O1558" t="e">
        <f>_xlfn.XLOOKUP(A1558,[1]!Fleksi2022[Ansvar],[1]!Fleksi2022[Tjenesteområde])</f>
        <v>#REF!</v>
      </c>
    </row>
    <row r="1559" spans="1:15" x14ac:dyDescent="0.25">
      <c r="A1559">
        <v>320301</v>
      </c>
      <c r="B1559" t="s">
        <v>369</v>
      </c>
      <c r="C1559">
        <v>2611</v>
      </c>
      <c r="D1559" t="s">
        <v>351</v>
      </c>
      <c r="E1559">
        <v>11</v>
      </c>
      <c r="F1559" t="s">
        <v>115</v>
      </c>
      <c r="G1559">
        <v>1197</v>
      </c>
      <c r="H1559" t="s">
        <v>240</v>
      </c>
      <c r="I1559" t="s">
        <v>4</v>
      </c>
      <c r="J1559" t="s">
        <v>112</v>
      </c>
      <c r="K1559" s="1">
        <v>2062</v>
      </c>
      <c r="L1559" s="1">
        <v>0</v>
      </c>
      <c r="M1559" t="e">
        <f>_xlfn.XLOOKUP(A1559,[1]!Fleksi2022[Ansvar],[1]!Fleksi2022[Virksomhet])</f>
        <v>#REF!</v>
      </c>
      <c r="N1559" t="e">
        <f>_xlfn.XLOOKUP(A1559,[1]!Fleksi2022[Ansvar],[1]!Fleksi2022[1B])</f>
        <v>#REF!</v>
      </c>
      <c r="O1559" t="e">
        <f>_xlfn.XLOOKUP(A1559,[1]!Fleksi2022[Ansvar],[1]!Fleksi2022[Tjenesteområde])</f>
        <v>#REF!</v>
      </c>
    </row>
    <row r="1560" spans="1:15" x14ac:dyDescent="0.25">
      <c r="A1560">
        <v>3158</v>
      </c>
      <c r="B1560" t="s">
        <v>239</v>
      </c>
      <c r="C1560">
        <v>2414</v>
      </c>
      <c r="D1560" t="s">
        <v>226</v>
      </c>
      <c r="E1560">
        <v>10</v>
      </c>
      <c r="F1560" t="s">
        <v>109</v>
      </c>
      <c r="G1560">
        <v>1099</v>
      </c>
      <c r="H1560" t="s">
        <v>113</v>
      </c>
      <c r="I1560" t="s">
        <v>3</v>
      </c>
      <c r="J1560" t="s">
        <v>111</v>
      </c>
      <c r="K1560" s="1">
        <v>2050</v>
      </c>
      <c r="L1560" s="1">
        <v>0</v>
      </c>
      <c r="M1560" t="e">
        <f>_xlfn.XLOOKUP(A1560,[1]!Fleksi2022[Ansvar],[1]!Fleksi2022[Virksomhet])</f>
        <v>#REF!</v>
      </c>
      <c r="N1560" t="e">
        <f>_xlfn.XLOOKUP(A1560,[1]!Fleksi2022[Ansvar],[1]!Fleksi2022[1B])</f>
        <v>#REF!</v>
      </c>
      <c r="O1560" t="e">
        <f>_xlfn.XLOOKUP(A1560,[1]!Fleksi2022[Ansvar],[1]!Fleksi2022[Tjenesteområde])</f>
        <v>#REF!</v>
      </c>
    </row>
    <row r="1561" spans="1:15" x14ac:dyDescent="0.25">
      <c r="A1561">
        <v>320532</v>
      </c>
      <c r="B1561" t="s">
        <v>427</v>
      </c>
      <c r="C1561">
        <v>2542</v>
      </c>
      <c r="D1561" t="s">
        <v>333</v>
      </c>
      <c r="E1561">
        <v>10</v>
      </c>
      <c r="F1561" t="s">
        <v>109</v>
      </c>
      <c r="G1561">
        <v>1012</v>
      </c>
      <c r="H1561" t="s">
        <v>128</v>
      </c>
      <c r="I1561" t="s">
        <v>4</v>
      </c>
      <c r="J1561" t="s">
        <v>112</v>
      </c>
      <c r="K1561" s="1">
        <v>2007</v>
      </c>
      <c r="L1561" s="1">
        <v>0</v>
      </c>
      <c r="M1561" t="e">
        <f>_xlfn.XLOOKUP(A1561,[1]!Fleksi2022[Ansvar],[1]!Fleksi2022[Virksomhet])</f>
        <v>#REF!</v>
      </c>
      <c r="N1561" t="e">
        <f>_xlfn.XLOOKUP(A1561,[1]!Fleksi2022[Ansvar],[1]!Fleksi2022[1B])</f>
        <v>#REF!</v>
      </c>
      <c r="O1561" t="e">
        <f>_xlfn.XLOOKUP(A1561,[1]!Fleksi2022[Ansvar],[1]!Fleksi2022[Tjenesteområde])</f>
        <v>#REF!</v>
      </c>
    </row>
    <row r="1562" spans="1:15" x14ac:dyDescent="0.25">
      <c r="A1562">
        <v>1120</v>
      </c>
      <c r="B1562" t="s">
        <v>8</v>
      </c>
      <c r="C1562">
        <v>1200</v>
      </c>
      <c r="D1562" t="s">
        <v>108</v>
      </c>
      <c r="E1562">
        <v>11</v>
      </c>
      <c r="F1562" t="s">
        <v>115</v>
      </c>
      <c r="G1562">
        <v>1170</v>
      </c>
      <c r="H1562" t="s">
        <v>125</v>
      </c>
      <c r="I1562" t="s">
        <v>4</v>
      </c>
      <c r="J1562" t="s">
        <v>112</v>
      </c>
      <c r="K1562" s="1">
        <v>2006</v>
      </c>
      <c r="L1562" s="1">
        <v>0</v>
      </c>
      <c r="M1562" t="e">
        <f>_xlfn.XLOOKUP(A1562,[1]!Fleksi2022[Ansvar],[1]!Fleksi2022[Virksomhet])</f>
        <v>#REF!</v>
      </c>
      <c r="N1562" t="e">
        <f>_xlfn.XLOOKUP(A1562,[1]!Fleksi2022[Ansvar],[1]!Fleksi2022[1B])</f>
        <v>#REF!</v>
      </c>
      <c r="O1562" t="e">
        <f>_xlfn.XLOOKUP(A1562,[1]!Fleksi2022[Ansvar],[1]!Fleksi2022[Tjenesteområde])</f>
        <v>#REF!</v>
      </c>
    </row>
    <row r="1563" spans="1:15" x14ac:dyDescent="0.25">
      <c r="A1563">
        <v>2336</v>
      </c>
      <c r="B1563" t="s">
        <v>208</v>
      </c>
      <c r="C1563">
        <v>2020</v>
      </c>
      <c r="D1563" t="s">
        <v>172</v>
      </c>
      <c r="E1563">
        <v>10</v>
      </c>
      <c r="F1563" t="s">
        <v>109</v>
      </c>
      <c r="G1563">
        <v>1030</v>
      </c>
      <c r="H1563" t="s">
        <v>157</v>
      </c>
      <c r="I1563" t="s">
        <v>3</v>
      </c>
      <c r="J1563" t="s">
        <v>111</v>
      </c>
      <c r="K1563" s="1">
        <v>1998</v>
      </c>
      <c r="L1563" s="1">
        <v>0</v>
      </c>
      <c r="M1563" t="e">
        <f>_xlfn.XLOOKUP(A1563,[1]!Fleksi2022[Ansvar],[1]!Fleksi2022[Virksomhet])</f>
        <v>#REF!</v>
      </c>
      <c r="N1563" t="e">
        <f>_xlfn.XLOOKUP(A1563,[1]!Fleksi2022[Ansvar],[1]!Fleksi2022[1B])</f>
        <v>#REF!</v>
      </c>
      <c r="O1563" t="e">
        <f>_xlfn.XLOOKUP(A1563,[1]!Fleksi2022[Ansvar],[1]!Fleksi2022[Tjenesteområde])</f>
        <v>#REF!</v>
      </c>
    </row>
    <row r="1564" spans="1:15" x14ac:dyDescent="0.25">
      <c r="A1564">
        <v>2342</v>
      </c>
      <c r="B1564" t="s">
        <v>214</v>
      </c>
      <c r="C1564">
        <v>2130</v>
      </c>
      <c r="D1564" t="s">
        <v>215</v>
      </c>
      <c r="E1564">
        <v>10</v>
      </c>
      <c r="F1564" t="s">
        <v>109</v>
      </c>
      <c r="G1564">
        <v>1011</v>
      </c>
      <c r="H1564" t="s">
        <v>140</v>
      </c>
      <c r="I1564" t="s">
        <v>3</v>
      </c>
      <c r="J1564" t="s">
        <v>111</v>
      </c>
      <c r="K1564" s="1">
        <v>1990</v>
      </c>
      <c r="L1564" s="1">
        <v>0</v>
      </c>
      <c r="M1564" t="e">
        <f>_xlfn.XLOOKUP(A1564,[1]!Fleksi2022[Ansvar],[1]!Fleksi2022[Virksomhet])</f>
        <v>#REF!</v>
      </c>
      <c r="N1564" t="e">
        <f>_xlfn.XLOOKUP(A1564,[1]!Fleksi2022[Ansvar],[1]!Fleksi2022[1B])</f>
        <v>#REF!</v>
      </c>
      <c r="O1564" t="e">
        <f>_xlfn.XLOOKUP(A1564,[1]!Fleksi2022[Ansvar],[1]!Fleksi2022[Tjenesteområde])</f>
        <v>#REF!</v>
      </c>
    </row>
    <row r="1565" spans="1:15" x14ac:dyDescent="0.25">
      <c r="A1565">
        <v>320381</v>
      </c>
      <c r="B1565" t="s">
        <v>391</v>
      </c>
      <c r="C1565">
        <v>2541</v>
      </c>
      <c r="D1565" t="s">
        <v>327</v>
      </c>
      <c r="E1565">
        <v>10</v>
      </c>
      <c r="F1565" t="s">
        <v>109</v>
      </c>
      <c r="G1565">
        <v>1020</v>
      </c>
      <c r="H1565" t="s">
        <v>173</v>
      </c>
      <c r="I1565" t="s">
        <v>4</v>
      </c>
      <c r="J1565" t="s">
        <v>112</v>
      </c>
      <c r="K1565" s="1">
        <v>1968</v>
      </c>
      <c r="L1565" s="1">
        <v>0</v>
      </c>
      <c r="M1565" t="e">
        <f>_xlfn.XLOOKUP(A1565,[1]!Fleksi2022[Ansvar],[1]!Fleksi2022[Virksomhet])</f>
        <v>#REF!</v>
      </c>
      <c r="N1565" t="e">
        <f>_xlfn.XLOOKUP(A1565,[1]!Fleksi2022[Ansvar],[1]!Fleksi2022[1B])</f>
        <v>#REF!</v>
      </c>
      <c r="O1565" t="e">
        <f>_xlfn.XLOOKUP(A1565,[1]!Fleksi2022[Ansvar],[1]!Fleksi2022[Tjenesteområde])</f>
        <v>#REF!</v>
      </c>
    </row>
    <row r="1566" spans="1:15" x14ac:dyDescent="0.25">
      <c r="A1566">
        <v>246220</v>
      </c>
      <c r="B1566" t="s">
        <v>296</v>
      </c>
      <c r="C1566">
        <v>2010</v>
      </c>
      <c r="D1566" t="s">
        <v>291</v>
      </c>
      <c r="E1566">
        <v>10</v>
      </c>
      <c r="F1566" t="s">
        <v>109</v>
      </c>
      <c r="G1566">
        <v>1099</v>
      </c>
      <c r="H1566" t="s">
        <v>113</v>
      </c>
      <c r="I1566" t="s">
        <v>4</v>
      </c>
      <c r="J1566" t="s">
        <v>112</v>
      </c>
      <c r="K1566" s="1">
        <v>1962</v>
      </c>
      <c r="L1566" s="1">
        <v>0</v>
      </c>
      <c r="M1566" t="e">
        <f>_xlfn.XLOOKUP(A1566,[1]!Fleksi2022[Ansvar],[1]!Fleksi2022[Virksomhet])</f>
        <v>#REF!</v>
      </c>
      <c r="N1566" t="e">
        <f>_xlfn.XLOOKUP(A1566,[1]!Fleksi2022[Ansvar],[1]!Fleksi2022[1B])</f>
        <v>#REF!</v>
      </c>
      <c r="O1566" t="e">
        <f>_xlfn.XLOOKUP(A1566,[1]!Fleksi2022[Ansvar],[1]!Fleksi2022[Tjenesteområde])</f>
        <v>#REF!</v>
      </c>
    </row>
    <row r="1567" spans="1:15" x14ac:dyDescent="0.25">
      <c r="A1567">
        <v>320490</v>
      </c>
      <c r="B1567" t="s">
        <v>410</v>
      </c>
      <c r="C1567">
        <v>2530</v>
      </c>
      <c r="D1567" t="s">
        <v>330</v>
      </c>
      <c r="E1567">
        <v>10</v>
      </c>
      <c r="F1567" t="s">
        <v>109</v>
      </c>
      <c r="G1567">
        <v>1099</v>
      </c>
      <c r="H1567" t="s">
        <v>113</v>
      </c>
      <c r="I1567" t="s">
        <v>4</v>
      </c>
      <c r="J1567" t="s">
        <v>112</v>
      </c>
      <c r="K1567" s="1">
        <v>1959</v>
      </c>
      <c r="L1567" s="1">
        <v>0</v>
      </c>
      <c r="M1567" t="e">
        <f>_xlfn.XLOOKUP(A1567,[1]!Fleksi2022[Ansvar],[1]!Fleksi2022[Virksomhet])</f>
        <v>#REF!</v>
      </c>
      <c r="N1567" t="e">
        <f>_xlfn.XLOOKUP(A1567,[1]!Fleksi2022[Ansvar],[1]!Fleksi2022[1B])</f>
        <v>#REF!</v>
      </c>
      <c r="O1567" t="e">
        <f>_xlfn.XLOOKUP(A1567,[1]!Fleksi2022[Ansvar],[1]!Fleksi2022[Tjenesteområde])</f>
        <v>#REF!</v>
      </c>
    </row>
    <row r="1568" spans="1:15" x14ac:dyDescent="0.25">
      <c r="A1568">
        <v>2331</v>
      </c>
      <c r="B1568" t="s">
        <v>204</v>
      </c>
      <c r="C1568">
        <v>2020</v>
      </c>
      <c r="D1568" t="s">
        <v>172</v>
      </c>
      <c r="E1568">
        <v>10</v>
      </c>
      <c r="F1568" t="s">
        <v>109</v>
      </c>
      <c r="G1568">
        <v>1010</v>
      </c>
      <c r="H1568" t="s">
        <v>122</v>
      </c>
      <c r="I1568" t="s">
        <v>3</v>
      </c>
      <c r="J1568" t="s">
        <v>111</v>
      </c>
      <c r="K1568" s="1">
        <v>1949</v>
      </c>
      <c r="L1568" s="1">
        <v>0</v>
      </c>
      <c r="M1568" t="e">
        <f>_xlfn.XLOOKUP(A1568,[1]!Fleksi2022[Ansvar],[1]!Fleksi2022[Virksomhet])</f>
        <v>#REF!</v>
      </c>
      <c r="N1568" t="e">
        <f>_xlfn.XLOOKUP(A1568,[1]!Fleksi2022[Ansvar],[1]!Fleksi2022[1B])</f>
        <v>#REF!</v>
      </c>
      <c r="O1568" t="e">
        <f>_xlfn.XLOOKUP(A1568,[1]!Fleksi2022[Ansvar],[1]!Fleksi2022[Tjenesteområde])</f>
        <v>#REF!</v>
      </c>
    </row>
    <row r="1569" spans="1:15" x14ac:dyDescent="0.25">
      <c r="A1569">
        <v>2308</v>
      </c>
      <c r="B1569" t="s">
        <v>181</v>
      </c>
      <c r="C1569">
        <v>2020</v>
      </c>
      <c r="D1569" t="s">
        <v>172</v>
      </c>
      <c r="E1569">
        <v>10</v>
      </c>
      <c r="F1569" t="s">
        <v>109</v>
      </c>
      <c r="G1569">
        <v>1099</v>
      </c>
      <c r="H1569" t="s">
        <v>113</v>
      </c>
      <c r="I1569" t="s">
        <v>4</v>
      </c>
      <c r="J1569" t="s">
        <v>112</v>
      </c>
      <c r="K1569" s="1">
        <v>1939</v>
      </c>
      <c r="L1569" s="1">
        <v>0</v>
      </c>
      <c r="M1569" t="e">
        <f>_xlfn.XLOOKUP(A1569,[1]!Fleksi2022[Ansvar],[1]!Fleksi2022[Virksomhet])</f>
        <v>#REF!</v>
      </c>
      <c r="N1569" t="e">
        <f>_xlfn.XLOOKUP(A1569,[1]!Fleksi2022[Ansvar],[1]!Fleksi2022[1B])</f>
        <v>#REF!</v>
      </c>
      <c r="O1569" t="e">
        <f>_xlfn.XLOOKUP(A1569,[1]!Fleksi2022[Ansvar],[1]!Fleksi2022[Tjenesteområde])</f>
        <v>#REF!</v>
      </c>
    </row>
    <row r="1570" spans="1:15" x14ac:dyDescent="0.25">
      <c r="A1570">
        <v>320366</v>
      </c>
      <c r="B1570" t="s">
        <v>385</v>
      </c>
      <c r="C1570">
        <v>2530</v>
      </c>
      <c r="D1570" t="s">
        <v>330</v>
      </c>
      <c r="E1570">
        <v>10</v>
      </c>
      <c r="F1570" t="s">
        <v>109</v>
      </c>
      <c r="G1570">
        <v>1025</v>
      </c>
      <c r="H1570" t="s">
        <v>155</v>
      </c>
      <c r="I1570" t="s">
        <v>4</v>
      </c>
      <c r="J1570" t="s">
        <v>112</v>
      </c>
      <c r="K1570" s="1">
        <v>1938</v>
      </c>
      <c r="L1570" s="1">
        <v>0</v>
      </c>
      <c r="M1570" t="e">
        <f>_xlfn.XLOOKUP(A1570,[1]!Fleksi2022[Ansvar],[1]!Fleksi2022[Virksomhet])</f>
        <v>#REF!</v>
      </c>
      <c r="N1570" t="e">
        <f>_xlfn.XLOOKUP(A1570,[1]!Fleksi2022[Ansvar],[1]!Fleksi2022[1B])</f>
        <v>#REF!</v>
      </c>
      <c r="O1570" t="e">
        <f>_xlfn.XLOOKUP(A1570,[1]!Fleksi2022[Ansvar],[1]!Fleksi2022[Tjenesteområde])</f>
        <v>#REF!</v>
      </c>
    </row>
    <row r="1571" spans="1:15" x14ac:dyDescent="0.25">
      <c r="A1571">
        <v>320533</v>
      </c>
      <c r="B1571" t="s">
        <v>428</v>
      </c>
      <c r="C1571">
        <v>2541</v>
      </c>
      <c r="D1571" t="s">
        <v>327</v>
      </c>
      <c r="E1571">
        <v>10</v>
      </c>
      <c r="F1571" t="s">
        <v>109</v>
      </c>
      <c r="G1571">
        <v>1011</v>
      </c>
      <c r="H1571" t="s">
        <v>140</v>
      </c>
      <c r="I1571" t="s">
        <v>4</v>
      </c>
      <c r="J1571" t="s">
        <v>112</v>
      </c>
      <c r="K1571" s="1">
        <v>1931</v>
      </c>
      <c r="L1571" s="1">
        <v>0</v>
      </c>
      <c r="M1571" t="e">
        <f>_xlfn.XLOOKUP(A1571,[1]!Fleksi2022[Ansvar],[1]!Fleksi2022[Virksomhet])</f>
        <v>#REF!</v>
      </c>
      <c r="N1571" t="e">
        <f>_xlfn.XLOOKUP(A1571,[1]!Fleksi2022[Ansvar],[1]!Fleksi2022[1B])</f>
        <v>#REF!</v>
      </c>
      <c r="O1571" t="e">
        <f>_xlfn.XLOOKUP(A1571,[1]!Fleksi2022[Ansvar],[1]!Fleksi2022[Tjenesteområde])</f>
        <v>#REF!</v>
      </c>
    </row>
    <row r="1572" spans="1:15" x14ac:dyDescent="0.25">
      <c r="A1572">
        <v>247210</v>
      </c>
      <c r="B1572" t="s">
        <v>320</v>
      </c>
      <c r="C1572">
        <v>2010</v>
      </c>
      <c r="D1572" t="s">
        <v>291</v>
      </c>
      <c r="E1572">
        <v>10</v>
      </c>
      <c r="F1572" t="s">
        <v>109</v>
      </c>
      <c r="G1572">
        <v>1011</v>
      </c>
      <c r="H1572" t="s">
        <v>140</v>
      </c>
      <c r="I1572" t="s">
        <v>4</v>
      </c>
      <c r="J1572" t="s">
        <v>112</v>
      </c>
      <c r="K1572" s="1">
        <v>1921</v>
      </c>
      <c r="L1572" s="1">
        <v>0</v>
      </c>
      <c r="M1572" t="e">
        <f>_xlfn.XLOOKUP(A1572,[1]!Fleksi2022[Ansvar],[1]!Fleksi2022[Virksomhet])</f>
        <v>#REF!</v>
      </c>
      <c r="N1572" t="e">
        <f>_xlfn.XLOOKUP(A1572,[1]!Fleksi2022[Ansvar],[1]!Fleksi2022[1B])</f>
        <v>#REF!</v>
      </c>
      <c r="O1572" t="e">
        <f>_xlfn.XLOOKUP(A1572,[1]!Fleksi2022[Ansvar],[1]!Fleksi2022[Tjenesteområde])</f>
        <v>#REF!</v>
      </c>
    </row>
    <row r="1573" spans="1:15" x14ac:dyDescent="0.25">
      <c r="A1573">
        <v>247210</v>
      </c>
      <c r="B1573" t="s">
        <v>320</v>
      </c>
      <c r="C1573">
        <v>2111</v>
      </c>
      <c r="D1573" t="s">
        <v>170</v>
      </c>
      <c r="E1573">
        <v>10</v>
      </c>
      <c r="F1573" t="s">
        <v>109</v>
      </c>
      <c r="G1573">
        <v>1030</v>
      </c>
      <c r="H1573" t="s">
        <v>157</v>
      </c>
      <c r="I1573" t="s">
        <v>4</v>
      </c>
      <c r="J1573" t="s">
        <v>112</v>
      </c>
      <c r="K1573" s="1">
        <v>1921</v>
      </c>
      <c r="L1573" s="1">
        <v>0</v>
      </c>
      <c r="M1573" t="e">
        <f>_xlfn.XLOOKUP(A1573,[1]!Fleksi2022[Ansvar],[1]!Fleksi2022[Virksomhet])</f>
        <v>#REF!</v>
      </c>
      <c r="N1573" t="e">
        <f>_xlfn.XLOOKUP(A1573,[1]!Fleksi2022[Ansvar],[1]!Fleksi2022[1B])</f>
        <v>#REF!</v>
      </c>
      <c r="O1573" t="e">
        <f>_xlfn.XLOOKUP(A1573,[1]!Fleksi2022[Ansvar],[1]!Fleksi2022[Tjenesteområde])</f>
        <v>#REF!</v>
      </c>
    </row>
    <row r="1574" spans="1:15" x14ac:dyDescent="0.25">
      <c r="A1574">
        <v>320380</v>
      </c>
      <c r="B1574" t="s">
        <v>389</v>
      </c>
      <c r="C1574">
        <v>2342</v>
      </c>
      <c r="D1574" t="s">
        <v>390</v>
      </c>
      <c r="E1574">
        <v>10</v>
      </c>
      <c r="F1574" t="s">
        <v>109</v>
      </c>
      <c r="G1574">
        <v>1020</v>
      </c>
      <c r="H1574" t="s">
        <v>173</v>
      </c>
      <c r="I1574" t="s">
        <v>4</v>
      </c>
      <c r="J1574" t="s">
        <v>112</v>
      </c>
      <c r="K1574" s="1">
        <v>1920</v>
      </c>
      <c r="L1574" s="1">
        <v>0</v>
      </c>
      <c r="M1574" t="e">
        <f>_xlfn.XLOOKUP(A1574,[1]!Fleksi2022[Ansvar],[1]!Fleksi2022[Virksomhet])</f>
        <v>#REF!</v>
      </c>
      <c r="N1574" t="e">
        <f>_xlfn.XLOOKUP(A1574,[1]!Fleksi2022[Ansvar],[1]!Fleksi2022[1B])</f>
        <v>#REF!</v>
      </c>
      <c r="O1574" t="e">
        <f>_xlfn.XLOOKUP(A1574,[1]!Fleksi2022[Ansvar],[1]!Fleksi2022[Tjenesteområde])</f>
        <v>#REF!</v>
      </c>
    </row>
    <row r="1575" spans="1:15" x14ac:dyDescent="0.25">
      <c r="A1575">
        <v>2321</v>
      </c>
      <c r="B1575" t="s">
        <v>200</v>
      </c>
      <c r="C1575">
        <v>2150</v>
      </c>
      <c r="D1575" t="s">
        <v>176</v>
      </c>
      <c r="E1575">
        <v>10</v>
      </c>
      <c r="F1575" t="s">
        <v>109</v>
      </c>
      <c r="G1575">
        <v>1099</v>
      </c>
      <c r="H1575" t="s">
        <v>113</v>
      </c>
      <c r="I1575" t="s">
        <v>4</v>
      </c>
      <c r="J1575" t="s">
        <v>112</v>
      </c>
      <c r="K1575" s="1">
        <v>1919</v>
      </c>
      <c r="L1575" s="1">
        <v>0</v>
      </c>
      <c r="M1575" t="e">
        <f>_xlfn.XLOOKUP(A1575,[1]!Fleksi2022[Ansvar],[1]!Fleksi2022[Virksomhet])</f>
        <v>#REF!</v>
      </c>
      <c r="N1575" t="e">
        <f>_xlfn.XLOOKUP(A1575,[1]!Fleksi2022[Ansvar],[1]!Fleksi2022[1B])</f>
        <v>#REF!</v>
      </c>
      <c r="O1575" t="e">
        <f>_xlfn.XLOOKUP(A1575,[1]!Fleksi2022[Ansvar],[1]!Fleksi2022[Tjenesteområde])</f>
        <v>#REF!</v>
      </c>
    </row>
    <row r="1576" spans="1:15" x14ac:dyDescent="0.25">
      <c r="A1576">
        <v>320304</v>
      </c>
      <c r="B1576" t="s">
        <v>372</v>
      </c>
      <c r="C1576">
        <v>2611</v>
      </c>
      <c r="D1576" t="s">
        <v>351</v>
      </c>
      <c r="E1576">
        <v>11</v>
      </c>
      <c r="F1576" t="s">
        <v>115</v>
      </c>
      <c r="G1576">
        <v>1429</v>
      </c>
      <c r="H1576" t="s">
        <v>119</v>
      </c>
      <c r="I1576" t="s">
        <v>4</v>
      </c>
      <c r="J1576" t="s">
        <v>112</v>
      </c>
      <c r="K1576" s="1">
        <v>1898</v>
      </c>
      <c r="L1576" s="1">
        <v>0</v>
      </c>
      <c r="M1576" t="e">
        <f>_xlfn.XLOOKUP(A1576,[1]!Fleksi2022[Ansvar],[1]!Fleksi2022[Virksomhet])</f>
        <v>#REF!</v>
      </c>
      <c r="N1576" t="e">
        <f>_xlfn.XLOOKUP(A1576,[1]!Fleksi2022[Ansvar],[1]!Fleksi2022[1B])</f>
        <v>#REF!</v>
      </c>
      <c r="O1576" t="e">
        <f>_xlfn.XLOOKUP(A1576,[1]!Fleksi2022[Ansvar],[1]!Fleksi2022[Tjenesteområde])</f>
        <v>#REF!</v>
      </c>
    </row>
    <row r="1577" spans="1:15" x14ac:dyDescent="0.25">
      <c r="A1577">
        <v>320485</v>
      </c>
      <c r="B1577" t="s">
        <v>409</v>
      </c>
      <c r="C1577">
        <v>2541</v>
      </c>
      <c r="D1577" t="s">
        <v>327</v>
      </c>
      <c r="E1577">
        <v>10</v>
      </c>
      <c r="F1577" t="s">
        <v>109</v>
      </c>
      <c r="G1577">
        <v>1012</v>
      </c>
      <c r="H1577" t="s">
        <v>128</v>
      </c>
      <c r="I1577" t="s">
        <v>3</v>
      </c>
      <c r="J1577" t="s">
        <v>111</v>
      </c>
      <c r="K1577" s="1">
        <v>1891</v>
      </c>
      <c r="L1577" s="1">
        <v>0</v>
      </c>
      <c r="M1577" t="e">
        <f>_xlfn.XLOOKUP(A1577,[1]!Fleksi2022[Ansvar],[1]!Fleksi2022[Virksomhet])</f>
        <v>#REF!</v>
      </c>
      <c r="N1577" t="e">
        <f>_xlfn.XLOOKUP(A1577,[1]!Fleksi2022[Ansvar],[1]!Fleksi2022[1B])</f>
        <v>#REF!</v>
      </c>
      <c r="O1577" t="e">
        <f>_xlfn.XLOOKUP(A1577,[1]!Fleksi2022[Ansvar],[1]!Fleksi2022[Tjenesteområde])</f>
        <v>#REF!</v>
      </c>
    </row>
    <row r="1578" spans="1:15" x14ac:dyDescent="0.25">
      <c r="A1578">
        <v>2346</v>
      </c>
      <c r="B1578" t="s">
        <v>221</v>
      </c>
      <c r="C1578">
        <v>2222</v>
      </c>
      <c r="D1578" t="s">
        <v>197</v>
      </c>
      <c r="E1578">
        <v>11</v>
      </c>
      <c r="F1578" t="s">
        <v>115</v>
      </c>
      <c r="G1578">
        <v>1110</v>
      </c>
      <c r="H1578" t="s">
        <v>118</v>
      </c>
      <c r="I1578" t="s">
        <v>4</v>
      </c>
      <c r="J1578" t="s">
        <v>112</v>
      </c>
      <c r="K1578" s="1">
        <v>1877</v>
      </c>
      <c r="L1578" s="1">
        <v>0</v>
      </c>
      <c r="M1578" t="e">
        <f>_xlfn.XLOOKUP(A1578,[1]!Fleksi2022[Ansvar],[1]!Fleksi2022[Virksomhet])</f>
        <v>#REF!</v>
      </c>
      <c r="N1578" t="e">
        <f>_xlfn.XLOOKUP(A1578,[1]!Fleksi2022[Ansvar],[1]!Fleksi2022[1B])</f>
        <v>#REF!</v>
      </c>
      <c r="O1578" t="e">
        <f>_xlfn.XLOOKUP(A1578,[1]!Fleksi2022[Ansvar],[1]!Fleksi2022[Tjenesteområde])</f>
        <v>#REF!</v>
      </c>
    </row>
    <row r="1579" spans="1:15" x14ac:dyDescent="0.25">
      <c r="A1579">
        <v>320330</v>
      </c>
      <c r="B1579" t="s">
        <v>379</v>
      </c>
      <c r="C1579">
        <v>2611</v>
      </c>
      <c r="D1579" t="s">
        <v>351</v>
      </c>
      <c r="E1579">
        <v>11</v>
      </c>
      <c r="F1579" t="s">
        <v>115</v>
      </c>
      <c r="G1579">
        <v>1121</v>
      </c>
      <c r="H1579" t="s">
        <v>201</v>
      </c>
      <c r="I1579" t="s">
        <v>4</v>
      </c>
      <c r="J1579" t="s">
        <v>112</v>
      </c>
      <c r="K1579" s="1">
        <v>1877</v>
      </c>
      <c r="L1579" s="1">
        <v>0</v>
      </c>
      <c r="M1579" t="e">
        <f>_xlfn.XLOOKUP(A1579,[1]!Fleksi2022[Ansvar],[1]!Fleksi2022[Virksomhet])</f>
        <v>#REF!</v>
      </c>
      <c r="N1579" t="e">
        <f>_xlfn.XLOOKUP(A1579,[1]!Fleksi2022[Ansvar],[1]!Fleksi2022[1B])</f>
        <v>#REF!</v>
      </c>
      <c r="O1579" t="e">
        <f>_xlfn.XLOOKUP(A1579,[1]!Fleksi2022[Ansvar],[1]!Fleksi2022[Tjenesteområde])</f>
        <v>#REF!</v>
      </c>
    </row>
    <row r="1580" spans="1:15" x14ac:dyDescent="0.25">
      <c r="A1580">
        <v>320532</v>
      </c>
      <c r="B1580" t="s">
        <v>427</v>
      </c>
      <c r="C1580">
        <v>1000</v>
      </c>
      <c r="D1580" t="s">
        <v>152</v>
      </c>
      <c r="E1580">
        <v>10</v>
      </c>
      <c r="F1580" t="s">
        <v>109</v>
      </c>
      <c r="G1580">
        <v>1010</v>
      </c>
      <c r="H1580" t="s">
        <v>122</v>
      </c>
      <c r="I1580" t="s">
        <v>3</v>
      </c>
      <c r="J1580" t="s">
        <v>111</v>
      </c>
      <c r="K1580" s="1">
        <v>1854</v>
      </c>
      <c r="L1580" s="1">
        <v>0</v>
      </c>
      <c r="M1580" t="e">
        <f>_xlfn.XLOOKUP(A1580,[1]!Fleksi2022[Ansvar],[1]!Fleksi2022[Virksomhet])</f>
        <v>#REF!</v>
      </c>
      <c r="N1580" t="e">
        <f>_xlfn.XLOOKUP(A1580,[1]!Fleksi2022[Ansvar],[1]!Fleksi2022[1B])</f>
        <v>#REF!</v>
      </c>
      <c r="O1580" t="e">
        <f>_xlfn.XLOOKUP(A1580,[1]!Fleksi2022[Ansvar],[1]!Fleksi2022[Tjenesteområde])</f>
        <v>#REF!</v>
      </c>
    </row>
    <row r="1581" spans="1:15" x14ac:dyDescent="0.25">
      <c r="A1581">
        <v>320433</v>
      </c>
      <c r="B1581" t="s">
        <v>396</v>
      </c>
      <c r="C1581">
        <v>2343</v>
      </c>
      <c r="D1581" t="s">
        <v>395</v>
      </c>
      <c r="E1581">
        <v>10</v>
      </c>
      <c r="F1581" t="s">
        <v>109</v>
      </c>
      <c r="G1581">
        <v>1020</v>
      </c>
      <c r="H1581" t="s">
        <v>173</v>
      </c>
      <c r="I1581" t="s">
        <v>4</v>
      </c>
      <c r="J1581" t="s">
        <v>112</v>
      </c>
      <c r="K1581" s="1">
        <v>1844</v>
      </c>
      <c r="L1581" s="1">
        <v>0</v>
      </c>
      <c r="M1581" t="e">
        <f>_xlfn.XLOOKUP(A1581,[1]!Fleksi2022[Ansvar],[1]!Fleksi2022[Virksomhet])</f>
        <v>#REF!</v>
      </c>
      <c r="N1581" t="e">
        <f>_xlfn.XLOOKUP(A1581,[1]!Fleksi2022[Ansvar],[1]!Fleksi2022[1B])</f>
        <v>#REF!</v>
      </c>
      <c r="O1581" t="e">
        <f>_xlfn.XLOOKUP(A1581,[1]!Fleksi2022[Ansvar],[1]!Fleksi2022[Tjenesteområde])</f>
        <v>#REF!</v>
      </c>
    </row>
    <row r="1582" spans="1:15" x14ac:dyDescent="0.25">
      <c r="A1582">
        <v>320540</v>
      </c>
      <c r="B1582" t="s">
        <v>429</v>
      </c>
      <c r="C1582">
        <v>2542</v>
      </c>
      <c r="D1582" t="s">
        <v>333</v>
      </c>
      <c r="E1582">
        <v>10</v>
      </c>
      <c r="F1582" t="s">
        <v>109</v>
      </c>
      <c r="G1582">
        <v>1025</v>
      </c>
      <c r="H1582" t="s">
        <v>155</v>
      </c>
      <c r="I1582" t="s">
        <v>4</v>
      </c>
      <c r="J1582" t="s">
        <v>112</v>
      </c>
      <c r="K1582" s="1">
        <v>1836</v>
      </c>
      <c r="L1582" s="1">
        <v>0</v>
      </c>
      <c r="M1582" t="e">
        <f>_xlfn.XLOOKUP(A1582,[1]!Fleksi2022[Ansvar],[1]!Fleksi2022[Virksomhet])</f>
        <v>#REF!</v>
      </c>
      <c r="N1582" t="e">
        <f>_xlfn.XLOOKUP(A1582,[1]!Fleksi2022[Ansvar],[1]!Fleksi2022[1B])</f>
        <v>#REF!</v>
      </c>
      <c r="O1582" t="e">
        <f>_xlfn.XLOOKUP(A1582,[1]!Fleksi2022[Ansvar],[1]!Fleksi2022[Tjenesteområde])</f>
        <v>#REF!</v>
      </c>
    </row>
    <row r="1583" spans="1:15" x14ac:dyDescent="0.25">
      <c r="A1583">
        <v>2340</v>
      </c>
      <c r="B1583" t="s">
        <v>211</v>
      </c>
      <c r="C1583">
        <v>2020</v>
      </c>
      <c r="D1583" t="s">
        <v>172</v>
      </c>
      <c r="E1583">
        <v>10</v>
      </c>
      <c r="F1583" t="s">
        <v>109</v>
      </c>
      <c r="G1583">
        <v>1022</v>
      </c>
      <c r="H1583" t="s">
        <v>174</v>
      </c>
      <c r="I1583" t="s">
        <v>3</v>
      </c>
      <c r="J1583" t="s">
        <v>111</v>
      </c>
      <c r="K1583" s="1">
        <v>1833</v>
      </c>
      <c r="L1583" s="1">
        <v>0</v>
      </c>
      <c r="M1583" t="e">
        <f>_xlfn.XLOOKUP(A1583,[1]!Fleksi2022[Ansvar],[1]!Fleksi2022[Virksomhet])</f>
        <v>#REF!</v>
      </c>
      <c r="N1583" t="e">
        <f>_xlfn.XLOOKUP(A1583,[1]!Fleksi2022[Ansvar],[1]!Fleksi2022[1B])</f>
        <v>#REF!</v>
      </c>
      <c r="O1583" t="e">
        <f>_xlfn.XLOOKUP(A1583,[1]!Fleksi2022[Ansvar],[1]!Fleksi2022[Tjenesteområde])</f>
        <v>#REF!</v>
      </c>
    </row>
    <row r="1584" spans="1:15" x14ac:dyDescent="0.25">
      <c r="A1584">
        <v>320342</v>
      </c>
      <c r="B1584" t="s">
        <v>383</v>
      </c>
      <c r="C1584">
        <v>2541</v>
      </c>
      <c r="D1584" t="s">
        <v>327</v>
      </c>
      <c r="E1584">
        <v>10</v>
      </c>
      <c r="F1584" t="s">
        <v>109</v>
      </c>
      <c r="G1584">
        <v>1050</v>
      </c>
      <c r="H1584" t="s">
        <v>123</v>
      </c>
      <c r="I1584" t="s">
        <v>4</v>
      </c>
      <c r="J1584" t="s">
        <v>112</v>
      </c>
      <c r="K1584" s="1">
        <v>1818</v>
      </c>
      <c r="L1584" s="1">
        <v>0</v>
      </c>
      <c r="M1584" t="e">
        <f>_xlfn.XLOOKUP(A1584,[1]!Fleksi2022[Ansvar],[1]!Fleksi2022[Virksomhet])</f>
        <v>#REF!</v>
      </c>
      <c r="N1584" t="e">
        <f>_xlfn.XLOOKUP(A1584,[1]!Fleksi2022[Ansvar],[1]!Fleksi2022[1B])</f>
        <v>#REF!</v>
      </c>
      <c r="O1584" t="e">
        <f>_xlfn.XLOOKUP(A1584,[1]!Fleksi2022[Ansvar],[1]!Fleksi2022[Tjenesteområde])</f>
        <v>#REF!</v>
      </c>
    </row>
    <row r="1585" spans="1:15" x14ac:dyDescent="0.25">
      <c r="A1585">
        <v>320470</v>
      </c>
      <c r="B1585" t="s">
        <v>405</v>
      </c>
      <c r="C1585">
        <v>2541</v>
      </c>
      <c r="D1585" t="s">
        <v>327</v>
      </c>
      <c r="E1585">
        <v>10</v>
      </c>
      <c r="F1585" t="s">
        <v>109</v>
      </c>
      <c r="G1585">
        <v>1090</v>
      </c>
      <c r="H1585" t="s">
        <v>141</v>
      </c>
      <c r="I1585" t="s">
        <v>4</v>
      </c>
      <c r="J1585" t="s">
        <v>112</v>
      </c>
      <c r="K1585" s="1">
        <v>1813</v>
      </c>
      <c r="L1585" s="1">
        <v>0</v>
      </c>
      <c r="M1585" t="e">
        <f>_xlfn.XLOOKUP(A1585,[1]!Fleksi2022[Ansvar],[1]!Fleksi2022[Virksomhet])</f>
        <v>#REF!</v>
      </c>
      <c r="N1585" t="e">
        <f>_xlfn.XLOOKUP(A1585,[1]!Fleksi2022[Ansvar],[1]!Fleksi2022[1B])</f>
        <v>#REF!</v>
      </c>
      <c r="O1585" t="e">
        <f>_xlfn.XLOOKUP(A1585,[1]!Fleksi2022[Ansvar],[1]!Fleksi2022[Tjenesteområde])</f>
        <v>#REF!</v>
      </c>
    </row>
    <row r="1586" spans="1:15" x14ac:dyDescent="0.25">
      <c r="A1586">
        <v>315210</v>
      </c>
      <c r="B1586" t="s">
        <v>324</v>
      </c>
      <c r="C1586">
        <v>2340</v>
      </c>
      <c r="D1586" t="s">
        <v>325</v>
      </c>
      <c r="E1586">
        <v>10</v>
      </c>
      <c r="F1586" t="s">
        <v>109</v>
      </c>
      <c r="G1586">
        <v>1050</v>
      </c>
      <c r="H1586" t="s">
        <v>123</v>
      </c>
      <c r="I1586" t="s">
        <v>4</v>
      </c>
      <c r="J1586" t="s">
        <v>112</v>
      </c>
      <c r="K1586" s="1">
        <v>1800</v>
      </c>
      <c r="L1586" s="1">
        <v>0</v>
      </c>
      <c r="M1586" t="e">
        <f>_xlfn.XLOOKUP(A1586,[1]!Fleksi2022[Ansvar],[1]!Fleksi2022[Virksomhet])</f>
        <v>#REF!</v>
      </c>
      <c r="N1586" t="e">
        <f>_xlfn.XLOOKUP(A1586,[1]!Fleksi2022[Ansvar],[1]!Fleksi2022[1B])</f>
        <v>#REF!</v>
      </c>
      <c r="O1586" t="e">
        <f>_xlfn.XLOOKUP(A1586,[1]!Fleksi2022[Ansvar],[1]!Fleksi2022[Tjenesteområde])</f>
        <v>#REF!</v>
      </c>
    </row>
    <row r="1587" spans="1:15" x14ac:dyDescent="0.25">
      <c r="A1587">
        <v>320320</v>
      </c>
      <c r="B1587" t="s">
        <v>377</v>
      </c>
      <c r="C1587">
        <v>2530</v>
      </c>
      <c r="D1587" t="s">
        <v>330</v>
      </c>
      <c r="E1587">
        <v>10</v>
      </c>
      <c r="F1587" t="s">
        <v>109</v>
      </c>
      <c r="G1587">
        <v>1011</v>
      </c>
      <c r="H1587" t="s">
        <v>140</v>
      </c>
      <c r="I1587" t="s">
        <v>4</v>
      </c>
      <c r="J1587" t="s">
        <v>112</v>
      </c>
      <c r="K1587" s="1">
        <v>1794</v>
      </c>
      <c r="L1587" s="1">
        <v>0</v>
      </c>
      <c r="M1587" t="e">
        <f>_xlfn.XLOOKUP(A1587,[1]!Fleksi2022[Ansvar],[1]!Fleksi2022[Virksomhet])</f>
        <v>#REF!</v>
      </c>
      <c r="N1587" t="e">
        <f>_xlfn.XLOOKUP(A1587,[1]!Fleksi2022[Ansvar],[1]!Fleksi2022[1B])</f>
        <v>#REF!</v>
      </c>
      <c r="O1587" t="e">
        <f>_xlfn.XLOOKUP(A1587,[1]!Fleksi2022[Ansvar],[1]!Fleksi2022[Tjenesteområde])</f>
        <v>#REF!</v>
      </c>
    </row>
    <row r="1588" spans="1:15" x14ac:dyDescent="0.25">
      <c r="A1588">
        <v>320436</v>
      </c>
      <c r="B1588" t="s">
        <v>399</v>
      </c>
      <c r="C1588">
        <v>2343</v>
      </c>
      <c r="D1588" t="s">
        <v>395</v>
      </c>
      <c r="E1588">
        <v>10</v>
      </c>
      <c r="F1588" t="s">
        <v>109</v>
      </c>
      <c r="G1588">
        <v>1011</v>
      </c>
      <c r="H1588" t="s">
        <v>140</v>
      </c>
      <c r="I1588" t="s">
        <v>4</v>
      </c>
      <c r="J1588" t="s">
        <v>112</v>
      </c>
      <c r="K1588" s="1">
        <v>1794</v>
      </c>
      <c r="L1588" s="1">
        <v>0</v>
      </c>
      <c r="M1588" t="e">
        <f>_xlfn.XLOOKUP(A1588,[1]!Fleksi2022[Ansvar],[1]!Fleksi2022[Virksomhet])</f>
        <v>#REF!</v>
      </c>
      <c r="N1588" t="e">
        <f>_xlfn.XLOOKUP(A1588,[1]!Fleksi2022[Ansvar],[1]!Fleksi2022[1B])</f>
        <v>#REF!</v>
      </c>
      <c r="O1588" t="e">
        <f>_xlfn.XLOOKUP(A1588,[1]!Fleksi2022[Ansvar],[1]!Fleksi2022[Tjenesteområde])</f>
        <v>#REF!</v>
      </c>
    </row>
    <row r="1589" spans="1:15" x14ac:dyDescent="0.25">
      <c r="A1589">
        <v>246230</v>
      </c>
      <c r="B1589" t="s">
        <v>297</v>
      </c>
      <c r="C1589">
        <v>2010</v>
      </c>
      <c r="D1589" t="s">
        <v>291</v>
      </c>
      <c r="E1589">
        <v>11</v>
      </c>
      <c r="F1589" t="s">
        <v>115</v>
      </c>
      <c r="G1589">
        <v>1120</v>
      </c>
      <c r="H1589" t="s">
        <v>185</v>
      </c>
      <c r="I1589" t="s">
        <v>4</v>
      </c>
      <c r="J1589" t="s">
        <v>112</v>
      </c>
      <c r="K1589" s="1">
        <v>1780</v>
      </c>
      <c r="L1589" s="1">
        <v>0</v>
      </c>
      <c r="M1589" t="e">
        <f>_xlfn.XLOOKUP(A1589,[1]!Fleksi2022[Ansvar],[1]!Fleksi2022[Virksomhet])</f>
        <v>#REF!</v>
      </c>
      <c r="N1589" t="e">
        <f>_xlfn.XLOOKUP(A1589,[1]!Fleksi2022[Ansvar],[1]!Fleksi2022[1B])</f>
        <v>#REF!</v>
      </c>
      <c r="O1589" t="e">
        <f>_xlfn.XLOOKUP(A1589,[1]!Fleksi2022[Ansvar],[1]!Fleksi2022[Tjenesteområde])</f>
        <v>#REF!</v>
      </c>
    </row>
    <row r="1590" spans="1:15" x14ac:dyDescent="0.25">
      <c r="A1590">
        <v>320122</v>
      </c>
      <c r="B1590" t="s">
        <v>349</v>
      </c>
      <c r="C1590">
        <v>2530</v>
      </c>
      <c r="D1590" t="s">
        <v>330</v>
      </c>
      <c r="E1590">
        <v>10</v>
      </c>
      <c r="F1590" t="s">
        <v>109</v>
      </c>
      <c r="G1590">
        <v>1050</v>
      </c>
      <c r="H1590" t="s">
        <v>123</v>
      </c>
      <c r="I1590" t="s">
        <v>4</v>
      </c>
      <c r="J1590" t="s">
        <v>112</v>
      </c>
      <c r="K1590" s="1">
        <v>1779</v>
      </c>
      <c r="L1590" s="1">
        <v>0</v>
      </c>
      <c r="M1590" t="e">
        <f>_xlfn.XLOOKUP(A1590,[1]!Fleksi2022[Ansvar],[1]!Fleksi2022[Virksomhet])</f>
        <v>#REF!</v>
      </c>
      <c r="N1590" t="e">
        <f>_xlfn.XLOOKUP(A1590,[1]!Fleksi2022[Ansvar],[1]!Fleksi2022[1B])</f>
        <v>#REF!</v>
      </c>
      <c r="O1590" t="e">
        <f>_xlfn.XLOOKUP(A1590,[1]!Fleksi2022[Ansvar],[1]!Fleksi2022[Tjenesteområde])</f>
        <v>#REF!</v>
      </c>
    </row>
    <row r="1591" spans="1:15" x14ac:dyDescent="0.25">
      <c r="A1591">
        <v>320542</v>
      </c>
      <c r="B1591" t="s">
        <v>431</v>
      </c>
      <c r="C1591">
        <v>1000</v>
      </c>
      <c r="D1591" t="s">
        <v>152</v>
      </c>
      <c r="E1591">
        <v>10</v>
      </c>
      <c r="F1591" t="s">
        <v>109</v>
      </c>
      <c r="G1591">
        <v>1099</v>
      </c>
      <c r="H1591" t="s">
        <v>113</v>
      </c>
      <c r="I1591" t="s">
        <v>3</v>
      </c>
      <c r="J1591" t="s">
        <v>111</v>
      </c>
      <c r="K1591" s="1">
        <v>1779</v>
      </c>
      <c r="L1591" s="1">
        <v>0</v>
      </c>
      <c r="M1591" t="e">
        <f>_xlfn.XLOOKUP(A1591,[1]!Fleksi2022[Ansvar],[1]!Fleksi2022[Virksomhet])</f>
        <v>#REF!</v>
      </c>
      <c r="N1591" t="e">
        <f>_xlfn.XLOOKUP(A1591,[1]!Fleksi2022[Ansvar],[1]!Fleksi2022[1B])</f>
        <v>#REF!</v>
      </c>
      <c r="O1591" t="e">
        <f>_xlfn.XLOOKUP(A1591,[1]!Fleksi2022[Ansvar],[1]!Fleksi2022[Tjenesteområde])</f>
        <v>#REF!</v>
      </c>
    </row>
    <row r="1592" spans="1:15" x14ac:dyDescent="0.25">
      <c r="A1592">
        <v>2310</v>
      </c>
      <c r="B1592" t="s">
        <v>184</v>
      </c>
      <c r="C1592">
        <v>2020</v>
      </c>
      <c r="D1592" t="s">
        <v>172</v>
      </c>
      <c r="E1592">
        <v>10</v>
      </c>
      <c r="F1592" t="s">
        <v>109</v>
      </c>
      <c r="G1592">
        <v>1011</v>
      </c>
      <c r="H1592" t="s">
        <v>140</v>
      </c>
      <c r="I1592" t="s">
        <v>4</v>
      </c>
      <c r="J1592" t="s">
        <v>112</v>
      </c>
      <c r="K1592" s="1">
        <v>1775</v>
      </c>
      <c r="L1592" s="1">
        <v>0</v>
      </c>
      <c r="M1592" t="e">
        <f>_xlfn.XLOOKUP(A1592,[1]!Fleksi2022[Ansvar],[1]!Fleksi2022[Virksomhet])</f>
        <v>#REF!</v>
      </c>
      <c r="N1592" t="e">
        <f>_xlfn.XLOOKUP(A1592,[1]!Fleksi2022[Ansvar],[1]!Fleksi2022[1B])</f>
        <v>#REF!</v>
      </c>
      <c r="O1592" t="e">
        <f>_xlfn.XLOOKUP(A1592,[1]!Fleksi2022[Ansvar],[1]!Fleksi2022[Tjenesteområde])</f>
        <v>#REF!</v>
      </c>
    </row>
    <row r="1593" spans="1:15" x14ac:dyDescent="0.25">
      <c r="A1593">
        <v>247010</v>
      </c>
      <c r="B1593" t="s">
        <v>317</v>
      </c>
      <c r="C1593">
        <v>2010</v>
      </c>
      <c r="D1593" t="s">
        <v>291</v>
      </c>
      <c r="E1593">
        <v>10</v>
      </c>
      <c r="F1593" t="s">
        <v>109</v>
      </c>
      <c r="G1593">
        <v>1090</v>
      </c>
      <c r="H1593" t="s">
        <v>141</v>
      </c>
      <c r="I1593" t="s">
        <v>4</v>
      </c>
      <c r="J1593" t="s">
        <v>112</v>
      </c>
      <c r="K1593" s="1">
        <v>1774</v>
      </c>
      <c r="L1593" s="1">
        <v>0</v>
      </c>
      <c r="M1593" t="e">
        <f>_xlfn.XLOOKUP(A1593,[1]!Fleksi2022[Ansvar],[1]!Fleksi2022[Virksomhet])</f>
        <v>#REF!</v>
      </c>
      <c r="N1593" t="e">
        <f>_xlfn.XLOOKUP(A1593,[1]!Fleksi2022[Ansvar],[1]!Fleksi2022[1B])</f>
        <v>#REF!</v>
      </c>
      <c r="O1593" t="e">
        <f>_xlfn.XLOOKUP(A1593,[1]!Fleksi2022[Ansvar],[1]!Fleksi2022[Tjenesteområde])</f>
        <v>#REF!</v>
      </c>
    </row>
    <row r="1594" spans="1:15" x14ac:dyDescent="0.25">
      <c r="A1594">
        <v>1420</v>
      </c>
      <c r="B1594" t="s">
        <v>145</v>
      </c>
      <c r="C1594">
        <v>1200</v>
      </c>
      <c r="D1594" t="s">
        <v>108</v>
      </c>
      <c r="E1594">
        <v>10</v>
      </c>
      <c r="F1594" t="s">
        <v>109</v>
      </c>
      <c r="G1594">
        <v>1040</v>
      </c>
      <c r="H1594" t="s">
        <v>110</v>
      </c>
      <c r="I1594" t="s">
        <v>3</v>
      </c>
      <c r="J1594" t="s">
        <v>111</v>
      </c>
      <c r="K1594" s="1">
        <v>1773</v>
      </c>
      <c r="L1594" s="1">
        <v>0</v>
      </c>
      <c r="M1594" t="e">
        <f>_xlfn.XLOOKUP(A1594,[1]!Fleksi2022[Ansvar],[1]!Fleksi2022[Virksomhet])</f>
        <v>#REF!</v>
      </c>
      <c r="N1594" t="e">
        <f>_xlfn.XLOOKUP(A1594,[1]!Fleksi2022[Ansvar],[1]!Fleksi2022[1B])</f>
        <v>#REF!</v>
      </c>
      <c r="O1594" t="e">
        <f>_xlfn.XLOOKUP(A1594,[1]!Fleksi2022[Ansvar],[1]!Fleksi2022[Tjenesteområde])</f>
        <v>#REF!</v>
      </c>
    </row>
    <row r="1595" spans="1:15" x14ac:dyDescent="0.25">
      <c r="A1595">
        <v>320436</v>
      </c>
      <c r="B1595" t="s">
        <v>399</v>
      </c>
      <c r="C1595">
        <v>2343</v>
      </c>
      <c r="D1595" t="s">
        <v>395</v>
      </c>
      <c r="E1595">
        <v>10</v>
      </c>
      <c r="F1595" t="s">
        <v>109</v>
      </c>
      <c r="G1595">
        <v>1040</v>
      </c>
      <c r="H1595" t="s">
        <v>110</v>
      </c>
      <c r="I1595" t="s">
        <v>4</v>
      </c>
      <c r="J1595" t="s">
        <v>112</v>
      </c>
      <c r="K1595" s="1">
        <v>1772</v>
      </c>
      <c r="L1595" s="1">
        <v>0</v>
      </c>
      <c r="M1595" t="e">
        <f>_xlfn.XLOOKUP(A1595,[1]!Fleksi2022[Ansvar],[1]!Fleksi2022[Virksomhet])</f>
        <v>#REF!</v>
      </c>
      <c r="N1595" t="e">
        <f>_xlfn.XLOOKUP(A1595,[1]!Fleksi2022[Ansvar],[1]!Fleksi2022[1B])</f>
        <v>#REF!</v>
      </c>
      <c r="O1595" t="e">
        <f>_xlfn.XLOOKUP(A1595,[1]!Fleksi2022[Ansvar],[1]!Fleksi2022[Tjenesteområde])</f>
        <v>#REF!</v>
      </c>
    </row>
    <row r="1596" spans="1:15" x14ac:dyDescent="0.25">
      <c r="A1596">
        <v>2305</v>
      </c>
      <c r="B1596" t="s">
        <v>171</v>
      </c>
      <c r="C1596">
        <v>2023</v>
      </c>
      <c r="D1596" t="s">
        <v>175</v>
      </c>
      <c r="E1596">
        <v>10</v>
      </c>
      <c r="F1596" t="s">
        <v>109</v>
      </c>
      <c r="G1596">
        <v>1090</v>
      </c>
      <c r="H1596" t="s">
        <v>141</v>
      </c>
      <c r="I1596" t="s">
        <v>3</v>
      </c>
      <c r="J1596" t="s">
        <v>111</v>
      </c>
      <c r="K1596" s="1">
        <v>1769</v>
      </c>
      <c r="L1596" s="1">
        <v>0</v>
      </c>
      <c r="M1596" t="e">
        <f>_xlfn.XLOOKUP(A1596,[1]!Fleksi2022[Ansvar],[1]!Fleksi2022[Virksomhet])</f>
        <v>#REF!</v>
      </c>
      <c r="N1596" t="e">
        <f>_xlfn.XLOOKUP(A1596,[1]!Fleksi2022[Ansvar],[1]!Fleksi2022[1B])</f>
        <v>#REF!</v>
      </c>
      <c r="O1596" t="e">
        <f>_xlfn.XLOOKUP(A1596,[1]!Fleksi2022[Ansvar],[1]!Fleksi2022[Tjenesteområde])</f>
        <v>#REF!</v>
      </c>
    </row>
    <row r="1597" spans="1:15" x14ac:dyDescent="0.25">
      <c r="A1597">
        <v>320400</v>
      </c>
      <c r="B1597" t="s">
        <v>393</v>
      </c>
      <c r="C1597">
        <v>2541</v>
      </c>
      <c r="D1597" t="s">
        <v>327</v>
      </c>
      <c r="E1597">
        <v>10</v>
      </c>
      <c r="F1597" t="s">
        <v>109</v>
      </c>
      <c r="G1597">
        <v>1099</v>
      </c>
      <c r="H1597" t="s">
        <v>113</v>
      </c>
      <c r="I1597" t="s">
        <v>4</v>
      </c>
      <c r="J1597" t="s">
        <v>112</v>
      </c>
      <c r="K1597" s="1">
        <v>1763</v>
      </c>
      <c r="L1597" s="1">
        <v>0</v>
      </c>
      <c r="M1597" t="e">
        <f>_xlfn.XLOOKUP(A1597,[1]!Fleksi2022[Ansvar],[1]!Fleksi2022[Virksomhet])</f>
        <v>#REF!</v>
      </c>
      <c r="N1597" t="e">
        <f>_xlfn.XLOOKUP(A1597,[1]!Fleksi2022[Ansvar],[1]!Fleksi2022[1B])</f>
        <v>#REF!</v>
      </c>
      <c r="O1597" t="e">
        <f>_xlfn.XLOOKUP(A1597,[1]!Fleksi2022[Ansvar],[1]!Fleksi2022[Tjenesteområde])</f>
        <v>#REF!</v>
      </c>
    </row>
    <row r="1598" spans="1:15" x14ac:dyDescent="0.25">
      <c r="A1598">
        <v>320165</v>
      </c>
      <c r="B1598" t="s">
        <v>362</v>
      </c>
      <c r="C1598">
        <v>2530</v>
      </c>
      <c r="D1598" t="s">
        <v>330</v>
      </c>
      <c r="E1598">
        <v>10</v>
      </c>
      <c r="F1598" t="s">
        <v>109</v>
      </c>
      <c r="G1598">
        <v>1020</v>
      </c>
      <c r="H1598" t="s">
        <v>173</v>
      </c>
      <c r="I1598" t="s">
        <v>4</v>
      </c>
      <c r="J1598" t="s">
        <v>112</v>
      </c>
      <c r="K1598" s="1">
        <v>1730</v>
      </c>
      <c r="L1598" s="1">
        <v>0</v>
      </c>
      <c r="M1598" t="e">
        <f>_xlfn.XLOOKUP(A1598,[1]!Fleksi2022[Ansvar],[1]!Fleksi2022[Virksomhet])</f>
        <v>#REF!</v>
      </c>
      <c r="N1598" t="e">
        <f>_xlfn.XLOOKUP(A1598,[1]!Fleksi2022[Ansvar],[1]!Fleksi2022[1B])</f>
        <v>#REF!</v>
      </c>
      <c r="O1598" t="e">
        <f>_xlfn.XLOOKUP(A1598,[1]!Fleksi2022[Ansvar],[1]!Fleksi2022[Tjenesteområde])</f>
        <v>#REF!</v>
      </c>
    </row>
    <row r="1599" spans="1:15" x14ac:dyDescent="0.25">
      <c r="A1599">
        <v>320132</v>
      </c>
      <c r="B1599" t="s">
        <v>353</v>
      </c>
      <c r="C1599">
        <v>2611</v>
      </c>
      <c r="D1599" t="s">
        <v>351</v>
      </c>
      <c r="E1599">
        <v>10</v>
      </c>
      <c r="F1599" t="s">
        <v>109</v>
      </c>
      <c r="G1599">
        <v>1099</v>
      </c>
      <c r="H1599" t="s">
        <v>113</v>
      </c>
      <c r="I1599" t="s">
        <v>4</v>
      </c>
      <c r="J1599" t="s">
        <v>112</v>
      </c>
      <c r="K1599" s="1">
        <v>1728</v>
      </c>
      <c r="L1599" s="1">
        <v>0</v>
      </c>
      <c r="M1599" t="e">
        <f>_xlfn.XLOOKUP(A1599,[1]!Fleksi2022[Ansvar],[1]!Fleksi2022[Virksomhet])</f>
        <v>#REF!</v>
      </c>
      <c r="N1599" t="e">
        <f>_xlfn.XLOOKUP(A1599,[1]!Fleksi2022[Ansvar],[1]!Fleksi2022[1B])</f>
        <v>#REF!</v>
      </c>
      <c r="O1599" t="e">
        <f>_xlfn.XLOOKUP(A1599,[1]!Fleksi2022[Ansvar],[1]!Fleksi2022[Tjenesteområde])</f>
        <v>#REF!</v>
      </c>
    </row>
    <row r="1600" spans="1:15" x14ac:dyDescent="0.25">
      <c r="A1600">
        <v>4315</v>
      </c>
      <c r="B1600" t="s">
        <v>272</v>
      </c>
      <c r="C1600">
        <v>3350</v>
      </c>
      <c r="D1600" t="s">
        <v>273</v>
      </c>
      <c r="E1600">
        <v>11</v>
      </c>
      <c r="F1600" t="s">
        <v>115</v>
      </c>
      <c r="G1600">
        <v>1429</v>
      </c>
      <c r="H1600" t="s">
        <v>119</v>
      </c>
      <c r="I1600" t="s">
        <v>4</v>
      </c>
      <c r="J1600" t="s">
        <v>112</v>
      </c>
      <c r="K1600" s="1">
        <v>1725</v>
      </c>
      <c r="L1600" s="1">
        <v>0</v>
      </c>
      <c r="M1600" t="e">
        <f>_xlfn.XLOOKUP(A1600,[1]!Fleksi2022[Ansvar],[1]!Fleksi2022[Virksomhet])</f>
        <v>#REF!</v>
      </c>
      <c r="N1600" t="e">
        <f>_xlfn.XLOOKUP(A1600,[1]!Fleksi2022[Ansvar],[1]!Fleksi2022[1B])</f>
        <v>#REF!</v>
      </c>
      <c r="O1600" t="e">
        <f>_xlfn.XLOOKUP(A1600,[1]!Fleksi2022[Ansvar],[1]!Fleksi2022[Tjenesteområde])</f>
        <v>#REF!</v>
      </c>
    </row>
    <row r="1601" spans="1:15" x14ac:dyDescent="0.25">
      <c r="A1601">
        <v>2346</v>
      </c>
      <c r="B1601" t="s">
        <v>221</v>
      </c>
      <c r="C1601">
        <v>2022</v>
      </c>
      <c r="D1601" t="s">
        <v>192</v>
      </c>
      <c r="E1601">
        <v>10</v>
      </c>
      <c r="F1601" t="s">
        <v>109</v>
      </c>
      <c r="G1601">
        <v>1040</v>
      </c>
      <c r="H1601" t="s">
        <v>110</v>
      </c>
      <c r="I1601" t="s">
        <v>4</v>
      </c>
      <c r="J1601" t="s">
        <v>112</v>
      </c>
      <c r="K1601" s="1">
        <v>1724</v>
      </c>
      <c r="L1601" s="1">
        <v>0</v>
      </c>
      <c r="M1601" t="e">
        <f>_xlfn.XLOOKUP(A1601,[1]!Fleksi2022[Ansvar],[1]!Fleksi2022[Virksomhet])</f>
        <v>#REF!</v>
      </c>
      <c r="N1601" t="e">
        <f>_xlfn.XLOOKUP(A1601,[1]!Fleksi2022[Ansvar],[1]!Fleksi2022[1B])</f>
        <v>#REF!</v>
      </c>
      <c r="O1601" t="e">
        <f>_xlfn.XLOOKUP(A1601,[1]!Fleksi2022[Ansvar],[1]!Fleksi2022[Tjenesteområde])</f>
        <v>#REF!</v>
      </c>
    </row>
    <row r="1602" spans="1:15" x14ac:dyDescent="0.25">
      <c r="A1602">
        <v>246410</v>
      </c>
      <c r="B1602" t="s">
        <v>301</v>
      </c>
      <c r="C1602">
        <v>2010</v>
      </c>
      <c r="D1602" t="s">
        <v>291</v>
      </c>
      <c r="E1602">
        <v>10</v>
      </c>
      <c r="F1602" t="s">
        <v>109</v>
      </c>
      <c r="G1602">
        <v>1040</v>
      </c>
      <c r="H1602" t="s">
        <v>110</v>
      </c>
      <c r="I1602" t="s">
        <v>4</v>
      </c>
      <c r="J1602" t="s">
        <v>112</v>
      </c>
      <c r="K1602" s="1">
        <v>1720</v>
      </c>
      <c r="L1602" s="1">
        <v>0</v>
      </c>
      <c r="M1602" t="e">
        <f>_xlfn.XLOOKUP(A1602,[1]!Fleksi2022[Ansvar],[1]!Fleksi2022[Virksomhet])</f>
        <v>#REF!</v>
      </c>
      <c r="N1602" t="e">
        <f>_xlfn.XLOOKUP(A1602,[1]!Fleksi2022[Ansvar],[1]!Fleksi2022[1B])</f>
        <v>#REF!</v>
      </c>
      <c r="O1602" t="e">
        <f>_xlfn.XLOOKUP(A1602,[1]!Fleksi2022[Ansvar],[1]!Fleksi2022[Tjenesteområde])</f>
        <v>#REF!</v>
      </c>
    </row>
    <row r="1603" spans="1:15" x14ac:dyDescent="0.25">
      <c r="A1603">
        <v>246420</v>
      </c>
      <c r="B1603" t="s">
        <v>302</v>
      </c>
      <c r="C1603">
        <v>2010</v>
      </c>
      <c r="D1603" t="s">
        <v>291</v>
      </c>
      <c r="E1603">
        <v>10</v>
      </c>
      <c r="F1603" t="s">
        <v>109</v>
      </c>
      <c r="G1603">
        <v>1090</v>
      </c>
      <c r="H1603" t="s">
        <v>141</v>
      </c>
      <c r="I1603" t="s">
        <v>4</v>
      </c>
      <c r="J1603" t="s">
        <v>112</v>
      </c>
      <c r="K1603" s="1">
        <v>1712</v>
      </c>
      <c r="L1603" s="1">
        <v>0</v>
      </c>
      <c r="M1603" t="e">
        <f>_xlfn.XLOOKUP(A1603,[1]!Fleksi2022[Ansvar],[1]!Fleksi2022[Virksomhet])</f>
        <v>#REF!</v>
      </c>
      <c r="N1603" t="e">
        <f>_xlfn.XLOOKUP(A1603,[1]!Fleksi2022[Ansvar],[1]!Fleksi2022[1B])</f>
        <v>#REF!</v>
      </c>
      <c r="O1603" t="e">
        <f>_xlfn.XLOOKUP(A1603,[1]!Fleksi2022[Ansvar],[1]!Fleksi2022[Tjenesteområde])</f>
        <v>#REF!</v>
      </c>
    </row>
    <row r="1604" spans="1:15" x14ac:dyDescent="0.25">
      <c r="A1604">
        <v>2347</v>
      </c>
      <c r="B1604" t="s">
        <v>222</v>
      </c>
      <c r="C1604">
        <v>2150</v>
      </c>
      <c r="D1604" t="s">
        <v>176</v>
      </c>
      <c r="E1604">
        <v>10</v>
      </c>
      <c r="F1604" t="s">
        <v>109</v>
      </c>
      <c r="G1604">
        <v>1020</v>
      </c>
      <c r="H1604" t="s">
        <v>173</v>
      </c>
      <c r="I1604" t="s">
        <v>4</v>
      </c>
      <c r="J1604" t="s">
        <v>112</v>
      </c>
      <c r="K1604" s="1">
        <v>1707</v>
      </c>
      <c r="L1604" s="1">
        <v>0</v>
      </c>
      <c r="M1604" t="e">
        <f>_xlfn.XLOOKUP(A1604,[1]!Fleksi2022[Ansvar],[1]!Fleksi2022[Virksomhet])</f>
        <v>#REF!</v>
      </c>
      <c r="N1604" t="e">
        <f>_xlfn.XLOOKUP(A1604,[1]!Fleksi2022[Ansvar],[1]!Fleksi2022[1B])</f>
        <v>#REF!</v>
      </c>
      <c r="O1604" t="e">
        <f>_xlfn.XLOOKUP(A1604,[1]!Fleksi2022[Ansvar],[1]!Fleksi2022[Tjenesteområde])</f>
        <v>#REF!</v>
      </c>
    </row>
    <row r="1605" spans="1:15" x14ac:dyDescent="0.25">
      <c r="A1605">
        <v>1120</v>
      </c>
      <c r="B1605" t="s">
        <v>8</v>
      </c>
      <c r="C1605">
        <v>1200</v>
      </c>
      <c r="D1605" t="s">
        <v>108</v>
      </c>
      <c r="E1605">
        <v>11</v>
      </c>
      <c r="F1605" t="s">
        <v>115</v>
      </c>
      <c r="G1605">
        <v>1150</v>
      </c>
      <c r="H1605" t="s">
        <v>132</v>
      </c>
      <c r="I1605" t="s">
        <v>4</v>
      </c>
      <c r="J1605" t="s">
        <v>112</v>
      </c>
      <c r="K1605" s="1">
        <v>1700</v>
      </c>
      <c r="L1605" s="1">
        <v>0</v>
      </c>
      <c r="M1605" t="e">
        <f>_xlfn.XLOOKUP(A1605,[1]!Fleksi2022[Ansvar],[1]!Fleksi2022[Virksomhet])</f>
        <v>#REF!</v>
      </c>
      <c r="N1605" t="e">
        <f>_xlfn.XLOOKUP(A1605,[1]!Fleksi2022[Ansvar],[1]!Fleksi2022[1B])</f>
        <v>#REF!</v>
      </c>
      <c r="O1605" t="e">
        <f>_xlfn.XLOOKUP(A1605,[1]!Fleksi2022[Ansvar],[1]!Fleksi2022[Tjenesteområde])</f>
        <v>#REF!</v>
      </c>
    </row>
    <row r="1606" spans="1:15" x14ac:dyDescent="0.25">
      <c r="A1606">
        <v>5060</v>
      </c>
      <c r="B1606" t="s">
        <v>283</v>
      </c>
      <c r="C1606">
        <v>3775</v>
      </c>
      <c r="D1606" t="s">
        <v>284</v>
      </c>
      <c r="E1606">
        <v>16</v>
      </c>
      <c r="F1606" t="s">
        <v>158</v>
      </c>
      <c r="G1606">
        <v>1655</v>
      </c>
      <c r="H1606" t="s">
        <v>287</v>
      </c>
      <c r="I1606" t="s">
        <v>4</v>
      </c>
      <c r="J1606" t="s">
        <v>112</v>
      </c>
      <c r="K1606" s="1">
        <v>1700</v>
      </c>
      <c r="L1606" s="1">
        <v>0</v>
      </c>
      <c r="M1606" t="e">
        <f>_xlfn.XLOOKUP(A1606,[1]!Fleksi2022[Ansvar],[1]!Fleksi2022[Virksomhet])</f>
        <v>#REF!</v>
      </c>
      <c r="N1606" t="e">
        <f>_xlfn.XLOOKUP(A1606,[1]!Fleksi2022[Ansvar],[1]!Fleksi2022[1B])</f>
        <v>#REF!</v>
      </c>
      <c r="O1606" t="e">
        <f>_xlfn.XLOOKUP(A1606,[1]!Fleksi2022[Ansvar],[1]!Fleksi2022[Tjenesteområde])</f>
        <v>#REF!</v>
      </c>
    </row>
    <row r="1607" spans="1:15" x14ac:dyDescent="0.25">
      <c r="A1607">
        <v>2332</v>
      </c>
      <c r="B1607" t="s">
        <v>205</v>
      </c>
      <c r="C1607">
        <v>2020</v>
      </c>
      <c r="D1607" t="s">
        <v>172</v>
      </c>
      <c r="E1607">
        <v>10</v>
      </c>
      <c r="F1607" t="s">
        <v>109</v>
      </c>
      <c r="G1607">
        <v>1090</v>
      </c>
      <c r="H1607" t="s">
        <v>141</v>
      </c>
      <c r="I1607" t="s">
        <v>4</v>
      </c>
      <c r="J1607" t="s">
        <v>112</v>
      </c>
      <c r="K1607" s="1">
        <v>1696</v>
      </c>
      <c r="L1607" s="1">
        <v>0</v>
      </c>
      <c r="M1607" t="e">
        <f>_xlfn.XLOOKUP(A1607,[1]!Fleksi2022[Ansvar],[1]!Fleksi2022[Virksomhet])</f>
        <v>#REF!</v>
      </c>
      <c r="N1607" t="e">
        <f>_xlfn.XLOOKUP(A1607,[1]!Fleksi2022[Ansvar],[1]!Fleksi2022[1B])</f>
        <v>#REF!</v>
      </c>
      <c r="O1607" t="e">
        <f>_xlfn.XLOOKUP(A1607,[1]!Fleksi2022[Ansvar],[1]!Fleksi2022[Tjenesteområde])</f>
        <v>#REF!</v>
      </c>
    </row>
    <row r="1608" spans="1:15" x14ac:dyDescent="0.25">
      <c r="A1608">
        <v>2337</v>
      </c>
      <c r="B1608" t="s">
        <v>209</v>
      </c>
      <c r="C1608">
        <v>2020</v>
      </c>
      <c r="D1608" t="s">
        <v>172</v>
      </c>
      <c r="E1608">
        <v>10</v>
      </c>
      <c r="F1608" t="s">
        <v>109</v>
      </c>
      <c r="G1608">
        <v>1010</v>
      </c>
      <c r="H1608" t="s">
        <v>122</v>
      </c>
      <c r="I1608" t="s">
        <v>3</v>
      </c>
      <c r="J1608" t="s">
        <v>111</v>
      </c>
      <c r="K1608" s="1">
        <v>1689</v>
      </c>
      <c r="L1608" s="1">
        <v>0</v>
      </c>
      <c r="M1608" t="e">
        <f>_xlfn.XLOOKUP(A1608,[1]!Fleksi2022[Ansvar],[1]!Fleksi2022[Virksomhet])</f>
        <v>#REF!</v>
      </c>
      <c r="N1608" t="e">
        <f>_xlfn.XLOOKUP(A1608,[1]!Fleksi2022[Ansvar],[1]!Fleksi2022[1B])</f>
        <v>#REF!</v>
      </c>
      <c r="O1608" t="e">
        <f>_xlfn.XLOOKUP(A1608,[1]!Fleksi2022[Ansvar],[1]!Fleksi2022[Tjenesteområde])</f>
        <v>#REF!</v>
      </c>
    </row>
    <row r="1609" spans="1:15" x14ac:dyDescent="0.25">
      <c r="A1609">
        <v>320562</v>
      </c>
      <c r="B1609" t="s">
        <v>441</v>
      </c>
      <c r="C1609">
        <v>2542</v>
      </c>
      <c r="D1609" t="s">
        <v>333</v>
      </c>
      <c r="E1609">
        <v>10</v>
      </c>
      <c r="F1609" t="s">
        <v>109</v>
      </c>
      <c r="G1609">
        <v>1030</v>
      </c>
      <c r="H1609" t="s">
        <v>157</v>
      </c>
      <c r="I1609" t="s">
        <v>4</v>
      </c>
      <c r="J1609" t="s">
        <v>112</v>
      </c>
      <c r="K1609" s="1">
        <v>1689</v>
      </c>
      <c r="L1609" s="1">
        <v>0</v>
      </c>
      <c r="M1609" t="e">
        <f>_xlfn.XLOOKUP(A1609,[1]!Fleksi2022[Ansvar],[1]!Fleksi2022[Virksomhet])</f>
        <v>#REF!</v>
      </c>
      <c r="N1609" t="e">
        <f>_xlfn.XLOOKUP(A1609,[1]!Fleksi2022[Ansvar],[1]!Fleksi2022[1B])</f>
        <v>#REF!</v>
      </c>
      <c r="O1609" t="e">
        <f>_xlfn.XLOOKUP(A1609,[1]!Fleksi2022[Ansvar],[1]!Fleksi2022[Tjenesteområde])</f>
        <v>#REF!</v>
      </c>
    </row>
    <row r="1610" spans="1:15" x14ac:dyDescent="0.25">
      <c r="A1610">
        <v>3153</v>
      </c>
      <c r="B1610" t="s">
        <v>231</v>
      </c>
      <c r="C1610">
        <v>2320</v>
      </c>
      <c r="D1610" t="s">
        <v>232</v>
      </c>
      <c r="E1610">
        <v>10</v>
      </c>
      <c r="F1610" t="s">
        <v>109</v>
      </c>
      <c r="G1610">
        <v>1026</v>
      </c>
      <c r="H1610" t="s">
        <v>129</v>
      </c>
      <c r="I1610" t="s">
        <v>5</v>
      </c>
      <c r="J1610" t="s">
        <v>444</v>
      </c>
      <c r="K1610" s="1">
        <v>1670</v>
      </c>
      <c r="L1610" s="1">
        <v>0</v>
      </c>
      <c r="M1610" t="e">
        <f>_xlfn.XLOOKUP(A1610,[1]!Fleksi2022[Ansvar],[1]!Fleksi2022[Virksomhet])</f>
        <v>#REF!</v>
      </c>
      <c r="N1610" t="e">
        <f>_xlfn.XLOOKUP(A1610,[1]!Fleksi2022[Ansvar],[1]!Fleksi2022[1B])</f>
        <v>#REF!</v>
      </c>
      <c r="O1610" t="e">
        <f>_xlfn.XLOOKUP(A1610,[1]!Fleksi2022[Ansvar],[1]!Fleksi2022[Tjenesteområde])</f>
        <v>#REF!</v>
      </c>
    </row>
    <row r="1611" spans="1:15" x14ac:dyDescent="0.25">
      <c r="A1611">
        <v>4160</v>
      </c>
      <c r="B1611" t="s">
        <v>260</v>
      </c>
      <c r="C1611">
        <v>2413</v>
      </c>
      <c r="D1611" t="s">
        <v>127</v>
      </c>
      <c r="E1611">
        <v>10</v>
      </c>
      <c r="F1611" t="s">
        <v>109</v>
      </c>
      <c r="G1611">
        <v>1099</v>
      </c>
      <c r="H1611" t="s">
        <v>113</v>
      </c>
      <c r="I1611" t="s">
        <v>4</v>
      </c>
      <c r="J1611" t="s">
        <v>112</v>
      </c>
      <c r="K1611" s="1">
        <v>1668</v>
      </c>
      <c r="L1611" s="1">
        <v>0</v>
      </c>
      <c r="M1611" t="e">
        <f>_xlfn.XLOOKUP(A1611,[1]!Fleksi2022[Ansvar],[1]!Fleksi2022[Virksomhet])</f>
        <v>#REF!</v>
      </c>
      <c r="N1611" t="e">
        <f>_xlfn.XLOOKUP(A1611,[1]!Fleksi2022[Ansvar],[1]!Fleksi2022[1B])</f>
        <v>#REF!</v>
      </c>
      <c r="O1611" t="e">
        <f>_xlfn.XLOOKUP(A1611,[1]!Fleksi2022[Ansvar],[1]!Fleksi2022[Tjenesteområde])</f>
        <v>#REF!</v>
      </c>
    </row>
    <row r="1612" spans="1:15" x14ac:dyDescent="0.25">
      <c r="A1612">
        <v>320462</v>
      </c>
      <c r="B1612" t="s">
        <v>404</v>
      </c>
      <c r="C1612">
        <v>2541</v>
      </c>
      <c r="D1612" t="s">
        <v>327</v>
      </c>
      <c r="E1612">
        <v>10</v>
      </c>
      <c r="F1612" t="s">
        <v>109</v>
      </c>
      <c r="G1612">
        <v>1022</v>
      </c>
      <c r="H1612" t="s">
        <v>174</v>
      </c>
      <c r="I1612" t="s">
        <v>3</v>
      </c>
      <c r="J1612" t="s">
        <v>111</v>
      </c>
      <c r="K1612" s="1">
        <v>1651</v>
      </c>
      <c r="L1612" s="1">
        <v>0</v>
      </c>
      <c r="M1612" t="e">
        <f>_xlfn.XLOOKUP(A1612,[1]!Fleksi2022[Ansvar],[1]!Fleksi2022[Virksomhet])</f>
        <v>#REF!</v>
      </c>
      <c r="N1612" t="e">
        <f>_xlfn.XLOOKUP(A1612,[1]!Fleksi2022[Ansvar],[1]!Fleksi2022[1B])</f>
        <v>#REF!</v>
      </c>
      <c r="O1612" t="e">
        <f>_xlfn.XLOOKUP(A1612,[1]!Fleksi2022[Ansvar],[1]!Fleksi2022[Tjenesteområde])</f>
        <v>#REF!</v>
      </c>
    </row>
    <row r="1613" spans="1:15" x14ac:dyDescent="0.25">
      <c r="A1613">
        <v>320493</v>
      </c>
      <c r="B1613" t="s">
        <v>413</v>
      </c>
      <c r="C1613">
        <v>2530</v>
      </c>
      <c r="D1613" t="s">
        <v>330</v>
      </c>
      <c r="E1613">
        <v>10</v>
      </c>
      <c r="F1613" t="s">
        <v>109</v>
      </c>
      <c r="G1613">
        <v>1090</v>
      </c>
      <c r="H1613" t="s">
        <v>141</v>
      </c>
      <c r="I1613" t="s">
        <v>4</v>
      </c>
      <c r="J1613" t="s">
        <v>112</v>
      </c>
      <c r="K1613" s="1">
        <v>1637</v>
      </c>
      <c r="L1613" s="1">
        <v>0</v>
      </c>
      <c r="M1613" t="e">
        <f>_xlfn.XLOOKUP(A1613,[1]!Fleksi2022[Ansvar],[1]!Fleksi2022[Virksomhet])</f>
        <v>#REF!</v>
      </c>
      <c r="N1613" t="e">
        <f>_xlfn.XLOOKUP(A1613,[1]!Fleksi2022[Ansvar],[1]!Fleksi2022[1B])</f>
        <v>#REF!</v>
      </c>
      <c r="O1613" t="e">
        <f>_xlfn.XLOOKUP(A1613,[1]!Fleksi2022[Ansvar],[1]!Fleksi2022[Tjenesteområde])</f>
        <v>#REF!</v>
      </c>
    </row>
    <row r="1614" spans="1:15" x14ac:dyDescent="0.25">
      <c r="A1614">
        <v>246120</v>
      </c>
      <c r="B1614" t="s">
        <v>292</v>
      </c>
      <c r="C1614">
        <v>2010</v>
      </c>
      <c r="D1614" t="s">
        <v>291</v>
      </c>
      <c r="E1614">
        <v>10</v>
      </c>
      <c r="F1614" t="s">
        <v>109</v>
      </c>
      <c r="G1614">
        <v>1030</v>
      </c>
      <c r="H1614" t="s">
        <v>157</v>
      </c>
      <c r="I1614" t="s">
        <v>4</v>
      </c>
      <c r="J1614" t="s">
        <v>112</v>
      </c>
      <c r="K1614" s="1">
        <v>1635</v>
      </c>
      <c r="L1614" s="1">
        <v>0</v>
      </c>
      <c r="M1614" t="e">
        <f>_xlfn.XLOOKUP(A1614,[1]!Fleksi2022[Ansvar],[1]!Fleksi2022[Virksomhet])</f>
        <v>#REF!</v>
      </c>
      <c r="N1614" t="e">
        <f>_xlfn.XLOOKUP(A1614,[1]!Fleksi2022[Ansvar],[1]!Fleksi2022[1B])</f>
        <v>#REF!</v>
      </c>
      <c r="O1614" t="e">
        <f>_xlfn.XLOOKUP(A1614,[1]!Fleksi2022[Ansvar],[1]!Fleksi2022[Tjenesteområde])</f>
        <v>#REF!</v>
      </c>
    </row>
    <row r="1615" spans="1:15" x14ac:dyDescent="0.25">
      <c r="A1615">
        <v>246830</v>
      </c>
      <c r="B1615" t="s">
        <v>314</v>
      </c>
      <c r="C1615">
        <v>2010</v>
      </c>
      <c r="D1615" t="s">
        <v>291</v>
      </c>
      <c r="E1615">
        <v>10</v>
      </c>
      <c r="F1615" t="s">
        <v>109</v>
      </c>
      <c r="G1615">
        <v>1030</v>
      </c>
      <c r="H1615" t="s">
        <v>157</v>
      </c>
      <c r="I1615" t="s">
        <v>4</v>
      </c>
      <c r="J1615" t="s">
        <v>112</v>
      </c>
      <c r="K1615" s="1">
        <v>1635</v>
      </c>
      <c r="L1615" s="1">
        <v>0</v>
      </c>
      <c r="M1615" t="e">
        <f>_xlfn.XLOOKUP(A1615,[1]!Fleksi2022[Ansvar],[1]!Fleksi2022[Virksomhet])</f>
        <v>#REF!</v>
      </c>
      <c r="N1615" t="e">
        <f>_xlfn.XLOOKUP(A1615,[1]!Fleksi2022[Ansvar],[1]!Fleksi2022[1B])</f>
        <v>#REF!</v>
      </c>
      <c r="O1615" t="e">
        <f>_xlfn.XLOOKUP(A1615,[1]!Fleksi2022[Ansvar],[1]!Fleksi2022[Tjenesteområde])</f>
        <v>#REF!</v>
      </c>
    </row>
    <row r="1616" spans="1:15" x14ac:dyDescent="0.25">
      <c r="A1616">
        <v>2322</v>
      </c>
      <c r="B1616" t="s">
        <v>202</v>
      </c>
      <c r="C1616">
        <v>2020</v>
      </c>
      <c r="D1616" t="s">
        <v>172</v>
      </c>
      <c r="E1616">
        <v>10</v>
      </c>
      <c r="F1616" t="s">
        <v>109</v>
      </c>
      <c r="G1616">
        <v>1020</v>
      </c>
      <c r="H1616" t="s">
        <v>173</v>
      </c>
      <c r="I1616" t="s">
        <v>4</v>
      </c>
      <c r="J1616" t="s">
        <v>112</v>
      </c>
      <c r="K1616" s="1">
        <v>1626</v>
      </c>
      <c r="L1616" s="1">
        <v>0</v>
      </c>
      <c r="M1616" t="e">
        <f>_xlfn.XLOOKUP(A1616,[1]!Fleksi2022[Ansvar],[1]!Fleksi2022[Virksomhet])</f>
        <v>#REF!</v>
      </c>
      <c r="N1616" t="e">
        <f>_xlfn.XLOOKUP(A1616,[1]!Fleksi2022[Ansvar],[1]!Fleksi2022[1B])</f>
        <v>#REF!</v>
      </c>
      <c r="O1616" t="e">
        <f>_xlfn.XLOOKUP(A1616,[1]!Fleksi2022[Ansvar],[1]!Fleksi2022[Tjenesteområde])</f>
        <v>#REF!</v>
      </c>
    </row>
    <row r="1617" spans="1:15" x14ac:dyDescent="0.25">
      <c r="A1617">
        <v>2315</v>
      </c>
      <c r="B1617" t="s">
        <v>191</v>
      </c>
      <c r="C1617">
        <v>2022</v>
      </c>
      <c r="D1617" t="s">
        <v>192</v>
      </c>
      <c r="E1617">
        <v>10</v>
      </c>
      <c r="F1617" t="s">
        <v>109</v>
      </c>
      <c r="G1617">
        <v>1040</v>
      </c>
      <c r="H1617" t="s">
        <v>110</v>
      </c>
      <c r="I1617" t="s">
        <v>3</v>
      </c>
      <c r="J1617" t="s">
        <v>111</v>
      </c>
      <c r="K1617" s="1">
        <v>1616</v>
      </c>
      <c r="L1617" s="1">
        <v>0</v>
      </c>
      <c r="M1617" t="e">
        <f>_xlfn.XLOOKUP(A1617,[1]!Fleksi2022[Ansvar],[1]!Fleksi2022[Virksomhet])</f>
        <v>#REF!</v>
      </c>
      <c r="N1617" t="e">
        <f>_xlfn.XLOOKUP(A1617,[1]!Fleksi2022[Ansvar],[1]!Fleksi2022[1B])</f>
        <v>#REF!</v>
      </c>
      <c r="O1617" t="e">
        <f>_xlfn.XLOOKUP(A1617,[1]!Fleksi2022[Ansvar],[1]!Fleksi2022[Tjenesteområde])</f>
        <v>#REF!</v>
      </c>
    </row>
    <row r="1618" spans="1:15" x14ac:dyDescent="0.25">
      <c r="A1618">
        <v>320131</v>
      </c>
      <c r="B1618" t="s">
        <v>352</v>
      </c>
      <c r="C1618">
        <v>2611</v>
      </c>
      <c r="D1618" t="s">
        <v>351</v>
      </c>
      <c r="E1618">
        <v>10</v>
      </c>
      <c r="F1618" t="s">
        <v>109</v>
      </c>
      <c r="G1618">
        <v>1020</v>
      </c>
      <c r="H1618" t="s">
        <v>173</v>
      </c>
      <c r="I1618" t="s">
        <v>4</v>
      </c>
      <c r="J1618" t="s">
        <v>112</v>
      </c>
      <c r="K1618" s="1">
        <v>1610</v>
      </c>
      <c r="L1618" s="1">
        <v>0</v>
      </c>
      <c r="M1618" t="e">
        <f>_xlfn.XLOOKUP(A1618,[1]!Fleksi2022[Ansvar],[1]!Fleksi2022[Virksomhet])</f>
        <v>#REF!</v>
      </c>
      <c r="N1618" t="e">
        <f>_xlfn.XLOOKUP(A1618,[1]!Fleksi2022[Ansvar],[1]!Fleksi2022[1B])</f>
        <v>#REF!</v>
      </c>
      <c r="O1618" t="e">
        <f>_xlfn.XLOOKUP(A1618,[1]!Fleksi2022[Ansvar],[1]!Fleksi2022[Tjenesteområde])</f>
        <v>#REF!</v>
      </c>
    </row>
    <row r="1619" spans="1:15" x14ac:dyDescent="0.25">
      <c r="A1619">
        <v>3155</v>
      </c>
      <c r="B1619" t="s">
        <v>235</v>
      </c>
      <c r="C1619">
        <v>2412</v>
      </c>
      <c r="D1619" t="s">
        <v>236</v>
      </c>
      <c r="E1619">
        <v>11</v>
      </c>
      <c r="F1619" t="s">
        <v>115</v>
      </c>
      <c r="G1619">
        <v>1429</v>
      </c>
      <c r="H1619" t="s">
        <v>119</v>
      </c>
      <c r="I1619" t="s">
        <v>5</v>
      </c>
      <c r="J1619" t="s">
        <v>444</v>
      </c>
      <c r="K1619" s="1">
        <v>1584</v>
      </c>
      <c r="L1619" s="1">
        <v>0</v>
      </c>
      <c r="M1619" t="e">
        <f>_xlfn.XLOOKUP(A1619,[1]!Fleksi2022[Ansvar],[1]!Fleksi2022[Virksomhet])</f>
        <v>#REF!</v>
      </c>
      <c r="N1619" t="e">
        <f>_xlfn.XLOOKUP(A1619,[1]!Fleksi2022[Ansvar],[1]!Fleksi2022[1B])</f>
        <v>#REF!</v>
      </c>
      <c r="O1619" t="e">
        <f>_xlfn.XLOOKUP(A1619,[1]!Fleksi2022[Ansvar],[1]!Fleksi2022[Tjenesteområde])</f>
        <v>#REF!</v>
      </c>
    </row>
    <row r="1620" spans="1:15" x14ac:dyDescent="0.25">
      <c r="A1620">
        <v>2312</v>
      </c>
      <c r="B1620" t="s">
        <v>188</v>
      </c>
      <c r="C1620">
        <v>2020</v>
      </c>
      <c r="D1620" t="s">
        <v>172</v>
      </c>
      <c r="E1620">
        <v>10</v>
      </c>
      <c r="F1620" t="s">
        <v>109</v>
      </c>
      <c r="G1620">
        <v>1020</v>
      </c>
      <c r="H1620" t="s">
        <v>173</v>
      </c>
      <c r="I1620" t="s">
        <v>4</v>
      </c>
      <c r="J1620" t="s">
        <v>112</v>
      </c>
      <c r="K1620" s="1">
        <v>1575</v>
      </c>
      <c r="L1620" s="1">
        <v>0</v>
      </c>
      <c r="M1620" t="e">
        <f>_xlfn.XLOOKUP(A1620,[1]!Fleksi2022[Ansvar],[1]!Fleksi2022[Virksomhet])</f>
        <v>#REF!</v>
      </c>
      <c r="N1620" t="e">
        <f>_xlfn.XLOOKUP(A1620,[1]!Fleksi2022[Ansvar],[1]!Fleksi2022[1B])</f>
        <v>#REF!</v>
      </c>
      <c r="O1620" t="e">
        <f>_xlfn.XLOOKUP(A1620,[1]!Fleksi2022[Ansvar],[1]!Fleksi2022[Tjenesteområde])</f>
        <v>#REF!</v>
      </c>
    </row>
    <row r="1621" spans="1:15" x14ac:dyDescent="0.25">
      <c r="A1621">
        <v>2347</v>
      </c>
      <c r="B1621" t="s">
        <v>222</v>
      </c>
      <c r="C1621">
        <v>2020</v>
      </c>
      <c r="D1621" t="s">
        <v>172</v>
      </c>
      <c r="E1621">
        <v>10</v>
      </c>
      <c r="F1621" t="s">
        <v>109</v>
      </c>
      <c r="G1621">
        <v>1022</v>
      </c>
      <c r="H1621" t="s">
        <v>174</v>
      </c>
      <c r="I1621" t="s">
        <v>4</v>
      </c>
      <c r="J1621" t="s">
        <v>112</v>
      </c>
      <c r="K1621" s="1">
        <v>1568</v>
      </c>
      <c r="L1621" s="1">
        <v>0</v>
      </c>
      <c r="M1621" t="e">
        <f>_xlfn.XLOOKUP(A1621,[1]!Fleksi2022[Ansvar],[1]!Fleksi2022[Virksomhet])</f>
        <v>#REF!</v>
      </c>
      <c r="N1621" t="e">
        <f>_xlfn.XLOOKUP(A1621,[1]!Fleksi2022[Ansvar],[1]!Fleksi2022[1B])</f>
        <v>#REF!</v>
      </c>
      <c r="O1621" t="e">
        <f>_xlfn.XLOOKUP(A1621,[1]!Fleksi2022[Ansvar],[1]!Fleksi2022[Tjenesteområde])</f>
        <v>#REF!</v>
      </c>
    </row>
    <row r="1622" spans="1:15" x14ac:dyDescent="0.25">
      <c r="A1622">
        <v>320323</v>
      </c>
      <c r="B1622" t="s">
        <v>378</v>
      </c>
      <c r="C1622">
        <v>2530</v>
      </c>
      <c r="D1622" t="s">
        <v>330</v>
      </c>
      <c r="E1622">
        <v>10</v>
      </c>
      <c r="F1622" t="s">
        <v>109</v>
      </c>
      <c r="G1622">
        <v>1090</v>
      </c>
      <c r="H1622" t="s">
        <v>141</v>
      </c>
      <c r="I1622" t="s">
        <v>4</v>
      </c>
      <c r="J1622" t="s">
        <v>112</v>
      </c>
      <c r="K1622" s="1">
        <v>1557</v>
      </c>
      <c r="L1622" s="1">
        <v>0</v>
      </c>
      <c r="M1622" t="e">
        <f>_xlfn.XLOOKUP(A1622,[1]!Fleksi2022[Ansvar],[1]!Fleksi2022[Virksomhet])</f>
        <v>#REF!</v>
      </c>
      <c r="N1622" t="e">
        <f>_xlfn.XLOOKUP(A1622,[1]!Fleksi2022[Ansvar],[1]!Fleksi2022[1B])</f>
        <v>#REF!</v>
      </c>
      <c r="O1622" t="e">
        <f>_xlfn.XLOOKUP(A1622,[1]!Fleksi2022[Ansvar],[1]!Fleksi2022[Tjenesteområde])</f>
        <v>#REF!</v>
      </c>
    </row>
    <row r="1623" spans="1:15" x14ac:dyDescent="0.25">
      <c r="A1623">
        <v>246210</v>
      </c>
      <c r="B1623" t="s">
        <v>295</v>
      </c>
      <c r="C1623">
        <v>2010</v>
      </c>
      <c r="D1623" t="s">
        <v>291</v>
      </c>
      <c r="E1623">
        <v>10</v>
      </c>
      <c r="F1623" t="s">
        <v>109</v>
      </c>
      <c r="G1623">
        <v>1050</v>
      </c>
      <c r="H1623" t="s">
        <v>123</v>
      </c>
      <c r="I1623" t="s">
        <v>4</v>
      </c>
      <c r="J1623" t="s">
        <v>112</v>
      </c>
      <c r="K1623" s="1">
        <v>1537</v>
      </c>
      <c r="L1623" s="1">
        <v>0</v>
      </c>
      <c r="M1623" t="e">
        <f>_xlfn.XLOOKUP(A1623,[1]!Fleksi2022[Ansvar],[1]!Fleksi2022[Virksomhet])</f>
        <v>#REF!</v>
      </c>
      <c r="N1623" t="e">
        <f>_xlfn.XLOOKUP(A1623,[1]!Fleksi2022[Ansvar],[1]!Fleksi2022[1B])</f>
        <v>#REF!</v>
      </c>
      <c r="O1623" t="e">
        <f>_xlfn.XLOOKUP(A1623,[1]!Fleksi2022[Ansvar],[1]!Fleksi2022[Tjenesteområde])</f>
        <v>#REF!</v>
      </c>
    </row>
    <row r="1624" spans="1:15" x14ac:dyDescent="0.25">
      <c r="A1624">
        <v>320372</v>
      </c>
      <c r="B1624" t="s">
        <v>388</v>
      </c>
      <c r="C1624">
        <v>2541</v>
      </c>
      <c r="D1624" t="s">
        <v>327</v>
      </c>
      <c r="E1624">
        <v>10</v>
      </c>
      <c r="F1624" t="s">
        <v>109</v>
      </c>
      <c r="G1624">
        <v>1011</v>
      </c>
      <c r="H1624" t="s">
        <v>140</v>
      </c>
      <c r="I1624" t="s">
        <v>4</v>
      </c>
      <c r="J1624" t="s">
        <v>112</v>
      </c>
      <c r="K1624" s="1">
        <v>1536</v>
      </c>
      <c r="L1624" s="1">
        <v>0</v>
      </c>
      <c r="M1624" t="e">
        <f>_xlfn.XLOOKUP(A1624,[1]!Fleksi2022[Ansvar],[1]!Fleksi2022[Virksomhet])</f>
        <v>#REF!</v>
      </c>
      <c r="N1624" t="e">
        <f>_xlfn.XLOOKUP(A1624,[1]!Fleksi2022[Ansvar],[1]!Fleksi2022[1B])</f>
        <v>#REF!</v>
      </c>
      <c r="O1624" t="e">
        <f>_xlfn.XLOOKUP(A1624,[1]!Fleksi2022[Ansvar],[1]!Fleksi2022[Tjenesteområde])</f>
        <v>#REF!</v>
      </c>
    </row>
    <row r="1625" spans="1:15" x14ac:dyDescent="0.25">
      <c r="A1625">
        <v>320481</v>
      </c>
      <c r="B1625" t="s">
        <v>408</v>
      </c>
      <c r="C1625">
        <v>2541</v>
      </c>
      <c r="D1625" t="s">
        <v>327</v>
      </c>
      <c r="E1625">
        <v>10</v>
      </c>
      <c r="F1625" t="s">
        <v>109</v>
      </c>
      <c r="G1625">
        <v>1022</v>
      </c>
      <c r="H1625" t="s">
        <v>174</v>
      </c>
      <c r="I1625" t="s">
        <v>4</v>
      </c>
      <c r="J1625" t="s">
        <v>112</v>
      </c>
      <c r="K1625" s="1">
        <v>1536</v>
      </c>
      <c r="L1625" s="1">
        <v>0</v>
      </c>
      <c r="M1625" t="e">
        <f>_xlfn.XLOOKUP(A1625,[1]!Fleksi2022[Ansvar],[1]!Fleksi2022[Virksomhet])</f>
        <v>#REF!</v>
      </c>
      <c r="N1625" t="e">
        <f>_xlfn.XLOOKUP(A1625,[1]!Fleksi2022[Ansvar],[1]!Fleksi2022[1B])</f>
        <v>#REF!</v>
      </c>
      <c r="O1625" t="e">
        <f>_xlfn.XLOOKUP(A1625,[1]!Fleksi2022[Ansvar],[1]!Fleksi2022[Tjenesteområde])</f>
        <v>#REF!</v>
      </c>
    </row>
    <row r="1626" spans="1:15" x14ac:dyDescent="0.25">
      <c r="A1626">
        <v>2312</v>
      </c>
      <c r="B1626" t="s">
        <v>188</v>
      </c>
      <c r="C1626">
        <v>2023</v>
      </c>
      <c r="D1626" t="s">
        <v>175</v>
      </c>
      <c r="E1626">
        <v>10</v>
      </c>
      <c r="F1626" t="s">
        <v>109</v>
      </c>
      <c r="G1626">
        <v>1030</v>
      </c>
      <c r="H1626" t="s">
        <v>157</v>
      </c>
      <c r="I1626" t="s">
        <v>3</v>
      </c>
      <c r="J1626" t="s">
        <v>111</v>
      </c>
      <c r="K1626" s="1">
        <v>1533</v>
      </c>
      <c r="L1626" s="1">
        <v>0</v>
      </c>
      <c r="M1626" t="e">
        <f>_xlfn.XLOOKUP(A1626,[1]!Fleksi2022[Ansvar],[1]!Fleksi2022[Virksomhet])</f>
        <v>#REF!</v>
      </c>
      <c r="N1626" t="e">
        <f>_xlfn.XLOOKUP(A1626,[1]!Fleksi2022[Ansvar],[1]!Fleksi2022[1B])</f>
        <v>#REF!</v>
      </c>
      <c r="O1626" t="e">
        <f>_xlfn.XLOOKUP(A1626,[1]!Fleksi2022[Ansvar],[1]!Fleksi2022[Tjenesteområde])</f>
        <v>#REF!</v>
      </c>
    </row>
    <row r="1627" spans="1:15" x14ac:dyDescent="0.25">
      <c r="A1627">
        <v>2309</v>
      </c>
      <c r="B1627" t="s">
        <v>182</v>
      </c>
      <c r="C1627">
        <v>2020</v>
      </c>
      <c r="D1627" t="s">
        <v>172</v>
      </c>
      <c r="E1627">
        <v>10</v>
      </c>
      <c r="F1627" t="s">
        <v>109</v>
      </c>
      <c r="G1627">
        <v>1022</v>
      </c>
      <c r="H1627" t="s">
        <v>174</v>
      </c>
      <c r="I1627" t="s">
        <v>4</v>
      </c>
      <c r="J1627" t="s">
        <v>112</v>
      </c>
      <c r="K1627" s="1">
        <v>1527</v>
      </c>
      <c r="L1627" s="1">
        <v>0</v>
      </c>
      <c r="M1627" t="e">
        <f>_xlfn.XLOOKUP(A1627,[1]!Fleksi2022[Ansvar],[1]!Fleksi2022[Virksomhet])</f>
        <v>#REF!</v>
      </c>
      <c r="N1627" t="e">
        <f>_xlfn.XLOOKUP(A1627,[1]!Fleksi2022[Ansvar],[1]!Fleksi2022[1B])</f>
        <v>#REF!</v>
      </c>
      <c r="O1627" t="e">
        <f>_xlfn.XLOOKUP(A1627,[1]!Fleksi2022[Ansvar],[1]!Fleksi2022[Tjenesteområde])</f>
        <v>#REF!</v>
      </c>
    </row>
    <row r="1628" spans="1:15" x14ac:dyDescent="0.25">
      <c r="A1628">
        <v>4316</v>
      </c>
      <c r="B1628" t="s">
        <v>274</v>
      </c>
      <c r="C1628">
        <v>3350</v>
      </c>
      <c r="D1628" t="s">
        <v>273</v>
      </c>
      <c r="E1628">
        <v>11</v>
      </c>
      <c r="F1628" t="s">
        <v>115</v>
      </c>
      <c r="G1628">
        <v>1120</v>
      </c>
      <c r="H1628" t="s">
        <v>185</v>
      </c>
      <c r="I1628" t="s">
        <v>4</v>
      </c>
      <c r="J1628" t="s">
        <v>112</v>
      </c>
      <c r="K1628" s="1">
        <v>1512</v>
      </c>
      <c r="L1628" s="1">
        <v>0</v>
      </c>
      <c r="M1628" t="e">
        <f>_xlfn.XLOOKUP(A1628,[1]!Fleksi2022[Ansvar],[1]!Fleksi2022[Virksomhet])</f>
        <v>#REF!</v>
      </c>
      <c r="N1628" t="e">
        <f>_xlfn.XLOOKUP(A1628,[1]!Fleksi2022[Ansvar],[1]!Fleksi2022[1B])</f>
        <v>#REF!</v>
      </c>
      <c r="O1628" t="e">
        <f>_xlfn.XLOOKUP(A1628,[1]!Fleksi2022[Ansvar],[1]!Fleksi2022[Tjenesteområde])</f>
        <v>#REF!</v>
      </c>
    </row>
    <row r="1629" spans="1:15" x14ac:dyDescent="0.25">
      <c r="A1629">
        <v>4318</v>
      </c>
      <c r="B1629" t="s">
        <v>277</v>
      </c>
      <c r="C1629">
        <v>3332</v>
      </c>
      <c r="D1629" t="s">
        <v>271</v>
      </c>
      <c r="E1629">
        <v>11</v>
      </c>
      <c r="F1629" t="s">
        <v>115</v>
      </c>
      <c r="G1629">
        <v>1120</v>
      </c>
      <c r="H1629" t="s">
        <v>185</v>
      </c>
      <c r="I1629" t="s">
        <v>4</v>
      </c>
      <c r="J1629" t="s">
        <v>112</v>
      </c>
      <c r="K1629" s="1">
        <v>1512</v>
      </c>
      <c r="L1629" s="1">
        <v>0</v>
      </c>
      <c r="M1629" t="e">
        <f>_xlfn.XLOOKUP(A1629,[1]!Fleksi2022[Ansvar],[1]!Fleksi2022[Virksomhet])</f>
        <v>#REF!</v>
      </c>
      <c r="N1629" t="e">
        <f>_xlfn.XLOOKUP(A1629,[1]!Fleksi2022[Ansvar],[1]!Fleksi2022[1B])</f>
        <v>#REF!</v>
      </c>
      <c r="O1629" t="e">
        <f>_xlfn.XLOOKUP(A1629,[1]!Fleksi2022[Ansvar],[1]!Fleksi2022[Tjenesteområde])</f>
        <v>#REF!</v>
      </c>
    </row>
    <row r="1630" spans="1:15" x14ac:dyDescent="0.25">
      <c r="A1630">
        <v>3155</v>
      </c>
      <c r="B1630" t="s">
        <v>235</v>
      </c>
      <c r="C1630">
        <v>2412</v>
      </c>
      <c r="D1630" t="s">
        <v>236</v>
      </c>
      <c r="E1630">
        <v>11</v>
      </c>
      <c r="F1630" t="s">
        <v>115</v>
      </c>
      <c r="G1630">
        <v>1115</v>
      </c>
      <c r="H1630" t="s">
        <v>135</v>
      </c>
      <c r="I1630" t="s">
        <v>5</v>
      </c>
      <c r="J1630" t="s">
        <v>444</v>
      </c>
      <c r="K1630" s="1">
        <v>1503</v>
      </c>
      <c r="L1630" s="1">
        <v>0</v>
      </c>
      <c r="M1630" t="e">
        <f>_xlfn.XLOOKUP(A1630,[1]!Fleksi2022[Ansvar],[1]!Fleksi2022[Virksomhet])</f>
        <v>#REF!</v>
      </c>
      <c r="N1630" t="e">
        <f>_xlfn.XLOOKUP(A1630,[1]!Fleksi2022[Ansvar],[1]!Fleksi2022[1B])</f>
        <v>#REF!</v>
      </c>
      <c r="O1630" t="e">
        <f>_xlfn.XLOOKUP(A1630,[1]!Fleksi2022[Ansvar],[1]!Fleksi2022[Tjenesteområde])</f>
        <v>#REF!</v>
      </c>
    </row>
    <row r="1631" spans="1:15" x14ac:dyDescent="0.25">
      <c r="A1631">
        <v>315224</v>
      </c>
      <c r="B1631" t="s">
        <v>332</v>
      </c>
      <c r="C1631">
        <v>2547</v>
      </c>
      <c r="D1631" t="s">
        <v>328</v>
      </c>
      <c r="E1631">
        <v>10</v>
      </c>
      <c r="F1631" t="s">
        <v>109</v>
      </c>
      <c r="G1631">
        <v>1099</v>
      </c>
      <c r="H1631" t="s">
        <v>113</v>
      </c>
      <c r="I1631" t="s">
        <v>4</v>
      </c>
      <c r="J1631" t="s">
        <v>112</v>
      </c>
      <c r="K1631" s="1">
        <v>1497</v>
      </c>
      <c r="L1631" s="1">
        <v>0</v>
      </c>
      <c r="M1631" t="e">
        <f>_xlfn.XLOOKUP(A1631,[1]!Fleksi2022[Ansvar],[1]!Fleksi2022[Virksomhet])</f>
        <v>#REF!</v>
      </c>
      <c r="N1631" t="e">
        <f>_xlfn.XLOOKUP(A1631,[1]!Fleksi2022[Ansvar],[1]!Fleksi2022[1B])</f>
        <v>#REF!</v>
      </c>
      <c r="O1631" t="e">
        <f>_xlfn.XLOOKUP(A1631,[1]!Fleksi2022[Ansvar],[1]!Fleksi2022[Tjenesteområde])</f>
        <v>#REF!</v>
      </c>
    </row>
    <row r="1632" spans="1:15" x14ac:dyDescent="0.25">
      <c r="A1632">
        <v>320541</v>
      </c>
      <c r="B1632" t="s">
        <v>430</v>
      </c>
      <c r="C1632">
        <v>2542</v>
      </c>
      <c r="D1632" t="s">
        <v>333</v>
      </c>
      <c r="E1632">
        <v>10</v>
      </c>
      <c r="F1632" t="s">
        <v>109</v>
      </c>
      <c r="G1632">
        <v>1011</v>
      </c>
      <c r="H1632" t="s">
        <v>140</v>
      </c>
      <c r="I1632" t="s">
        <v>4</v>
      </c>
      <c r="J1632" t="s">
        <v>112</v>
      </c>
      <c r="K1632" s="1">
        <v>1480</v>
      </c>
      <c r="L1632" s="1">
        <v>0</v>
      </c>
      <c r="M1632" t="e">
        <f>_xlfn.XLOOKUP(A1632,[1]!Fleksi2022[Ansvar],[1]!Fleksi2022[Virksomhet])</f>
        <v>#REF!</v>
      </c>
      <c r="N1632" t="e">
        <f>_xlfn.XLOOKUP(A1632,[1]!Fleksi2022[Ansvar],[1]!Fleksi2022[1B])</f>
        <v>#REF!</v>
      </c>
      <c r="O1632" t="e">
        <f>_xlfn.XLOOKUP(A1632,[1]!Fleksi2022[Ansvar],[1]!Fleksi2022[Tjenesteområde])</f>
        <v>#REF!</v>
      </c>
    </row>
    <row r="1633" spans="1:15" x14ac:dyDescent="0.25">
      <c r="A1633">
        <v>320500</v>
      </c>
      <c r="B1633" t="s">
        <v>414</v>
      </c>
      <c r="C1633">
        <v>2542</v>
      </c>
      <c r="D1633" t="s">
        <v>333</v>
      </c>
      <c r="E1633">
        <v>10</v>
      </c>
      <c r="F1633" t="s">
        <v>109</v>
      </c>
      <c r="G1633">
        <v>1040</v>
      </c>
      <c r="H1633" t="s">
        <v>110</v>
      </c>
      <c r="I1633" t="s">
        <v>4</v>
      </c>
      <c r="J1633" t="s">
        <v>112</v>
      </c>
      <c r="K1633" s="1">
        <v>1471</v>
      </c>
      <c r="L1633" s="1">
        <v>0</v>
      </c>
      <c r="M1633" t="e">
        <f>_xlfn.XLOOKUP(A1633,[1]!Fleksi2022[Ansvar],[1]!Fleksi2022[Virksomhet])</f>
        <v>#REF!</v>
      </c>
      <c r="N1633" t="e">
        <f>_xlfn.XLOOKUP(A1633,[1]!Fleksi2022[Ansvar],[1]!Fleksi2022[1B])</f>
        <v>#REF!</v>
      </c>
      <c r="O1633" t="e">
        <f>_xlfn.XLOOKUP(A1633,[1]!Fleksi2022[Ansvar],[1]!Fleksi2022[Tjenesteområde])</f>
        <v>#REF!</v>
      </c>
    </row>
    <row r="1634" spans="1:15" x14ac:dyDescent="0.25">
      <c r="A1634">
        <v>2344</v>
      </c>
      <c r="B1634" t="s">
        <v>218</v>
      </c>
      <c r="C1634">
        <v>2150</v>
      </c>
      <c r="D1634" t="s">
        <v>176</v>
      </c>
      <c r="E1634">
        <v>10</v>
      </c>
      <c r="F1634" t="s">
        <v>109</v>
      </c>
      <c r="G1634">
        <v>1020</v>
      </c>
      <c r="H1634" t="s">
        <v>173</v>
      </c>
      <c r="I1634" t="s">
        <v>4</v>
      </c>
      <c r="J1634" t="s">
        <v>112</v>
      </c>
      <c r="K1634" s="1">
        <v>1468</v>
      </c>
      <c r="L1634" s="1">
        <v>0</v>
      </c>
      <c r="M1634" t="e">
        <f>_xlfn.XLOOKUP(A1634,[1]!Fleksi2022[Ansvar],[1]!Fleksi2022[Virksomhet])</f>
        <v>#REF!</v>
      </c>
      <c r="N1634" t="e">
        <f>_xlfn.XLOOKUP(A1634,[1]!Fleksi2022[Ansvar],[1]!Fleksi2022[1B])</f>
        <v>#REF!</v>
      </c>
      <c r="O1634" t="e">
        <f>_xlfn.XLOOKUP(A1634,[1]!Fleksi2022[Ansvar],[1]!Fleksi2022[Tjenesteområde])</f>
        <v>#REF!</v>
      </c>
    </row>
    <row r="1635" spans="1:15" x14ac:dyDescent="0.25">
      <c r="A1635">
        <v>246330</v>
      </c>
      <c r="B1635" t="s">
        <v>300</v>
      </c>
      <c r="C1635">
        <v>2010</v>
      </c>
      <c r="D1635" t="s">
        <v>291</v>
      </c>
      <c r="E1635">
        <v>10</v>
      </c>
      <c r="F1635" t="s">
        <v>109</v>
      </c>
      <c r="G1635">
        <v>1050</v>
      </c>
      <c r="H1635" t="s">
        <v>123</v>
      </c>
      <c r="I1635" t="s">
        <v>4</v>
      </c>
      <c r="J1635" t="s">
        <v>112</v>
      </c>
      <c r="K1635" s="1">
        <v>1467</v>
      </c>
      <c r="L1635" s="1">
        <v>0</v>
      </c>
      <c r="M1635" t="e">
        <f>_xlfn.XLOOKUP(A1635,[1]!Fleksi2022[Ansvar],[1]!Fleksi2022[Virksomhet])</f>
        <v>#REF!</v>
      </c>
      <c r="N1635" t="e">
        <f>_xlfn.XLOOKUP(A1635,[1]!Fleksi2022[Ansvar],[1]!Fleksi2022[1B])</f>
        <v>#REF!</v>
      </c>
      <c r="O1635" t="e">
        <f>_xlfn.XLOOKUP(A1635,[1]!Fleksi2022[Ansvar],[1]!Fleksi2022[Tjenesteområde])</f>
        <v>#REF!</v>
      </c>
    </row>
    <row r="1636" spans="1:15" x14ac:dyDescent="0.25">
      <c r="A1636">
        <v>2311</v>
      </c>
      <c r="B1636" t="s">
        <v>186</v>
      </c>
      <c r="C1636">
        <v>2020</v>
      </c>
      <c r="D1636" t="s">
        <v>172</v>
      </c>
      <c r="E1636">
        <v>10</v>
      </c>
      <c r="F1636" t="s">
        <v>109</v>
      </c>
      <c r="G1636">
        <v>1011</v>
      </c>
      <c r="H1636" t="s">
        <v>140</v>
      </c>
      <c r="I1636" t="s">
        <v>3</v>
      </c>
      <c r="J1636" t="s">
        <v>111</v>
      </c>
      <c r="K1636" s="1">
        <v>1456</v>
      </c>
      <c r="L1636" s="1">
        <v>0</v>
      </c>
      <c r="M1636" t="e">
        <f>_xlfn.XLOOKUP(A1636,[1]!Fleksi2022[Ansvar],[1]!Fleksi2022[Virksomhet])</f>
        <v>#REF!</v>
      </c>
      <c r="N1636" t="e">
        <f>_xlfn.XLOOKUP(A1636,[1]!Fleksi2022[Ansvar],[1]!Fleksi2022[1B])</f>
        <v>#REF!</v>
      </c>
      <c r="O1636" t="e">
        <f>_xlfn.XLOOKUP(A1636,[1]!Fleksi2022[Ansvar],[1]!Fleksi2022[Tjenesteområde])</f>
        <v>#REF!</v>
      </c>
    </row>
    <row r="1637" spans="1:15" x14ac:dyDescent="0.25">
      <c r="A1637">
        <v>2321</v>
      </c>
      <c r="B1637" t="s">
        <v>200</v>
      </c>
      <c r="C1637">
        <v>2150</v>
      </c>
      <c r="D1637" t="s">
        <v>176</v>
      </c>
      <c r="E1637">
        <v>10</v>
      </c>
      <c r="F1637" t="s">
        <v>109</v>
      </c>
      <c r="G1637">
        <v>1022</v>
      </c>
      <c r="H1637" t="s">
        <v>174</v>
      </c>
      <c r="I1637" t="s">
        <v>3</v>
      </c>
      <c r="J1637" t="s">
        <v>111</v>
      </c>
      <c r="K1637" s="1">
        <v>1455</v>
      </c>
      <c r="L1637" s="1">
        <v>0</v>
      </c>
      <c r="M1637" t="e">
        <f>_xlfn.XLOOKUP(A1637,[1]!Fleksi2022[Ansvar],[1]!Fleksi2022[Virksomhet])</f>
        <v>#REF!</v>
      </c>
      <c r="N1637" t="e">
        <f>_xlfn.XLOOKUP(A1637,[1]!Fleksi2022[Ansvar],[1]!Fleksi2022[1B])</f>
        <v>#REF!</v>
      </c>
      <c r="O1637" t="e">
        <f>_xlfn.XLOOKUP(A1637,[1]!Fleksi2022[Ansvar],[1]!Fleksi2022[Tjenesteområde])</f>
        <v>#REF!</v>
      </c>
    </row>
    <row r="1638" spans="1:15" x14ac:dyDescent="0.25">
      <c r="A1638">
        <v>2336</v>
      </c>
      <c r="B1638" t="s">
        <v>208</v>
      </c>
      <c r="C1638">
        <v>2020</v>
      </c>
      <c r="D1638" t="s">
        <v>172</v>
      </c>
      <c r="E1638">
        <v>10</v>
      </c>
      <c r="F1638" t="s">
        <v>109</v>
      </c>
      <c r="G1638">
        <v>1020</v>
      </c>
      <c r="H1638" t="s">
        <v>173</v>
      </c>
      <c r="I1638" t="s">
        <v>3</v>
      </c>
      <c r="J1638" t="s">
        <v>111</v>
      </c>
      <c r="K1638" s="1">
        <v>1447</v>
      </c>
      <c r="L1638" s="1">
        <v>0</v>
      </c>
      <c r="M1638" t="e">
        <f>_xlfn.XLOOKUP(A1638,[1]!Fleksi2022[Ansvar],[1]!Fleksi2022[Virksomhet])</f>
        <v>#REF!</v>
      </c>
      <c r="N1638" t="e">
        <f>_xlfn.XLOOKUP(A1638,[1]!Fleksi2022[Ansvar],[1]!Fleksi2022[1B])</f>
        <v>#REF!</v>
      </c>
      <c r="O1638" t="e">
        <f>_xlfn.XLOOKUP(A1638,[1]!Fleksi2022[Ansvar],[1]!Fleksi2022[Tjenesteområde])</f>
        <v>#REF!</v>
      </c>
    </row>
    <row r="1639" spans="1:15" x14ac:dyDescent="0.25">
      <c r="A1639">
        <v>246420</v>
      </c>
      <c r="B1639" t="s">
        <v>302</v>
      </c>
      <c r="C1639">
        <v>2010</v>
      </c>
      <c r="D1639" t="s">
        <v>291</v>
      </c>
      <c r="E1639">
        <v>10</v>
      </c>
      <c r="F1639" t="s">
        <v>109</v>
      </c>
      <c r="G1639">
        <v>1021</v>
      </c>
      <c r="H1639" t="s">
        <v>187</v>
      </c>
      <c r="I1639" t="s">
        <v>4</v>
      </c>
      <c r="J1639" t="s">
        <v>112</v>
      </c>
      <c r="K1639" s="1">
        <v>1436</v>
      </c>
      <c r="L1639" s="1">
        <v>0</v>
      </c>
      <c r="M1639" t="e">
        <f>_xlfn.XLOOKUP(A1639,[1]!Fleksi2022[Ansvar],[1]!Fleksi2022[Virksomhet])</f>
        <v>#REF!</v>
      </c>
      <c r="N1639" t="e">
        <f>_xlfn.XLOOKUP(A1639,[1]!Fleksi2022[Ansvar],[1]!Fleksi2022[1B])</f>
        <v>#REF!</v>
      </c>
      <c r="O1639" t="e">
        <f>_xlfn.XLOOKUP(A1639,[1]!Fleksi2022[Ansvar],[1]!Fleksi2022[Tjenesteområde])</f>
        <v>#REF!</v>
      </c>
    </row>
    <row r="1640" spans="1:15" x14ac:dyDescent="0.25">
      <c r="A1640">
        <v>246420</v>
      </c>
      <c r="B1640" t="s">
        <v>302</v>
      </c>
      <c r="C1640">
        <v>2010</v>
      </c>
      <c r="D1640" t="s">
        <v>291</v>
      </c>
      <c r="E1640">
        <v>10</v>
      </c>
      <c r="F1640" t="s">
        <v>109</v>
      </c>
      <c r="G1640">
        <v>1022</v>
      </c>
      <c r="H1640" t="s">
        <v>174</v>
      </c>
      <c r="I1640" t="s">
        <v>4</v>
      </c>
      <c r="J1640" t="s">
        <v>112</v>
      </c>
      <c r="K1640" s="1">
        <v>1436</v>
      </c>
      <c r="L1640" s="1">
        <v>0</v>
      </c>
      <c r="M1640" t="e">
        <f>_xlfn.XLOOKUP(A1640,[1]!Fleksi2022[Ansvar],[1]!Fleksi2022[Virksomhet])</f>
        <v>#REF!</v>
      </c>
      <c r="N1640" t="e">
        <f>_xlfn.XLOOKUP(A1640,[1]!Fleksi2022[Ansvar],[1]!Fleksi2022[1B])</f>
        <v>#REF!</v>
      </c>
      <c r="O1640" t="e">
        <f>_xlfn.XLOOKUP(A1640,[1]!Fleksi2022[Ansvar],[1]!Fleksi2022[Tjenesteområde])</f>
        <v>#REF!</v>
      </c>
    </row>
    <row r="1641" spans="1:15" x14ac:dyDescent="0.25">
      <c r="A1641">
        <v>320362</v>
      </c>
      <c r="B1641" t="s">
        <v>384</v>
      </c>
      <c r="C1641">
        <v>2530</v>
      </c>
      <c r="D1641" t="s">
        <v>330</v>
      </c>
      <c r="E1641">
        <v>10</v>
      </c>
      <c r="F1641" t="s">
        <v>109</v>
      </c>
      <c r="G1641">
        <v>1090</v>
      </c>
      <c r="H1641" t="s">
        <v>141</v>
      </c>
      <c r="I1641" t="s">
        <v>4</v>
      </c>
      <c r="J1641" t="s">
        <v>112</v>
      </c>
      <c r="K1641" s="1">
        <v>1429</v>
      </c>
      <c r="L1641" s="1">
        <v>0</v>
      </c>
      <c r="M1641" t="e">
        <f>_xlfn.XLOOKUP(A1641,[1]!Fleksi2022[Ansvar],[1]!Fleksi2022[Virksomhet])</f>
        <v>#REF!</v>
      </c>
      <c r="N1641" t="e">
        <f>_xlfn.XLOOKUP(A1641,[1]!Fleksi2022[Ansvar],[1]!Fleksi2022[1B])</f>
        <v>#REF!</v>
      </c>
      <c r="O1641" t="e">
        <f>_xlfn.XLOOKUP(A1641,[1]!Fleksi2022[Ansvar],[1]!Fleksi2022[Tjenesteområde])</f>
        <v>#REF!</v>
      </c>
    </row>
    <row r="1642" spans="1:15" x14ac:dyDescent="0.25">
      <c r="A1642">
        <v>320114</v>
      </c>
      <c r="B1642" t="s">
        <v>346</v>
      </c>
      <c r="C1642">
        <v>2530</v>
      </c>
      <c r="D1642" t="s">
        <v>330</v>
      </c>
      <c r="E1642">
        <v>10</v>
      </c>
      <c r="F1642" t="s">
        <v>109</v>
      </c>
      <c r="G1642">
        <v>1022</v>
      </c>
      <c r="H1642" t="s">
        <v>174</v>
      </c>
      <c r="I1642" t="s">
        <v>4</v>
      </c>
      <c r="J1642" t="s">
        <v>112</v>
      </c>
      <c r="K1642" s="1">
        <v>1424</v>
      </c>
      <c r="L1642" s="1">
        <v>0</v>
      </c>
      <c r="M1642" t="e">
        <f>_xlfn.XLOOKUP(A1642,[1]!Fleksi2022[Ansvar],[1]!Fleksi2022[Virksomhet])</f>
        <v>#REF!</v>
      </c>
      <c r="N1642" t="e">
        <f>_xlfn.XLOOKUP(A1642,[1]!Fleksi2022[Ansvar],[1]!Fleksi2022[1B])</f>
        <v>#REF!</v>
      </c>
      <c r="O1642" t="e">
        <f>_xlfn.XLOOKUP(A1642,[1]!Fleksi2022[Ansvar],[1]!Fleksi2022[Tjenesteområde])</f>
        <v>#REF!</v>
      </c>
    </row>
    <row r="1643" spans="1:15" x14ac:dyDescent="0.25">
      <c r="A1643">
        <v>320541</v>
      </c>
      <c r="B1643" t="s">
        <v>430</v>
      </c>
      <c r="C1643">
        <v>2542</v>
      </c>
      <c r="D1643" t="s">
        <v>333</v>
      </c>
      <c r="E1643">
        <v>10</v>
      </c>
      <c r="F1643" t="s">
        <v>109</v>
      </c>
      <c r="G1643">
        <v>1022</v>
      </c>
      <c r="H1643" t="s">
        <v>174</v>
      </c>
      <c r="I1643" t="s">
        <v>4</v>
      </c>
      <c r="J1643" t="s">
        <v>112</v>
      </c>
      <c r="K1643" s="1">
        <v>1424</v>
      </c>
      <c r="L1643" s="1">
        <v>0</v>
      </c>
      <c r="M1643" t="e">
        <f>_xlfn.XLOOKUP(A1643,[1]!Fleksi2022[Ansvar],[1]!Fleksi2022[Virksomhet])</f>
        <v>#REF!</v>
      </c>
      <c r="N1643" t="e">
        <f>_xlfn.XLOOKUP(A1643,[1]!Fleksi2022[Ansvar],[1]!Fleksi2022[1B])</f>
        <v>#REF!</v>
      </c>
      <c r="O1643" t="e">
        <f>_xlfn.XLOOKUP(A1643,[1]!Fleksi2022[Ansvar],[1]!Fleksi2022[Tjenesteområde])</f>
        <v>#REF!</v>
      </c>
    </row>
    <row r="1644" spans="1:15" x14ac:dyDescent="0.25">
      <c r="A1644">
        <v>246420</v>
      </c>
      <c r="B1644" t="s">
        <v>302</v>
      </c>
      <c r="C1644">
        <v>2010</v>
      </c>
      <c r="D1644" t="s">
        <v>291</v>
      </c>
      <c r="E1644">
        <v>11</v>
      </c>
      <c r="F1644" t="s">
        <v>115</v>
      </c>
      <c r="G1644">
        <v>1124</v>
      </c>
      <c r="H1644" t="s">
        <v>303</v>
      </c>
      <c r="I1644" t="s">
        <v>4</v>
      </c>
      <c r="J1644" t="s">
        <v>112</v>
      </c>
      <c r="K1644" s="1">
        <v>1422</v>
      </c>
      <c r="L1644" s="1">
        <v>0</v>
      </c>
      <c r="M1644" t="e">
        <f>_xlfn.XLOOKUP(A1644,[1]!Fleksi2022[Ansvar],[1]!Fleksi2022[Virksomhet])</f>
        <v>#REF!</v>
      </c>
      <c r="N1644" t="e">
        <f>_xlfn.XLOOKUP(A1644,[1]!Fleksi2022[Ansvar],[1]!Fleksi2022[1B])</f>
        <v>#REF!</v>
      </c>
      <c r="O1644" t="e">
        <f>_xlfn.XLOOKUP(A1644,[1]!Fleksi2022[Ansvar],[1]!Fleksi2022[Tjenesteområde])</f>
        <v>#REF!</v>
      </c>
    </row>
    <row r="1645" spans="1:15" x14ac:dyDescent="0.25">
      <c r="A1645">
        <v>2342</v>
      </c>
      <c r="B1645" t="s">
        <v>214</v>
      </c>
      <c r="C1645">
        <v>2130</v>
      </c>
      <c r="D1645" t="s">
        <v>215</v>
      </c>
      <c r="E1645">
        <v>11</v>
      </c>
      <c r="F1645" t="s">
        <v>115</v>
      </c>
      <c r="G1645">
        <v>1107</v>
      </c>
      <c r="H1645" t="s">
        <v>178</v>
      </c>
      <c r="I1645" t="s">
        <v>4</v>
      </c>
      <c r="J1645" t="s">
        <v>112</v>
      </c>
      <c r="K1645" s="1">
        <v>1421</v>
      </c>
      <c r="L1645" s="1">
        <v>0</v>
      </c>
      <c r="M1645" t="e">
        <f>_xlfn.XLOOKUP(A1645,[1]!Fleksi2022[Ansvar],[1]!Fleksi2022[Virksomhet])</f>
        <v>#REF!</v>
      </c>
      <c r="N1645" t="e">
        <f>_xlfn.XLOOKUP(A1645,[1]!Fleksi2022[Ansvar],[1]!Fleksi2022[1B])</f>
        <v>#REF!</v>
      </c>
      <c r="O1645" t="e">
        <f>_xlfn.XLOOKUP(A1645,[1]!Fleksi2022[Ansvar],[1]!Fleksi2022[Tjenesteområde])</f>
        <v>#REF!</v>
      </c>
    </row>
    <row r="1646" spans="1:15" x14ac:dyDescent="0.25">
      <c r="A1646">
        <v>247310</v>
      </c>
      <c r="B1646" t="s">
        <v>322</v>
      </c>
      <c r="C1646">
        <v>2010</v>
      </c>
      <c r="D1646" t="s">
        <v>291</v>
      </c>
      <c r="E1646">
        <v>10</v>
      </c>
      <c r="F1646" t="s">
        <v>109</v>
      </c>
      <c r="G1646">
        <v>1040</v>
      </c>
      <c r="H1646" t="s">
        <v>110</v>
      </c>
      <c r="I1646" t="s">
        <v>4</v>
      </c>
      <c r="J1646" t="s">
        <v>112</v>
      </c>
      <c r="K1646" s="1">
        <v>1413</v>
      </c>
      <c r="L1646" s="1">
        <v>0</v>
      </c>
      <c r="M1646" t="e">
        <f>_xlfn.XLOOKUP(A1646,[1]!Fleksi2022[Ansvar],[1]!Fleksi2022[Virksomhet])</f>
        <v>#REF!</v>
      </c>
      <c r="N1646" t="e">
        <f>_xlfn.XLOOKUP(A1646,[1]!Fleksi2022[Ansvar],[1]!Fleksi2022[1B])</f>
        <v>#REF!</v>
      </c>
      <c r="O1646" t="e">
        <f>_xlfn.XLOOKUP(A1646,[1]!Fleksi2022[Ansvar],[1]!Fleksi2022[Tjenesteområde])</f>
        <v>#REF!</v>
      </c>
    </row>
    <row r="1647" spans="1:15" x14ac:dyDescent="0.25">
      <c r="A1647">
        <v>2315</v>
      </c>
      <c r="B1647" t="s">
        <v>191</v>
      </c>
      <c r="C1647">
        <v>2150</v>
      </c>
      <c r="D1647" t="s">
        <v>176</v>
      </c>
      <c r="E1647">
        <v>10</v>
      </c>
      <c r="F1647" t="s">
        <v>109</v>
      </c>
      <c r="G1647">
        <v>1099</v>
      </c>
      <c r="H1647" t="s">
        <v>113</v>
      </c>
      <c r="I1647" t="s">
        <v>3</v>
      </c>
      <c r="J1647" t="s">
        <v>111</v>
      </c>
      <c r="K1647" s="1">
        <v>1409</v>
      </c>
      <c r="L1647" s="1">
        <v>0</v>
      </c>
      <c r="M1647" t="e">
        <f>_xlfn.XLOOKUP(A1647,[1]!Fleksi2022[Ansvar],[1]!Fleksi2022[Virksomhet])</f>
        <v>#REF!</v>
      </c>
      <c r="N1647" t="e">
        <f>_xlfn.XLOOKUP(A1647,[1]!Fleksi2022[Ansvar],[1]!Fleksi2022[1B])</f>
        <v>#REF!</v>
      </c>
      <c r="O1647" t="e">
        <f>_xlfn.XLOOKUP(A1647,[1]!Fleksi2022[Ansvar],[1]!Fleksi2022[Tjenesteområde])</f>
        <v>#REF!</v>
      </c>
    </row>
    <row r="1648" spans="1:15" x14ac:dyDescent="0.25">
      <c r="A1648">
        <v>320441</v>
      </c>
      <c r="B1648" t="s">
        <v>400</v>
      </c>
      <c r="C1648">
        <v>2541</v>
      </c>
      <c r="D1648" t="s">
        <v>327</v>
      </c>
      <c r="E1648">
        <v>10</v>
      </c>
      <c r="F1648" t="s">
        <v>109</v>
      </c>
      <c r="G1648">
        <v>1090</v>
      </c>
      <c r="H1648" t="s">
        <v>141</v>
      </c>
      <c r="I1648" t="s">
        <v>4</v>
      </c>
      <c r="J1648" t="s">
        <v>112</v>
      </c>
      <c r="K1648" s="1">
        <v>1404</v>
      </c>
      <c r="L1648" s="1">
        <v>0</v>
      </c>
      <c r="M1648" t="e">
        <f>_xlfn.XLOOKUP(A1648,[1]!Fleksi2022[Ansvar],[1]!Fleksi2022[Virksomhet])</f>
        <v>#REF!</v>
      </c>
      <c r="N1648" t="e">
        <f>_xlfn.XLOOKUP(A1648,[1]!Fleksi2022[Ansvar],[1]!Fleksi2022[1B])</f>
        <v>#REF!</v>
      </c>
      <c r="O1648" t="e">
        <f>_xlfn.XLOOKUP(A1648,[1]!Fleksi2022[Ansvar],[1]!Fleksi2022[Tjenesteområde])</f>
        <v>#REF!</v>
      </c>
    </row>
    <row r="1649" spans="1:15" x14ac:dyDescent="0.25">
      <c r="A1649">
        <v>315222</v>
      </c>
      <c r="B1649" t="s">
        <v>331</v>
      </c>
      <c r="C1649">
        <v>2547</v>
      </c>
      <c r="D1649" t="s">
        <v>328</v>
      </c>
      <c r="E1649">
        <v>10</v>
      </c>
      <c r="F1649" t="s">
        <v>109</v>
      </c>
      <c r="G1649">
        <v>1099</v>
      </c>
      <c r="H1649" t="s">
        <v>113</v>
      </c>
      <c r="I1649" t="s">
        <v>3</v>
      </c>
      <c r="J1649" t="s">
        <v>111</v>
      </c>
      <c r="K1649" s="1">
        <v>1394</v>
      </c>
      <c r="L1649" s="1">
        <v>0</v>
      </c>
      <c r="M1649" t="e">
        <f>_xlfn.XLOOKUP(A1649,[1]!Fleksi2022[Ansvar],[1]!Fleksi2022[Virksomhet])</f>
        <v>#REF!</v>
      </c>
      <c r="N1649" t="e">
        <f>_xlfn.XLOOKUP(A1649,[1]!Fleksi2022[Ansvar],[1]!Fleksi2022[1B])</f>
        <v>#REF!</v>
      </c>
      <c r="O1649" t="e">
        <f>_xlfn.XLOOKUP(A1649,[1]!Fleksi2022[Ansvar],[1]!Fleksi2022[Tjenesteområde])</f>
        <v>#REF!</v>
      </c>
    </row>
    <row r="1650" spans="1:15" x14ac:dyDescent="0.25">
      <c r="A1650">
        <v>320481</v>
      </c>
      <c r="B1650" t="s">
        <v>408</v>
      </c>
      <c r="C1650">
        <v>2541</v>
      </c>
      <c r="D1650" t="s">
        <v>327</v>
      </c>
      <c r="E1650">
        <v>10</v>
      </c>
      <c r="F1650" t="s">
        <v>109</v>
      </c>
      <c r="G1650">
        <v>1011</v>
      </c>
      <c r="H1650" t="s">
        <v>140</v>
      </c>
      <c r="I1650" t="s">
        <v>4</v>
      </c>
      <c r="J1650" t="s">
        <v>112</v>
      </c>
      <c r="K1650" s="1">
        <v>1379</v>
      </c>
      <c r="L1650" s="1">
        <v>0</v>
      </c>
      <c r="M1650" t="e">
        <f>_xlfn.XLOOKUP(A1650,[1]!Fleksi2022[Ansvar],[1]!Fleksi2022[Virksomhet])</f>
        <v>#REF!</v>
      </c>
      <c r="N1650" t="e">
        <f>_xlfn.XLOOKUP(A1650,[1]!Fleksi2022[Ansvar],[1]!Fleksi2022[1B])</f>
        <v>#REF!</v>
      </c>
      <c r="O1650" t="e">
        <f>_xlfn.XLOOKUP(A1650,[1]!Fleksi2022[Ansvar],[1]!Fleksi2022[Tjenesteområde])</f>
        <v>#REF!</v>
      </c>
    </row>
    <row r="1651" spans="1:15" x14ac:dyDescent="0.25">
      <c r="A1651">
        <v>320490</v>
      </c>
      <c r="B1651" t="s">
        <v>410</v>
      </c>
      <c r="C1651">
        <v>2530</v>
      </c>
      <c r="D1651" t="s">
        <v>330</v>
      </c>
      <c r="E1651">
        <v>10</v>
      </c>
      <c r="F1651" t="s">
        <v>109</v>
      </c>
      <c r="G1651">
        <v>1020</v>
      </c>
      <c r="H1651" t="s">
        <v>173</v>
      </c>
      <c r="I1651" t="s">
        <v>4</v>
      </c>
      <c r="J1651" t="s">
        <v>112</v>
      </c>
      <c r="K1651" s="1">
        <v>1378</v>
      </c>
      <c r="L1651" s="1">
        <v>0</v>
      </c>
      <c r="M1651" t="e">
        <f>_xlfn.XLOOKUP(A1651,[1]!Fleksi2022[Ansvar],[1]!Fleksi2022[Virksomhet])</f>
        <v>#REF!</v>
      </c>
      <c r="N1651" t="e">
        <f>_xlfn.XLOOKUP(A1651,[1]!Fleksi2022[Ansvar],[1]!Fleksi2022[1B])</f>
        <v>#REF!</v>
      </c>
      <c r="O1651" t="e">
        <f>_xlfn.XLOOKUP(A1651,[1]!Fleksi2022[Ansvar],[1]!Fleksi2022[Tjenesteområde])</f>
        <v>#REF!</v>
      </c>
    </row>
    <row r="1652" spans="1:15" x14ac:dyDescent="0.25">
      <c r="A1652">
        <v>246610</v>
      </c>
      <c r="B1652" t="s">
        <v>308</v>
      </c>
      <c r="C1652">
        <v>2010</v>
      </c>
      <c r="D1652" t="s">
        <v>291</v>
      </c>
      <c r="E1652">
        <v>10</v>
      </c>
      <c r="F1652" t="s">
        <v>109</v>
      </c>
      <c r="G1652">
        <v>1030</v>
      </c>
      <c r="H1652" t="s">
        <v>157</v>
      </c>
      <c r="I1652" t="s">
        <v>4</v>
      </c>
      <c r="J1652" t="s">
        <v>112</v>
      </c>
      <c r="K1652" s="1">
        <v>1376</v>
      </c>
      <c r="L1652" s="1">
        <v>0</v>
      </c>
      <c r="M1652" t="e">
        <f>_xlfn.XLOOKUP(A1652,[1]!Fleksi2022[Ansvar],[1]!Fleksi2022[Virksomhet])</f>
        <v>#REF!</v>
      </c>
      <c r="N1652" t="e">
        <f>_xlfn.XLOOKUP(A1652,[1]!Fleksi2022[Ansvar],[1]!Fleksi2022[1B])</f>
        <v>#REF!</v>
      </c>
      <c r="O1652" t="e">
        <f>_xlfn.XLOOKUP(A1652,[1]!Fleksi2022[Ansvar],[1]!Fleksi2022[Tjenesteområde])</f>
        <v>#REF!</v>
      </c>
    </row>
    <row r="1653" spans="1:15" x14ac:dyDescent="0.25">
      <c r="A1653">
        <v>246620</v>
      </c>
      <c r="B1653" t="s">
        <v>309</v>
      </c>
      <c r="C1653">
        <v>2010</v>
      </c>
      <c r="D1653" t="s">
        <v>291</v>
      </c>
      <c r="E1653">
        <v>10</v>
      </c>
      <c r="F1653" t="s">
        <v>109</v>
      </c>
      <c r="G1653">
        <v>1030</v>
      </c>
      <c r="H1653" t="s">
        <v>157</v>
      </c>
      <c r="I1653" t="s">
        <v>4</v>
      </c>
      <c r="J1653" t="s">
        <v>112</v>
      </c>
      <c r="K1653" s="1">
        <v>1376</v>
      </c>
      <c r="L1653" s="1">
        <v>0</v>
      </c>
      <c r="M1653" t="e">
        <f>_xlfn.XLOOKUP(A1653,[1]!Fleksi2022[Ansvar],[1]!Fleksi2022[Virksomhet])</f>
        <v>#REF!</v>
      </c>
      <c r="N1653" t="e">
        <f>_xlfn.XLOOKUP(A1653,[1]!Fleksi2022[Ansvar],[1]!Fleksi2022[1B])</f>
        <v>#REF!</v>
      </c>
      <c r="O1653" t="e">
        <f>_xlfn.XLOOKUP(A1653,[1]!Fleksi2022[Ansvar],[1]!Fleksi2022[Tjenesteområde])</f>
        <v>#REF!</v>
      </c>
    </row>
    <row r="1654" spans="1:15" x14ac:dyDescent="0.25">
      <c r="A1654">
        <v>1424</v>
      </c>
      <c r="B1654" t="s">
        <v>151</v>
      </c>
      <c r="C1654">
        <v>3396</v>
      </c>
      <c r="D1654" t="s">
        <v>148</v>
      </c>
      <c r="E1654">
        <v>10</v>
      </c>
      <c r="F1654" t="s">
        <v>109</v>
      </c>
      <c r="G1654">
        <v>1022</v>
      </c>
      <c r="H1654" t="s">
        <v>174</v>
      </c>
      <c r="I1654" t="s">
        <v>5</v>
      </c>
      <c r="J1654" t="s">
        <v>444</v>
      </c>
      <c r="K1654" s="1">
        <v>1376</v>
      </c>
      <c r="L1654" s="1">
        <v>0</v>
      </c>
      <c r="M1654" t="e">
        <f>_xlfn.XLOOKUP(A1654,[1]!Fleksi2022[Ansvar],[1]!Fleksi2022[Virksomhet])</f>
        <v>#REF!</v>
      </c>
      <c r="N1654" t="e">
        <f>_xlfn.XLOOKUP(A1654,[1]!Fleksi2022[Ansvar],[1]!Fleksi2022[1B])</f>
        <v>#REF!</v>
      </c>
      <c r="O1654" t="e">
        <f>_xlfn.XLOOKUP(A1654,[1]!Fleksi2022[Ansvar],[1]!Fleksi2022[Tjenesteområde])</f>
        <v>#REF!</v>
      </c>
    </row>
    <row r="1655" spans="1:15" x14ac:dyDescent="0.25">
      <c r="A1655">
        <v>320512</v>
      </c>
      <c r="B1655" t="s">
        <v>422</v>
      </c>
      <c r="C1655">
        <v>2542</v>
      </c>
      <c r="D1655" t="s">
        <v>333</v>
      </c>
      <c r="E1655">
        <v>10</v>
      </c>
      <c r="F1655" t="s">
        <v>109</v>
      </c>
      <c r="G1655">
        <v>1012</v>
      </c>
      <c r="H1655" t="s">
        <v>128</v>
      </c>
      <c r="I1655" t="s">
        <v>4</v>
      </c>
      <c r="J1655" t="s">
        <v>112</v>
      </c>
      <c r="K1655" s="1">
        <v>1371</v>
      </c>
      <c r="L1655" s="1">
        <v>0</v>
      </c>
      <c r="M1655" t="e">
        <f>_xlfn.XLOOKUP(A1655,[1]!Fleksi2022[Ansvar],[1]!Fleksi2022[Virksomhet])</f>
        <v>#REF!</v>
      </c>
      <c r="N1655" t="e">
        <f>_xlfn.XLOOKUP(A1655,[1]!Fleksi2022[Ansvar],[1]!Fleksi2022[1B])</f>
        <v>#REF!</v>
      </c>
      <c r="O1655" t="e">
        <f>_xlfn.XLOOKUP(A1655,[1]!Fleksi2022[Ansvar],[1]!Fleksi2022[Tjenesteområde])</f>
        <v>#REF!</v>
      </c>
    </row>
    <row r="1656" spans="1:15" x14ac:dyDescent="0.25">
      <c r="A1656">
        <v>2331</v>
      </c>
      <c r="B1656" t="s">
        <v>204</v>
      </c>
      <c r="C1656">
        <v>2020</v>
      </c>
      <c r="D1656" t="s">
        <v>172</v>
      </c>
      <c r="E1656">
        <v>10</v>
      </c>
      <c r="F1656" t="s">
        <v>109</v>
      </c>
      <c r="G1656">
        <v>1022</v>
      </c>
      <c r="H1656" t="s">
        <v>174</v>
      </c>
      <c r="I1656" t="s">
        <v>3</v>
      </c>
      <c r="J1656" t="s">
        <v>111</v>
      </c>
      <c r="K1656" s="1">
        <v>1370</v>
      </c>
      <c r="L1656" s="1">
        <v>0</v>
      </c>
      <c r="M1656" t="e">
        <f>_xlfn.XLOOKUP(A1656,[1]!Fleksi2022[Ansvar],[1]!Fleksi2022[Virksomhet])</f>
        <v>#REF!</v>
      </c>
      <c r="N1656" t="e">
        <f>_xlfn.XLOOKUP(A1656,[1]!Fleksi2022[Ansvar],[1]!Fleksi2022[1B])</f>
        <v>#REF!</v>
      </c>
      <c r="O1656" t="e">
        <f>_xlfn.XLOOKUP(A1656,[1]!Fleksi2022[Ansvar],[1]!Fleksi2022[Tjenesteområde])</f>
        <v>#REF!</v>
      </c>
    </row>
    <row r="1657" spans="1:15" x14ac:dyDescent="0.25">
      <c r="A1657">
        <v>320168</v>
      </c>
      <c r="B1657" t="s">
        <v>365</v>
      </c>
      <c r="C1657">
        <v>2530</v>
      </c>
      <c r="D1657" t="s">
        <v>330</v>
      </c>
      <c r="E1657">
        <v>10</v>
      </c>
      <c r="F1657" t="s">
        <v>109</v>
      </c>
      <c r="G1657">
        <v>1021</v>
      </c>
      <c r="H1657" t="s">
        <v>187</v>
      </c>
      <c r="I1657" t="s">
        <v>4</v>
      </c>
      <c r="J1657" t="s">
        <v>112</v>
      </c>
      <c r="K1657" s="1">
        <v>1364</v>
      </c>
      <c r="L1657" s="1">
        <v>0</v>
      </c>
      <c r="M1657" t="e">
        <f>_xlfn.XLOOKUP(A1657,[1]!Fleksi2022[Ansvar],[1]!Fleksi2022[Virksomhet])</f>
        <v>#REF!</v>
      </c>
      <c r="N1657" t="e">
        <f>_xlfn.XLOOKUP(A1657,[1]!Fleksi2022[Ansvar],[1]!Fleksi2022[1B])</f>
        <v>#REF!</v>
      </c>
      <c r="O1657" t="e">
        <f>_xlfn.XLOOKUP(A1657,[1]!Fleksi2022[Ansvar],[1]!Fleksi2022[Tjenesteområde])</f>
        <v>#REF!</v>
      </c>
    </row>
    <row r="1658" spans="1:15" x14ac:dyDescent="0.25">
      <c r="A1658">
        <v>320101</v>
      </c>
      <c r="B1658" t="s">
        <v>340</v>
      </c>
      <c r="C1658">
        <v>2530</v>
      </c>
      <c r="D1658" t="s">
        <v>330</v>
      </c>
      <c r="E1658">
        <v>11</v>
      </c>
      <c r="F1658" t="s">
        <v>115</v>
      </c>
      <c r="G1658">
        <v>1429</v>
      </c>
      <c r="H1658" t="s">
        <v>119</v>
      </c>
      <c r="I1658" t="s">
        <v>4</v>
      </c>
      <c r="J1658" t="s">
        <v>112</v>
      </c>
      <c r="K1658" s="1">
        <v>1361</v>
      </c>
      <c r="L1658" s="1">
        <v>0</v>
      </c>
      <c r="M1658" t="e">
        <f>_xlfn.XLOOKUP(A1658,[1]!Fleksi2022[Ansvar],[1]!Fleksi2022[Virksomhet])</f>
        <v>#REF!</v>
      </c>
      <c r="N1658" t="e">
        <f>_xlfn.XLOOKUP(A1658,[1]!Fleksi2022[Ansvar],[1]!Fleksi2022[1B])</f>
        <v>#REF!</v>
      </c>
      <c r="O1658" t="e">
        <f>_xlfn.XLOOKUP(A1658,[1]!Fleksi2022[Ansvar],[1]!Fleksi2022[Tjenesteområde])</f>
        <v>#REF!</v>
      </c>
    </row>
    <row r="1659" spans="1:15" x14ac:dyDescent="0.25">
      <c r="A1659">
        <v>247010</v>
      </c>
      <c r="B1659" t="s">
        <v>317</v>
      </c>
      <c r="C1659">
        <v>2010</v>
      </c>
      <c r="D1659" t="s">
        <v>291</v>
      </c>
      <c r="E1659">
        <v>10</v>
      </c>
      <c r="F1659" t="s">
        <v>109</v>
      </c>
      <c r="G1659">
        <v>1040</v>
      </c>
      <c r="H1659" t="s">
        <v>110</v>
      </c>
      <c r="I1659" t="s">
        <v>4</v>
      </c>
      <c r="J1659" t="s">
        <v>112</v>
      </c>
      <c r="K1659" s="1">
        <v>1356</v>
      </c>
      <c r="L1659" s="1">
        <v>0</v>
      </c>
      <c r="M1659" t="e">
        <f>_xlfn.XLOOKUP(A1659,[1]!Fleksi2022[Ansvar],[1]!Fleksi2022[Virksomhet])</f>
        <v>#REF!</v>
      </c>
      <c r="N1659" t="e">
        <f>_xlfn.XLOOKUP(A1659,[1]!Fleksi2022[Ansvar],[1]!Fleksi2022[1B])</f>
        <v>#REF!</v>
      </c>
      <c r="O1659" t="e">
        <f>_xlfn.XLOOKUP(A1659,[1]!Fleksi2022[Ansvar],[1]!Fleksi2022[Tjenesteområde])</f>
        <v>#REF!</v>
      </c>
    </row>
    <row r="1660" spans="1:15" x14ac:dyDescent="0.25">
      <c r="A1660">
        <v>320502</v>
      </c>
      <c r="B1660" t="s">
        <v>415</v>
      </c>
      <c r="C1660">
        <v>2542</v>
      </c>
      <c r="D1660" t="s">
        <v>333</v>
      </c>
      <c r="E1660">
        <v>10</v>
      </c>
      <c r="F1660" t="s">
        <v>109</v>
      </c>
      <c r="G1660">
        <v>1099</v>
      </c>
      <c r="H1660" t="s">
        <v>113</v>
      </c>
      <c r="I1660" t="s">
        <v>4</v>
      </c>
      <c r="J1660" t="s">
        <v>112</v>
      </c>
      <c r="K1660" s="1">
        <v>1349</v>
      </c>
      <c r="L1660" s="1">
        <v>0</v>
      </c>
      <c r="M1660" t="e">
        <f>_xlfn.XLOOKUP(A1660,[1]!Fleksi2022[Ansvar],[1]!Fleksi2022[Virksomhet])</f>
        <v>#REF!</v>
      </c>
      <c r="N1660" t="e">
        <f>_xlfn.XLOOKUP(A1660,[1]!Fleksi2022[Ansvar],[1]!Fleksi2022[1B])</f>
        <v>#REF!</v>
      </c>
      <c r="O1660" t="e">
        <f>_xlfn.XLOOKUP(A1660,[1]!Fleksi2022[Ansvar],[1]!Fleksi2022[Tjenesteområde])</f>
        <v>#REF!</v>
      </c>
    </row>
    <row r="1661" spans="1:15" x14ac:dyDescent="0.25">
      <c r="A1661">
        <v>2305</v>
      </c>
      <c r="B1661" t="s">
        <v>171</v>
      </c>
      <c r="C1661">
        <v>2150</v>
      </c>
      <c r="D1661" t="s">
        <v>176</v>
      </c>
      <c r="E1661">
        <v>10</v>
      </c>
      <c r="F1661" t="s">
        <v>109</v>
      </c>
      <c r="G1661">
        <v>1099</v>
      </c>
      <c r="H1661" t="s">
        <v>113</v>
      </c>
      <c r="I1661" t="s">
        <v>4</v>
      </c>
      <c r="J1661" t="s">
        <v>112</v>
      </c>
      <c r="K1661" s="1">
        <v>1344</v>
      </c>
      <c r="L1661" s="1">
        <v>0</v>
      </c>
      <c r="M1661" t="e">
        <f>_xlfn.XLOOKUP(A1661,[1]!Fleksi2022[Ansvar],[1]!Fleksi2022[Virksomhet])</f>
        <v>#REF!</v>
      </c>
      <c r="N1661" t="e">
        <f>_xlfn.XLOOKUP(A1661,[1]!Fleksi2022[Ansvar],[1]!Fleksi2022[1B])</f>
        <v>#REF!</v>
      </c>
      <c r="O1661" t="e">
        <f>_xlfn.XLOOKUP(A1661,[1]!Fleksi2022[Ansvar],[1]!Fleksi2022[Tjenesteområde])</f>
        <v>#REF!</v>
      </c>
    </row>
    <row r="1662" spans="1:15" x14ac:dyDescent="0.25">
      <c r="A1662">
        <v>320331</v>
      </c>
      <c r="B1662" t="s">
        <v>380</v>
      </c>
      <c r="C1662">
        <v>2611</v>
      </c>
      <c r="D1662" t="s">
        <v>351</v>
      </c>
      <c r="E1662">
        <v>10</v>
      </c>
      <c r="F1662" t="s">
        <v>109</v>
      </c>
      <c r="G1662">
        <v>1099</v>
      </c>
      <c r="H1662" t="s">
        <v>113</v>
      </c>
      <c r="I1662" t="s">
        <v>4</v>
      </c>
      <c r="J1662" t="s">
        <v>112</v>
      </c>
      <c r="K1662" s="1">
        <v>1338</v>
      </c>
      <c r="L1662" s="1">
        <v>0</v>
      </c>
      <c r="M1662" t="e">
        <f>_xlfn.XLOOKUP(A1662,[1]!Fleksi2022[Ansvar],[1]!Fleksi2022[Virksomhet])</f>
        <v>#REF!</v>
      </c>
      <c r="N1662" t="e">
        <f>_xlfn.XLOOKUP(A1662,[1]!Fleksi2022[Ansvar],[1]!Fleksi2022[1B])</f>
        <v>#REF!</v>
      </c>
      <c r="O1662" t="e">
        <f>_xlfn.XLOOKUP(A1662,[1]!Fleksi2022[Ansvar],[1]!Fleksi2022[Tjenesteområde])</f>
        <v>#REF!</v>
      </c>
    </row>
    <row r="1663" spans="1:15" x14ac:dyDescent="0.25">
      <c r="A1663">
        <v>2342</v>
      </c>
      <c r="B1663" t="s">
        <v>214</v>
      </c>
      <c r="C1663">
        <v>2130</v>
      </c>
      <c r="D1663" t="s">
        <v>215</v>
      </c>
      <c r="E1663">
        <v>10</v>
      </c>
      <c r="F1663" t="s">
        <v>109</v>
      </c>
      <c r="G1663">
        <v>1050</v>
      </c>
      <c r="H1663" t="s">
        <v>123</v>
      </c>
      <c r="I1663" t="s">
        <v>4</v>
      </c>
      <c r="J1663" t="s">
        <v>112</v>
      </c>
      <c r="K1663" s="1">
        <v>1337</v>
      </c>
      <c r="L1663" s="1">
        <v>0</v>
      </c>
      <c r="M1663" t="e">
        <f>_xlfn.XLOOKUP(A1663,[1]!Fleksi2022[Ansvar],[1]!Fleksi2022[Virksomhet])</f>
        <v>#REF!</v>
      </c>
      <c r="N1663" t="e">
        <f>_xlfn.XLOOKUP(A1663,[1]!Fleksi2022[Ansvar],[1]!Fleksi2022[1B])</f>
        <v>#REF!</v>
      </c>
      <c r="O1663" t="e">
        <f>_xlfn.XLOOKUP(A1663,[1]!Fleksi2022[Ansvar],[1]!Fleksi2022[Tjenesteområde])</f>
        <v>#REF!</v>
      </c>
    </row>
    <row r="1664" spans="1:15" x14ac:dyDescent="0.25">
      <c r="A1664">
        <v>4150</v>
      </c>
      <c r="B1664" t="s">
        <v>258</v>
      </c>
      <c r="C1664">
        <v>3000</v>
      </c>
      <c r="D1664" t="s">
        <v>259</v>
      </c>
      <c r="E1664">
        <v>11</v>
      </c>
      <c r="F1664" t="s">
        <v>115</v>
      </c>
      <c r="G1664">
        <v>1161</v>
      </c>
      <c r="H1664" t="s">
        <v>124</v>
      </c>
      <c r="I1664" t="s">
        <v>4</v>
      </c>
      <c r="J1664" t="s">
        <v>112</v>
      </c>
      <c r="K1664" s="1">
        <v>1330</v>
      </c>
      <c r="L1664" s="1">
        <v>0</v>
      </c>
      <c r="M1664" t="e">
        <f>_xlfn.XLOOKUP(A1664,[1]!Fleksi2022[Ansvar],[1]!Fleksi2022[Virksomhet])</f>
        <v>#REF!</v>
      </c>
      <c r="N1664" t="e">
        <f>_xlfn.XLOOKUP(A1664,[1]!Fleksi2022[Ansvar],[1]!Fleksi2022[1B])</f>
        <v>#REF!</v>
      </c>
      <c r="O1664" t="e">
        <f>_xlfn.XLOOKUP(A1664,[1]!Fleksi2022[Ansvar],[1]!Fleksi2022[Tjenesteområde])</f>
        <v>#REF!</v>
      </c>
    </row>
    <row r="1665" spans="1:15" x14ac:dyDescent="0.25">
      <c r="A1665">
        <v>320481</v>
      </c>
      <c r="B1665" t="s">
        <v>408</v>
      </c>
      <c r="C1665">
        <v>2541</v>
      </c>
      <c r="D1665" t="s">
        <v>327</v>
      </c>
      <c r="E1665">
        <v>10</v>
      </c>
      <c r="F1665" t="s">
        <v>109</v>
      </c>
      <c r="G1665">
        <v>1030</v>
      </c>
      <c r="H1665" t="s">
        <v>157</v>
      </c>
      <c r="I1665" t="s">
        <v>4</v>
      </c>
      <c r="J1665" t="s">
        <v>112</v>
      </c>
      <c r="K1665" s="1">
        <v>1311</v>
      </c>
      <c r="L1665" s="1">
        <v>0</v>
      </c>
      <c r="M1665" t="e">
        <f>_xlfn.XLOOKUP(A1665,[1]!Fleksi2022[Ansvar],[1]!Fleksi2022[Virksomhet])</f>
        <v>#REF!</v>
      </c>
      <c r="N1665" t="e">
        <f>_xlfn.XLOOKUP(A1665,[1]!Fleksi2022[Ansvar],[1]!Fleksi2022[1B])</f>
        <v>#REF!</v>
      </c>
      <c r="O1665" t="e">
        <f>_xlfn.XLOOKUP(A1665,[1]!Fleksi2022[Ansvar],[1]!Fleksi2022[Tjenesteområde])</f>
        <v>#REF!</v>
      </c>
    </row>
    <row r="1666" spans="1:15" x14ac:dyDescent="0.25">
      <c r="A1666">
        <v>2346</v>
      </c>
      <c r="B1666" t="s">
        <v>221</v>
      </c>
      <c r="C1666">
        <v>2020</v>
      </c>
      <c r="D1666" t="s">
        <v>172</v>
      </c>
      <c r="E1666">
        <v>10</v>
      </c>
      <c r="F1666" t="s">
        <v>109</v>
      </c>
      <c r="G1666">
        <v>1020</v>
      </c>
      <c r="H1666" t="s">
        <v>173</v>
      </c>
      <c r="I1666" t="s">
        <v>3</v>
      </c>
      <c r="J1666" t="s">
        <v>111</v>
      </c>
      <c r="K1666" s="1">
        <v>1308</v>
      </c>
      <c r="L1666" s="1">
        <v>0</v>
      </c>
      <c r="M1666" t="e">
        <f>_xlfn.XLOOKUP(A1666,[1]!Fleksi2022[Ansvar],[1]!Fleksi2022[Virksomhet])</f>
        <v>#REF!</v>
      </c>
      <c r="N1666" t="e">
        <f>_xlfn.XLOOKUP(A1666,[1]!Fleksi2022[Ansvar],[1]!Fleksi2022[1B])</f>
        <v>#REF!</v>
      </c>
      <c r="O1666" t="e">
        <f>_xlfn.XLOOKUP(A1666,[1]!Fleksi2022[Ansvar],[1]!Fleksi2022[Tjenesteområde])</f>
        <v>#REF!</v>
      </c>
    </row>
    <row r="1667" spans="1:15" x14ac:dyDescent="0.25">
      <c r="A1667">
        <v>246120</v>
      </c>
      <c r="B1667" t="s">
        <v>292</v>
      </c>
      <c r="C1667">
        <v>2010</v>
      </c>
      <c r="D1667" t="s">
        <v>291</v>
      </c>
      <c r="E1667">
        <v>10</v>
      </c>
      <c r="F1667" t="s">
        <v>109</v>
      </c>
      <c r="G1667">
        <v>1040</v>
      </c>
      <c r="H1667" t="s">
        <v>110</v>
      </c>
      <c r="I1667" t="s">
        <v>4</v>
      </c>
      <c r="J1667" t="s">
        <v>112</v>
      </c>
      <c r="K1667" s="1">
        <v>1308</v>
      </c>
      <c r="L1667" s="1">
        <v>0</v>
      </c>
      <c r="M1667" t="e">
        <f>_xlfn.XLOOKUP(A1667,[1]!Fleksi2022[Ansvar],[1]!Fleksi2022[Virksomhet])</f>
        <v>#REF!</v>
      </c>
      <c r="N1667" t="e">
        <f>_xlfn.XLOOKUP(A1667,[1]!Fleksi2022[Ansvar],[1]!Fleksi2022[1B])</f>
        <v>#REF!</v>
      </c>
      <c r="O1667" t="e">
        <f>_xlfn.XLOOKUP(A1667,[1]!Fleksi2022[Ansvar],[1]!Fleksi2022[Tjenesteområde])</f>
        <v>#REF!</v>
      </c>
    </row>
    <row r="1668" spans="1:15" x14ac:dyDescent="0.25">
      <c r="A1668">
        <v>320470</v>
      </c>
      <c r="B1668" t="s">
        <v>405</v>
      </c>
      <c r="C1668">
        <v>2541</v>
      </c>
      <c r="D1668" t="s">
        <v>327</v>
      </c>
      <c r="E1668">
        <v>10</v>
      </c>
      <c r="F1668" t="s">
        <v>109</v>
      </c>
      <c r="G1668">
        <v>1050</v>
      </c>
      <c r="H1668" t="s">
        <v>123</v>
      </c>
      <c r="I1668" t="s">
        <v>4</v>
      </c>
      <c r="J1668" t="s">
        <v>112</v>
      </c>
      <c r="K1668" s="1">
        <v>1293</v>
      </c>
      <c r="L1668" s="1">
        <v>0</v>
      </c>
      <c r="M1668" t="e">
        <f>_xlfn.XLOOKUP(A1668,[1]!Fleksi2022[Ansvar],[1]!Fleksi2022[Virksomhet])</f>
        <v>#REF!</v>
      </c>
      <c r="N1668" t="e">
        <f>_xlfn.XLOOKUP(A1668,[1]!Fleksi2022[Ansvar],[1]!Fleksi2022[1B])</f>
        <v>#REF!</v>
      </c>
      <c r="O1668" t="e">
        <f>_xlfn.XLOOKUP(A1668,[1]!Fleksi2022[Ansvar],[1]!Fleksi2022[Tjenesteområde])</f>
        <v>#REF!</v>
      </c>
    </row>
    <row r="1669" spans="1:15" x14ac:dyDescent="0.25">
      <c r="A1669">
        <v>3306</v>
      </c>
      <c r="B1669" t="s">
        <v>251</v>
      </c>
      <c r="C1669">
        <v>2324</v>
      </c>
      <c r="D1669" t="s">
        <v>252</v>
      </c>
      <c r="E1669">
        <v>11</v>
      </c>
      <c r="F1669" t="s">
        <v>115</v>
      </c>
      <c r="G1669">
        <v>1161</v>
      </c>
      <c r="H1669" t="s">
        <v>124</v>
      </c>
      <c r="I1669" t="s">
        <v>4</v>
      </c>
      <c r="J1669" t="s">
        <v>112</v>
      </c>
      <c r="K1669" s="1">
        <v>1291</v>
      </c>
      <c r="L1669" s="1">
        <v>0</v>
      </c>
      <c r="M1669" t="e">
        <f>_xlfn.XLOOKUP(A1669,[1]!Fleksi2022[Ansvar],[1]!Fleksi2022[Virksomhet])</f>
        <v>#REF!</v>
      </c>
      <c r="N1669" t="e">
        <f>_xlfn.XLOOKUP(A1669,[1]!Fleksi2022[Ansvar],[1]!Fleksi2022[1B])</f>
        <v>#REF!</v>
      </c>
      <c r="O1669" t="e">
        <f>_xlfn.XLOOKUP(A1669,[1]!Fleksi2022[Ansvar],[1]!Fleksi2022[Tjenesteområde])</f>
        <v>#REF!</v>
      </c>
    </row>
    <row r="1670" spans="1:15" x14ac:dyDescent="0.25">
      <c r="A1670">
        <v>2340</v>
      </c>
      <c r="B1670" t="s">
        <v>211</v>
      </c>
      <c r="C1670">
        <v>2150</v>
      </c>
      <c r="D1670" t="s">
        <v>176</v>
      </c>
      <c r="E1670">
        <v>10</v>
      </c>
      <c r="F1670" t="s">
        <v>109</v>
      </c>
      <c r="G1670">
        <v>1099</v>
      </c>
      <c r="H1670" t="s">
        <v>113</v>
      </c>
      <c r="I1670" t="s">
        <v>3</v>
      </c>
      <c r="J1670" t="s">
        <v>111</v>
      </c>
      <c r="K1670" s="1">
        <v>1284</v>
      </c>
      <c r="L1670" s="1">
        <v>0</v>
      </c>
      <c r="M1670" t="e">
        <f>_xlfn.XLOOKUP(A1670,[1]!Fleksi2022[Ansvar],[1]!Fleksi2022[Virksomhet])</f>
        <v>#REF!</v>
      </c>
      <c r="N1670" t="e">
        <f>_xlfn.XLOOKUP(A1670,[1]!Fleksi2022[Ansvar],[1]!Fleksi2022[1B])</f>
        <v>#REF!</v>
      </c>
      <c r="O1670" t="e">
        <f>_xlfn.XLOOKUP(A1670,[1]!Fleksi2022[Ansvar],[1]!Fleksi2022[Tjenesteområde])</f>
        <v>#REF!</v>
      </c>
    </row>
    <row r="1671" spans="1:15" x14ac:dyDescent="0.25">
      <c r="A1671">
        <v>315230</v>
      </c>
      <c r="B1671" t="s">
        <v>334</v>
      </c>
      <c r="C1671">
        <v>2548</v>
      </c>
      <c r="D1671" t="s">
        <v>336</v>
      </c>
      <c r="E1671">
        <v>10</v>
      </c>
      <c r="F1671" t="s">
        <v>109</v>
      </c>
      <c r="G1671">
        <v>1099</v>
      </c>
      <c r="H1671" t="s">
        <v>113</v>
      </c>
      <c r="I1671" t="s">
        <v>3</v>
      </c>
      <c r="J1671" t="s">
        <v>111</v>
      </c>
      <c r="K1671" s="1">
        <v>1284</v>
      </c>
      <c r="L1671" s="1">
        <v>0</v>
      </c>
      <c r="M1671" t="e">
        <f>_xlfn.XLOOKUP(A1671,[1]!Fleksi2022[Ansvar],[1]!Fleksi2022[Virksomhet])</f>
        <v>#REF!</v>
      </c>
      <c r="N1671" t="e">
        <f>_xlfn.XLOOKUP(A1671,[1]!Fleksi2022[Ansvar],[1]!Fleksi2022[1B])</f>
        <v>#REF!</v>
      </c>
      <c r="O1671" t="e">
        <f>_xlfn.XLOOKUP(A1671,[1]!Fleksi2022[Ansvar],[1]!Fleksi2022[Tjenesteområde])</f>
        <v>#REF!</v>
      </c>
    </row>
    <row r="1672" spans="1:15" x14ac:dyDescent="0.25">
      <c r="A1672">
        <v>320323</v>
      </c>
      <c r="B1672" t="s">
        <v>378</v>
      </c>
      <c r="C1672">
        <v>2530</v>
      </c>
      <c r="D1672" t="s">
        <v>330</v>
      </c>
      <c r="E1672">
        <v>10</v>
      </c>
      <c r="F1672" t="s">
        <v>109</v>
      </c>
      <c r="G1672">
        <v>1040</v>
      </c>
      <c r="H1672" t="s">
        <v>110</v>
      </c>
      <c r="I1672" t="s">
        <v>4</v>
      </c>
      <c r="J1672" t="s">
        <v>112</v>
      </c>
      <c r="K1672" s="1">
        <v>1282</v>
      </c>
      <c r="L1672" s="1">
        <v>0</v>
      </c>
      <c r="M1672" t="e">
        <f>_xlfn.XLOOKUP(A1672,[1]!Fleksi2022[Ansvar],[1]!Fleksi2022[Virksomhet])</f>
        <v>#REF!</v>
      </c>
      <c r="N1672" t="e">
        <f>_xlfn.XLOOKUP(A1672,[1]!Fleksi2022[Ansvar],[1]!Fleksi2022[1B])</f>
        <v>#REF!</v>
      </c>
      <c r="O1672" t="e">
        <f>_xlfn.XLOOKUP(A1672,[1]!Fleksi2022[Ansvar],[1]!Fleksi2022[Tjenesteområde])</f>
        <v>#REF!</v>
      </c>
    </row>
    <row r="1673" spans="1:15" x14ac:dyDescent="0.25">
      <c r="A1673">
        <v>3301</v>
      </c>
      <c r="B1673" t="s">
        <v>243</v>
      </c>
      <c r="C1673">
        <v>2441</v>
      </c>
      <c r="D1673" t="s">
        <v>242</v>
      </c>
      <c r="E1673">
        <v>11</v>
      </c>
      <c r="F1673" t="s">
        <v>115</v>
      </c>
      <c r="G1673">
        <v>1170</v>
      </c>
      <c r="H1673" t="s">
        <v>125</v>
      </c>
      <c r="I1673" t="s">
        <v>4</v>
      </c>
      <c r="J1673" t="s">
        <v>112</v>
      </c>
      <c r="K1673" s="1">
        <v>1269</v>
      </c>
      <c r="L1673" s="1">
        <v>0</v>
      </c>
      <c r="M1673" t="e">
        <f>_xlfn.XLOOKUP(A1673,[1]!Fleksi2022[Ansvar],[1]!Fleksi2022[Virksomhet])</f>
        <v>#REF!</v>
      </c>
      <c r="N1673" t="e">
        <f>_xlfn.XLOOKUP(A1673,[1]!Fleksi2022[Ansvar],[1]!Fleksi2022[1B])</f>
        <v>#REF!</v>
      </c>
      <c r="O1673" t="e">
        <f>_xlfn.XLOOKUP(A1673,[1]!Fleksi2022[Ansvar],[1]!Fleksi2022[Tjenesteområde])</f>
        <v>#REF!</v>
      </c>
    </row>
    <row r="1674" spans="1:15" x14ac:dyDescent="0.25">
      <c r="A1674">
        <v>2348</v>
      </c>
      <c r="B1674" t="s">
        <v>49</v>
      </c>
      <c r="C1674">
        <v>2020</v>
      </c>
      <c r="D1674" t="s">
        <v>172</v>
      </c>
      <c r="E1674">
        <v>10</v>
      </c>
      <c r="F1674" t="s">
        <v>109</v>
      </c>
      <c r="G1674">
        <v>1023</v>
      </c>
      <c r="H1674" t="s">
        <v>183</v>
      </c>
      <c r="I1674" t="s">
        <v>4</v>
      </c>
      <c r="J1674" t="s">
        <v>112</v>
      </c>
      <c r="K1674" s="1">
        <v>1262</v>
      </c>
      <c r="L1674" s="1">
        <v>0</v>
      </c>
      <c r="M1674" t="e">
        <f>_xlfn.XLOOKUP(A1674,[1]!Fleksi2022[Ansvar],[1]!Fleksi2022[Virksomhet])</f>
        <v>#REF!</v>
      </c>
      <c r="N1674" t="e">
        <f>_xlfn.XLOOKUP(A1674,[1]!Fleksi2022[Ansvar],[1]!Fleksi2022[1B])</f>
        <v>#REF!</v>
      </c>
      <c r="O1674" t="e">
        <f>_xlfn.XLOOKUP(A1674,[1]!Fleksi2022[Ansvar],[1]!Fleksi2022[Tjenesteområde])</f>
        <v>#REF!</v>
      </c>
    </row>
    <row r="1675" spans="1:15" x14ac:dyDescent="0.25">
      <c r="A1675">
        <v>320564</v>
      </c>
      <c r="B1675" t="s">
        <v>443</v>
      </c>
      <c r="C1675">
        <v>2542</v>
      </c>
      <c r="D1675" t="s">
        <v>333</v>
      </c>
      <c r="E1675">
        <v>10</v>
      </c>
      <c r="F1675" t="s">
        <v>109</v>
      </c>
      <c r="G1675">
        <v>1030</v>
      </c>
      <c r="H1675" t="s">
        <v>157</v>
      </c>
      <c r="I1675" t="s">
        <v>4</v>
      </c>
      <c r="J1675" t="s">
        <v>112</v>
      </c>
      <c r="K1675" s="1">
        <v>1260</v>
      </c>
      <c r="L1675" s="1">
        <v>0</v>
      </c>
      <c r="M1675" t="e">
        <f>_xlfn.XLOOKUP(A1675,[1]!Fleksi2022[Ansvar],[1]!Fleksi2022[Virksomhet])</f>
        <v>#REF!</v>
      </c>
      <c r="N1675" t="e">
        <f>_xlfn.XLOOKUP(A1675,[1]!Fleksi2022[Ansvar],[1]!Fleksi2022[1B])</f>
        <v>#REF!</v>
      </c>
      <c r="O1675" t="e">
        <f>_xlfn.XLOOKUP(A1675,[1]!Fleksi2022[Ansvar],[1]!Fleksi2022[Tjenesteområde])</f>
        <v>#REF!</v>
      </c>
    </row>
    <row r="1676" spans="1:15" x14ac:dyDescent="0.25">
      <c r="A1676">
        <v>2313</v>
      </c>
      <c r="B1676" t="s">
        <v>189</v>
      </c>
      <c r="C1676">
        <v>2020</v>
      </c>
      <c r="D1676" t="s">
        <v>172</v>
      </c>
      <c r="E1676">
        <v>10</v>
      </c>
      <c r="F1676" t="s">
        <v>109</v>
      </c>
      <c r="G1676">
        <v>1030</v>
      </c>
      <c r="H1676" t="s">
        <v>157</v>
      </c>
      <c r="I1676" t="s">
        <v>4</v>
      </c>
      <c r="J1676" t="s">
        <v>112</v>
      </c>
      <c r="K1676" s="1">
        <v>1259</v>
      </c>
      <c r="L1676" s="1">
        <v>0</v>
      </c>
      <c r="M1676" t="e">
        <f>_xlfn.XLOOKUP(A1676,[1]!Fleksi2022[Ansvar],[1]!Fleksi2022[Virksomhet])</f>
        <v>#REF!</v>
      </c>
      <c r="N1676" t="e">
        <f>_xlfn.XLOOKUP(A1676,[1]!Fleksi2022[Ansvar],[1]!Fleksi2022[1B])</f>
        <v>#REF!</v>
      </c>
      <c r="O1676" t="e">
        <f>_xlfn.XLOOKUP(A1676,[1]!Fleksi2022[Ansvar],[1]!Fleksi2022[Tjenesteområde])</f>
        <v>#REF!</v>
      </c>
    </row>
    <row r="1677" spans="1:15" x14ac:dyDescent="0.25">
      <c r="A1677">
        <v>320121</v>
      </c>
      <c r="B1677" t="s">
        <v>348</v>
      </c>
      <c r="C1677">
        <v>2530</v>
      </c>
      <c r="D1677" t="s">
        <v>330</v>
      </c>
      <c r="E1677">
        <v>10</v>
      </c>
      <c r="F1677" t="s">
        <v>109</v>
      </c>
      <c r="G1677">
        <v>1023</v>
      </c>
      <c r="H1677" t="s">
        <v>183</v>
      </c>
      <c r="I1677" t="s">
        <v>4</v>
      </c>
      <c r="J1677" t="s">
        <v>112</v>
      </c>
      <c r="K1677" s="1">
        <v>1251</v>
      </c>
      <c r="L1677" s="1">
        <v>0</v>
      </c>
      <c r="M1677" t="e">
        <f>_xlfn.XLOOKUP(A1677,[1]!Fleksi2022[Ansvar],[1]!Fleksi2022[Virksomhet])</f>
        <v>#REF!</v>
      </c>
      <c r="N1677" t="e">
        <f>_xlfn.XLOOKUP(A1677,[1]!Fleksi2022[Ansvar],[1]!Fleksi2022[1B])</f>
        <v>#REF!</v>
      </c>
      <c r="O1677" t="e">
        <f>_xlfn.XLOOKUP(A1677,[1]!Fleksi2022[Ansvar],[1]!Fleksi2022[Tjenesteområde])</f>
        <v>#REF!</v>
      </c>
    </row>
    <row r="1678" spans="1:15" x14ac:dyDescent="0.25">
      <c r="A1678">
        <v>320164</v>
      </c>
      <c r="B1678" t="s">
        <v>361</v>
      </c>
      <c r="C1678">
        <v>2530</v>
      </c>
      <c r="D1678" t="s">
        <v>330</v>
      </c>
      <c r="E1678">
        <v>10</v>
      </c>
      <c r="F1678" t="s">
        <v>109</v>
      </c>
      <c r="G1678">
        <v>1011</v>
      </c>
      <c r="H1678" t="s">
        <v>140</v>
      </c>
      <c r="I1678" t="s">
        <v>4</v>
      </c>
      <c r="J1678" t="s">
        <v>112</v>
      </c>
      <c r="K1678" s="1">
        <v>1218</v>
      </c>
      <c r="L1678" s="1">
        <v>0</v>
      </c>
      <c r="M1678" t="e">
        <f>_xlfn.XLOOKUP(A1678,[1]!Fleksi2022[Ansvar],[1]!Fleksi2022[Virksomhet])</f>
        <v>#REF!</v>
      </c>
      <c r="N1678" t="e">
        <f>_xlfn.XLOOKUP(A1678,[1]!Fleksi2022[Ansvar],[1]!Fleksi2022[1B])</f>
        <v>#REF!</v>
      </c>
      <c r="O1678" t="e">
        <f>_xlfn.XLOOKUP(A1678,[1]!Fleksi2022[Ansvar],[1]!Fleksi2022[Tjenesteområde])</f>
        <v>#REF!</v>
      </c>
    </row>
    <row r="1679" spans="1:15" x14ac:dyDescent="0.25">
      <c r="A1679">
        <v>2332</v>
      </c>
      <c r="B1679" t="s">
        <v>205</v>
      </c>
      <c r="C1679">
        <v>2020</v>
      </c>
      <c r="D1679" t="s">
        <v>172</v>
      </c>
      <c r="E1679">
        <v>10</v>
      </c>
      <c r="F1679" t="s">
        <v>109</v>
      </c>
      <c r="G1679">
        <v>1022</v>
      </c>
      <c r="H1679" t="s">
        <v>174</v>
      </c>
      <c r="I1679" t="s">
        <v>4</v>
      </c>
      <c r="J1679" t="s">
        <v>112</v>
      </c>
      <c r="K1679" s="1">
        <v>1193</v>
      </c>
      <c r="L1679" s="1">
        <v>0</v>
      </c>
      <c r="M1679" t="e">
        <f>_xlfn.XLOOKUP(A1679,[1]!Fleksi2022[Ansvar],[1]!Fleksi2022[Virksomhet])</f>
        <v>#REF!</v>
      </c>
      <c r="N1679" t="e">
        <f>_xlfn.XLOOKUP(A1679,[1]!Fleksi2022[Ansvar],[1]!Fleksi2022[1B])</f>
        <v>#REF!</v>
      </c>
      <c r="O1679" t="e">
        <f>_xlfn.XLOOKUP(A1679,[1]!Fleksi2022[Ansvar],[1]!Fleksi2022[Tjenesteområde])</f>
        <v>#REF!</v>
      </c>
    </row>
    <row r="1680" spans="1:15" x14ac:dyDescent="0.25">
      <c r="A1680">
        <v>1420</v>
      </c>
      <c r="B1680" t="s">
        <v>145</v>
      </c>
      <c r="C1680">
        <v>3396</v>
      </c>
      <c r="D1680" t="s">
        <v>148</v>
      </c>
      <c r="E1680">
        <v>10</v>
      </c>
      <c r="F1680" t="s">
        <v>109</v>
      </c>
      <c r="G1680">
        <v>1012</v>
      </c>
      <c r="H1680" t="s">
        <v>128</v>
      </c>
      <c r="I1680" t="s">
        <v>4</v>
      </c>
      <c r="J1680" t="s">
        <v>112</v>
      </c>
      <c r="K1680" s="1">
        <v>1184</v>
      </c>
      <c r="L1680" s="1">
        <v>0</v>
      </c>
      <c r="M1680" t="e">
        <f>_xlfn.XLOOKUP(A1680,[1]!Fleksi2022[Ansvar],[1]!Fleksi2022[Virksomhet])</f>
        <v>#REF!</v>
      </c>
      <c r="N1680" t="e">
        <f>_xlfn.XLOOKUP(A1680,[1]!Fleksi2022[Ansvar],[1]!Fleksi2022[1B])</f>
        <v>#REF!</v>
      </c>
      <c r="O1680" t="e">
        <f>_xlfn.XLOOKUP(A1680,[1]!Fleksi2022[Ansvar],[1]!Fleksi2022[Tjenesteområde])</f>
        <v>#REF!</v>
      </c>
    </row>
    <row r="1681" spans="1:15" x14ac:dyDescent="0.25">
      <c r="A1681">
        <v>320532</v>
      </c>
      <c r="B1681" t="s">
        <v>427</v>
      </c>
      <c r="C1681">
        <v>2542</v>
      </c>
      <c r="D1681" t="s">
        <v>333</v>
      </c>
      <c r="E1681">
        <v>10</v>
      </c>
      <c r="F1681" t="s">
        <v>109</v>
      </c>
      <c r="G1681">
        <v>1050</v>
      </c>
      <c r="H1681" t="s">
        <v>123</v>
      </c>
      <c r="I1681" t="s">
        <v>4</v>
      </c>
      <c r="J1681" t="s">
        <v>112</v>
      </c>
      <c r="K1681" s="1">
        <v>1183</v>
      </c>
      <c r="L1681" s="1">
        <v>0</v>
      </c>
      <c r="M1681" t="e">
        <f>_xlfn.XLOOKUP(A1681,[1]!Fleksi2022[Ansvar],[1]!Fleksi2022[Virksomhet])</f>
        <v>#REF!</v>
      </c>
      <c r="N1681" t="e">
        <f>_xlfn.XLOOKUP(A1681,[1]!Fleksi2022[Ansvar],[1]!Fleksi2022[1B])</f>
        <v>#REF!</v>
      </c>
      <c r="O1681" t="e">
        <f>_xlfn.XLOOKUP(A1681,[1]!Fleksi2022[Ansvar],[1]!Fleksi2022[Tjenesteområde])</f>
        <v>#REF!</v>
      </c>
    </row>
    <row r="1682" spans="1:15" x14ac:dyDescent="0.25">
      <c r="A1682">
        <v>2319</v>
      </c>
      <c r="B1682" t="s">
        <v>196</v>
      </c>
      <c r="C1682">
        <v>2222</v>
      </c>
      <c r="D1682" t="s">
        <v>197</v>
      </c>
      <c r="E1682">
        <v>10</v>
      </c>
      <c r="F1682" t="s">
        <v>109</v>
      </c>
      <c r="G1682">
        <v>1020</v>
      </c>
      <c r="H1682" t="s">
        <v>173</v>
      </c>
      <c r="I1682" t="s">
        <v>4</v>
      </c>
      <c r="J1682" t="s">
        <v>112</v>
      </c>
      <c r="K1682" s="1">
        <v>1181</v>
      </c>
      <c r="L1682" s="1">
        <v>0</v>
      </c>
      <c r="M1682" t="e">
        <f>_xlfn.XLOOKUP(A1682,[1]!Fleksi2022[Ansvar],[1]!Fleksi2022[Virksomhet])</f>
        <v>#REF!</v>
      </c>
      <c r="N1682" t="e">
        <f>_xlfn.XLOOKUP(A1682,[1]!Fleksi2022[Ansvar],[1]!Fleksi2022[1B])</f>
        <v>#REF!</v>
      </c>
      <c r="O1682" t="e">
        <f>_xlfn.XLOOKUP(A1682,[1]!Fleksi2022[Ansvar],[1]!Fleksi2022[Tjenesteområde])</f>
        <v>#REF!</v>
      </c>
    </row>
    <row r="1683" spans="1:15" x14ac:dyDescent="0.25">
      <c r="A1683">
        <v>246120</v>
      </c>
      <c r="B1683" t="s">
        <v>292</v>
      </c>
      <c r="C1683">
        <v>2010</v>
      </c>
      <c r="D1683" t="s">
        <v>291</v>
      </c>
      <c r="E1683">
        <v>11</v>
      </c>
      <c r="F1683" t="s">
        <v>115</v>
      </c>
      <c r="G1683">
        <v>1121</v>
      </c>
      <c r="H1683" t="s">
        <v>201</v>
      </c>
      <c r="I1683" t="s">
        <v>4</v>
      </c>
      <c r="J1683" t="s">
        <v>112</v>
      </c>
      <c r="K1683" s="1">
        <v>1179</v>
      </c>
      <c r="L1683" s="1">
        <v>0</v>
      </c>
      <c r="M1683" t="e">
        <f>_xlfn.XLOOKUP(A1683,[1]!Fleksi2022[Ansvar],[1]!Fleksi2022[Virksomhet])</f>
        <v>#REF!</v>
      </c>
      <c r="N1683" t="e">
        <f>_xlfn.XLOOKUP(A1683,[1]!Fleksi2022[Ansvar],[1]!Fleksi2022[1B])</f>
        <v>#REF!</v>
      </c>
      <c r="O1683" t="e">
        <f>_xlfn.XLOOKUP(A1683,[1]!Fleksi2022[Ansvar],[1]!Fleksi2022[Tjenesteområde])</f>
        <v>#REF!</v>
      </c>
    </row>
    <row r="1684" spans="1:15" x14ac:dyDescent="0.25">
      <c r="A1684">
        <v>320521</v>
      </c>
      <c r="B1684" t="s">
        <v>424</v>
      </c>
      <c r="C1684">
        <v>2343</v>
      </c>
      <c r="D1684" t="s">
        <v>395</v>
      </c>
      <c r="E1684">
        <v>10</v>
      </c>
      <c r="F1684" t="s">
        <v>109</v>
      </c>
      <c r="G1684">
        <v>1040</v>
      </c>
      <c r="H1684" t="s">
        <v>110</v>
      </c>
      <c r="I1684" t="s">
        <v>4</v>
      </c>
      <c r="J1684" t="s">
        <v>112</v>
      </c>
      <c r="K1684" s="1">
        <v>1177</v>
      </c>
      <c r="L1684" s="1">
        <v>0</v>
      </c>
      <c r="M1684" t="e">
        <f>_xlfn.XLOOKUP(A1684,[1]!Fleksi2022[Ansvar],[1]!Fleksi2022[Virksomhet])</f>
        <v>#REF!</v>
      </c>
      <c r="N1684" t="e">
        <f>_xlfn.XLOOKUP(A1684,[1]!Fleksi2022[Ansvar],[1]!Fleksi2022[1B])</f>
        <v>#REF!</v>
      </c>
      <c r="O1684" t="e">
        <f>_xlfn.XLOOKUP(A1684,[1]!Fleksi2022[Ansvar],[1]!Fleksi2022[Tjenesteområde])</f>
        <v>#REF!</v>
      </c>
    </row>
    <row r="1685" spans="1:15" x14ac:dyDescent="0.25">
      <c r="A1685">
        <v>320441</v>
      </c>
      <c r="B1685" t="s">
        <v>400</v>
      </c>
      <c r="C1685">
        <v>1000</v>
      </c>
      <c r="D1685" t="s">
        <v>152</v>
      </c>
      <c r="E1685">
        <v>10</v>
      </c>
      <c r="F1685" t="s">
        <v>109</v>
      </c>
      <c r="G1685">
        <v>1010</v>
      </c>
      <c r="H1685" t="s">
        <v>122</v>
      </c>
      <c r="I1685" t="s">
        <v>4</v>
      </c>
      <c r="J1685" t="s">
        <v>112</v>
      </c>
      <c r="K1685" s="1">
        <v>1173</v>
      </c>
      <c r="L1685" s="1">
        <v>0</v>
      </c>
      <c r="M1685" t="e">
        <f>_xlfn.XLOOKUP(A1685,[1]!Fleksi2022[Ansvar],[1]!Fleksi2022[Virksomhet])</f>
        <v>#REF!</v>
      </c>
      <c r="N1685" t="e">
        <f>_xlfn.XLOOKUP(A1685,[1]!Fleksi2022[Ansvar],[1]!Fleksi2022[1B])</f>
        <v>#REF!</v>
      </c>
      <c r="O1685" t="e">
        <f>_xlfn.XLOOKUP(A1685,[1]!Fleksi2022[Ansvar],[1]!Fleksi2022[Tjenesteområde])</f>
        <v>#REF!</v>
      </c>
    </row>
    <row r="1686" spans="1:15" x14ac:dyDescent="0.25">
      <c r="A1686">
        <v>246120</v>
      </c>
      <c r="B1686" t="s">
        <v>292</v>
      </c>
      <c r="C1686">
        <v>2010</v>
      </c>
      <c r="D1686" t="s">
        <v>291</v>
      </c>
      <c r="E1686">
        <v>11</v>
      </c>
      <c r="F1686" t="s">
        <v>115</v>
      </c>
      <c r="G1686">
        <v>1102</v>
      </c>
      <c r="H1686" t="s">
        <v>293</v>
      </c>
      <c r="I1686" t="s">
        <v>4</v>
      </c>
      <c r="J1686" t="s">
        <v>112</v>
      </c>
      <c r="K1686" s="1">
        <v>1172</v>
      </c>
      <c r="L1686" s="1">
        <v>0</v>
      </c>
      <c r="M1686" t="e">
        <f>_xlfn.XLOOKUP(A1686,[1]!Fleksi2022[Ansvar],[1]!Fleksi2022[Virksomhet])</f>
        <v>#REF!</v>
      </c>
      <c r="N1686" t="e">
        <f>_xlfn.XLOOKUP(A1686,[1]!Fleksi2022[Ansvar],[1]!Fleksi2022[1B])</f>
        <v>#REF!</v>
      </c>
      <c r="O1686" t="e">
        <f>_xlfn.XLOOKUP(A1686,[1]!Fleksi2022[Ansvar],[1]!Fleksi2022[Tjenesteområde])</f>
        <v>#REF!</v>
      </c>
    </row>
    <row r="1687" spans="1:15" x14ac:dyDescent="0.25">
      <c r="A1687">
        <v>320167</v>
      </c>
      <c r="B1687" t="s">
        <v>364</v>
      </c>
      <c r="C1687">
        <v>2530</v>
      </c>
      <c r="D1687" t="s">
        <v>330</v>
      </c>
      <c r="E1687">
        <v>10</v>
      </c>
      <c r="F1687" t="s">
        <v>109</v>
      </c>
      <c r="G1687">
        <v>1030</v>
      </c>
      <c r="H1687" t="s">
        <v>157</v>
      </c>
      <c r="I1687" t="s">
        <v>4</v>
      </c>
      <c r="J1687" t="s">
        <v>112</v>
      </c>
      <c r="K1687" s="1">
        <v>1169</v>
      </c>
      <c r="L1687" s="1">
        <v>0</v>
      </c>
      <c r="M1687" t="e">
        <f>_xlfn.XLOOKUP(A1687,[1]!Fleksi2022[Ansvar],[1]!Fleksi2022[Virksomhet])</f>
        <v>#REF!</v>
      </c>
      <c r="N1687" t="e">
        <f>_xlfn.XLOOKUP(A1687,[1]!Fleksi2022[Ansvar],[1]!Fleksi2022[1B])</f>
        <v>#REF!</v>
      </c>
      <c r="O1687" t="e">
        <f>_xlfn.XLOOKUP(A1687,[1]!Fleksi2022[Ansvar],[1]!Fleksi2022[Tjenesteområde])</f>
        <v>#REF!</v>
      </c>
    </row>
    <row r="1688" spans="1:15" x14ac:dyDescent="0.25">
      <c r="A1688">
        <v>2305</v>
      </c>
      <c r="B1688" t="s">
        <v>171</v>
      </c>
      <c r="C1688">
        <v>2150</v>
      </c>
      <c r="D1688" t="s">
        <v>176</v>
      </c>
      <c r="E1688">
        <v>10</v>
      </c>
      <c r="F1688" t="s">
        <v>109</v>
      </c>
      <c r="G1688">
        <v>1099</v>
      </c>
      <c r="H1688" t="s">
        <v>113</v>
      </c>
      <c r="I1688" t="s">
        <v>3</v>
      </c>
      <c r="J1688" t="s">
        <v>111</v>
      </c>
      <c r="K1688" s="1">
        <v>1167</v>
      </c>
      <c r="L1688" s="1">
        <v>0</v>
      </c>
      <c r="M1688" t="e">
        <f>_xlfn.XLOOKUP(A1688,[1]!Fleksi2022[Ansvar],[1]!Fleksi2022[Virksomhet])</f>
        <v>#REF!</v>
      </c>
      <c r="N1688" t="e">
        <f>_xlfn.XLOOKUP(A1688,[1]!Fleksi2022[Ansvar],[1]!Fleksi2022[1B])</f>
        <v>#REF!</v>
      </c>
      <c r="O1688" t="e">
        <f>_xlfn.XLOOKUP(A1688,[1]!Fleksi2022[Ansvar],[1]!Fleksi2022[Tjenesteområde])</f>
        <v>#REF!</v>
      </c>
    </row>
    <row r="1689" spans="1:15" x14ac:dyDescent="0.25">
      <c r="A1689">
        <v>3153</v>
      </c>
      <c r="B1689" t="s">
        <v>231</v>
      </c>
      <c r="C1689">
        <v>2320</v>
      </c>
      <c r="D1689" t="s">
        <v>232</v>
      </c>
      <c r="E1689">
        <v>11</v>
      </c>
      <c r="F1689" t="s">
        <v>115</v>
      </c>
      <c r="G1689">
        <v>1161</v>
      </c>
      <c r="H1689" t="s">
        <v>124</v>
      </c>
      <c r="I1689" t="s">
        <v>5</v>
      </c>
      <c r="J1689" t="s">
        <v>444</v>
      </c>
      <c r="K1689" s="1">
        <v>1154</v>
      </c>
      <c r="L1689" s="1">
        <v>0</v>
      </c>
      <c r="M1689" t="e">
        <f>_xlfn.XLOOKUP(A1689,[1]!Fleksi2022[Ansvar],[1]!Fleksi2022[Virksomhet])</f>
        <v>#REF!</v>
      </c>
      <c r="N1689" t="e">
        <f>_xlfn.XLOOKUP(A1689,[1]!Fleksi2022[Ansvar],[1]!Fleksi2022[1B])</f>
        <v>#REF!</v>
      </c>
      <c r="O1689" t="e">
        <f>_xlfn.XLOOKUP(A1689,[1]!Fleksi2022[Ansvar],[1]!Fleksi2022[Tjenesteområde])</f>
        <v>#REF!</v>
      </c>
    </row>
    <row r="1690" spans="1:15" x14ac:dyDescent="0.25">
      <c r="A1690">
        <v>2321</v>
      </c>
      <c r="B1690" t="s">
        <v>200</v>
      </c>
      <c r="C1690">
        <v>2150</v>
      </c>
      <c r="D1690" t="s">
        <v>176</v>
      </c>
      <c r="E1690">
        <v>10</v>
      </c>
      <c r="F1690" t="s">
        <v>109</v>
      </c>
      <c r="G1690">
        <v>1099</v>
      </c>
      <c r="H1690" t="s">
        <v>113</v>
      </c>
      <c r="I1690" t="s">
        <v>3</v>
      </c>
      <c r="J1690" t="s">
        <v>111</v>
      </c>
      <c r="K1690" s="1">
        <v>1153</v>
      </c>
      <c r="L1690" s="1">
        <v>0</v>
      </c>
      <c r="M1690" t="e">
        <f>_xlfn.XLOOKUP(A1690,[1]!Fleksi2022[Ansvar],[1]!Fleksi2022[Virksomhet])</f>
        <v>#REF!</v>
      </c>
      <c r="N1690" t="e">
        <f>_xlfn.XLOOKUP(A1690,[1]!Fleksi2022[Ansvar],[1]!Fleksi2022[1B])</f>
        <v>#REF!</v>
      </c>
      <c r="O1690" t="e">
        <f>_xlfn.XLOOKUP(A1690,[1]!Fleksi2022[Ansvar],[1]!Fleksi2022[Tjenesteområde])</f>
        <v>#REF!</v>
      </c>
    </row>
    <row r="1691" spans="1:15" x14ac:dyDescent="0.25">
      <c r="A1691">
        <v>246720</v>
      </c>
      <c r="B1691" t="s">
        <v>311</v>
      </c>
      <c r="C1691">
        <v>2010</v>
      </c>
      <c r="D1691" t="s">
        <v>291</v>
      </c>
      <c r="E1691">
        <v>10</v>
      </c>
      <c r="F1691" t="s">
        <v>109</v>
      </c>
      <c r="G1691">
        <v>1099</v>
      </c>
      <c r="H1691" t="s">
        <v>113</v>
      </c>
      <c r="I1691" t="s">
        <v>3</v>
      </c>
      <c r="J1691" t="s">
        <v>111</v>
      </c>
      <c r="K1691" s="1">
        <v>1146</v>
      </c>
      <c r="L1691" s="1">
        <v>0</v>
      </c>
      <c r="M1691" t="e">
        <f>_xlfn.XLOOKUP(A1691,[1]!Fleksi2022[Ansvar],[1]!Fleksi2022[Virksomhet])</f>
        <v>#REF!</v>
      </c>
      <c r="N1691" t="e">
        <f>_xlfn.XLOOKUP(A1691,[1]!Fleksi2022[Ansvar],[1]!Fleksi2022[1B])</f>
        <v>#REF!</v>
      </c>
      <c r="O1691" t="e">
        <f>_xlfn.XLOOKUP(A1691,[1]!Fleksi2022[Ansvar],[1]!Fleksi2022[Tjenesteområde])</f>
        <v>#REF!</v>
      </c>
    </row>
    <row r="1692" spans="1:15" x14ac:dyDescent="0.25">
      <c r="A1692">
        <v>5041</v>
      </c>
      <c r="B1692" t="s">
        <v>278</v>
      </c>
      <c r="C1692">
        <v>2311</v>
      </c>
      <c r="D1692" t="s">
        <v>279</v>
      </c>
      <c r="E1692">
        <v>11</v>
      </c>
      <c r="F1692" t="s">
        <v>115</v>
      </c>
      <c r="G1692">
        <v>1120</v>
      </c>
      <c r="H1692" t="s">
        <v>185</v>
      </c>
      <c r="I1692" t="s">
        <v>4</v>
      </c>
      <c r="J1692" t="s">
        <v>112</v>
      </c>
      <c r="K1692" s="1">
        <v>1139</v>
      </c>
      <c r="L1692" s="1">
        <v>0</v>
      </c>
      <c r="M1692" t="e">
        <f>_xlfn.XLOOKUP(A1692,[1]!Fleksi2022[Ansvar],[1]!Fleksi2022[Virksomhet])</f>
        <v>#REF!</v>
      </c>
      <c r="N1692" t="e">
        <f>_xlfn.XLOOKUP(A1692,[1]!Fleksi2022[Ansvar],[1]!Fleksi2022[1B])</f>
        <v>#REF!</v>
      </c>
      <c r="O1692" t="e">
        <f>_xlfn.XLOOKUP(A1692,[1]!Fleksi2022[Ansvar],[1]!Fleksi2022[Tjenesteområde])</f>
        <v>#REF!</v>
      </c>
    </row>
    <row r="1693" spans="1:15" x14ac:dyDescent="0.25">
      <c r="A1693">
        <v>2313</v>
      </c>
      <c r="B1693" t="s">
        <v>189</v>
      </c>
      <c r="C1693">
        <v>2150</v>
      </c>
      <c r="D1693" t="s">
        <v>176</v>
      </c>
      <c r="E1693">
        <v>10</v>
      </c>
      <c r="F1693" t="s">
        <v>109</v>
      </c>
      <c r="G1693">
        <v>1090</v>
      </c>
      <c r="H1693" t="s">
        <v>141</v>
      </c>
      <c r="I1693" t="s">
        <v>3</v>
      </c>
      <c r="J1693" t="s">
        <v>111</v>
      </c>
      <c r="K1693" s="1">
        <v>1134</v>
      </c>
      <c r="L1693" s="1">
        <v>0</v>
      </c>
      <c r="M1693" t="e">
        <f>_xlfn.XLOOKUP(A1693,[1]!Fleksi2022[Ansvar],[1]!Fleksi2022[Virksomhet])</f>
        <v>#REF!</v>
      </c>
      <c r="N1693" t="e">
        <f>_xlfn.XLOOKUP(A1693,[1]!Fleksi2022[Ansvar],[1]!Fleksi2022[1B])</f>
        <v>#REF!</v>
      </c>
      <c r="O1693" t="e">
        <f>_xlfn.XLOOKUP(A1693,[1]!Fleksi2022[Ansvar],[1]!Fleksi2022[Tjenesteområde])</f>
        <v>#REF!</v>
      </c>
    </row>
    <row r="1694" spans="1:15" x14ac:dyDescent="0.25">
      <c r="A1694">
        <v>246830</v>
      </c>
      <c r="B1694" t="s">
        <v>314</v>
      </c>
      <c r="C1694">
        <v>2010</v>
      </c>
      <c r="D1694" t="s">
        <v>291</v>
      </c>
      <c r="E1694">
        <v>10</v>
      </c>
      <c r="F1694" t="s">
        <v>109</v>
      </c>
      <c r="G1694">
        <v>1050</v>
      </c>
      <c r="H1694" t="s">
        <v>123</v>
      </c>
      <c r="I1694" t="s">
        <v>4</v>
      </c>
      <c r="J1694" t="s">
        <v>112</v>
      </c>
      <c r="K1694" s="1">
        <v>1132</v>
      </c>
      <c r="L1694" s="1">
        <v>0</v>
      </c>
      <c r="M1694" t="e">
        <f>_xlfn.XLOOKUP(A1694,[1]!Fleksi2022[Ansvar],[1]!Fleksi2022[Virksomhet])</f>
        <v>#REF!</v>
      </c>
      <c r="N1694" t="e">
        <f>_xlfn.XLOOKUP(A1694,[1]!Fleksi2022[Ansvar],[1]!Fleksi2022[1B])</f>
        <v>#REF!</v>
      </c>
      <c r="O1694" t="e">
        <f>_xlfn.XLOOKUP(A1694,[1]!Fleksi2022[Ansvar],[1]!Fleksi2022[Tjenesteområde])</f>
        <v>#REF!</v>
      </c>
    </row>
    <row r="1695" spans="1:15" x14ac:dyDescent="0.25">
      <c r="A1695">
        <v>2313</v>
      </c>
      <c r="B1695" t="s">
        <v>189</v>
      </c>
      <c r="C1695">
        <v>2150</v>
      </c>
      <c r="D1695" t="s">
        <v>176</v>
      </c>
      <c r="E1695">
        <v>10</v>
      </c>
      <c r="F1695" t="s">
        <v>109</v>
      </c>
      <c r="G1695">
        <v>1090</v>
      </c>
      <c r="H1695" t="s">
        <v>141</v>
      </c>
      <c r="I1695" t="s">
        <v>4</v>
      </c>
      <c r="J1695" t="s">
        <v>112</v>
      </c>
      <c r="K1695" s="1">
        <v>1124</v>
      </c>
      <c r="L1695" s="1">
        <v>0</v>
      </c>
      <c r="M1695" t="e">
        <f>_xlfn.XLOOKUP(A1695,[1]!Fleksi2022[Ansvar],[1]!Fleksi2022[Virksomhet])</f>
        <v>#REF!</v>
      </c>
      <c r="N1695" t="e">
        <f>_xlfn.XLOOKUP(A1695,[1]!Fleksi2022[Ansvar],[1]!Fleksi2022[1B])</f>
        <v>#REF!</v>
      </c>
      <c r="O1695" t="e">
        <f>_xlfn.XLOOKUP(A1695,[1]!Fleksi2022[Ansvar],[1]!Fleksi2022[Tjenesteområde])</f>
        <v>#REF!</v>
      </c>
    </row>
    <row r="1696" spans="1:15" x14ac:dyDescent="0.25">
      <c r="A1696">
        <v>320109</v>
      </c>
      <c r="B1696" t="s">
        <v>342</v>
      </c>
      <c r="C1696">
        <v>2530</v>
      </c>
      <c r="D1696" t="s">
        <v>330</v>
      </c>
      <c r="E1696">
        <v>10</v>
      </c>
      <c r="F1696" t="s">
        <v>109</v>
      </c>
      <c r="G1696">
        <v>1025</v>
      </c>
      <c r="H1696" t="s">
        <v>155</v>
      </c>
      <c r="I1696" t="s">
        <v>4</v>
      </c>
      <c r="J1696" t="s">
        <v>112</v>
      </c>
      <c r="K1696" s="1">
        <v>1120</v>
      </c>
      <c r="L1696" s="1">
        <v>0</v>
      </c>
      <c r="M1696" t="e">
        <f>_xlfn.XLOOKUP(A1696,[1]!Fleksi2022[Ansvar],[1]!Fleksi2022[Virksomhet])</f>
        <v>#REF!</v>
      </c>
      <c r="N1696" t="e">
        <f>_xlfn.XLOOKUP(A1696,[1]!Fleksi2022[Ansvar],[1]!Fleksi2022[1B])</f>
        <v>#REF!</v>
      </c>
      <c r="O1696" t="e">
        <f>_xlfn.XLOOKUP(A1696,[1]!Fleksi2022[Ansvar],[1]!Fleksi2022[Tjenesteområde])</f>
        <v>#REF!</v>
      </c>
    </row>
    <row r="1697" spans="1:15" x14ac:dyDescent="0.25">
      <c r="A1697">
        <v>320323</v>
      </c>
      <c r="B1697" t="s">
        <v>378</v>
      </c>
      <c r="C1697">
        <v>2530</v>
      </c>
      <c r="D1697" t="s">
        <v>330</v>
      </c>
      <c r="E1697">
        <v>10</v>
      </c>
      <c r="F1697" t="s">
        <v>109</v>
      </c>
      <c r="G1697">
        <v>1025</v>
      </c>
      <c r="H1697" t="s">
        <v>155</v>
      </c>
      <c r="I1697" t="s">
        <v>4</v>
      </c>
      <c r="J1697" t="s">
        <v>112</v>
      </c>
      <c r="K1697" s="1">
        <v>1120</v>
      </c>
      <c r="L1697" s="1">
        <v>0</v>
      </c>
      <c r="M1697" t="e">
        <f>_xlfn.XLOOKUP(A1697,[1]!Fleksi2022[Ansvar],[1]!Fleksi2022[Virksomhet])</f>
        <v>#REF!</v>
      </c>
      <c r="N1697" t="e">
        <f>_xlfn.XLOOKUP(A1697,[1]!Fleksi2022[Ansvar],[1]!Fleksi2022[1B])</f>
        <v>#REF!</v>
      </c>
      <c r="O1697" t="e">
        <f>_xlfn.XLOOKUP(A1697,[1]!Fleksi2022[Ansvar],[1]!Fleksi2022[Tjenesteområde])</f>
        <v>#REF!</v>
      </c>
    </row>
    <row r="1698" spans="1:15" x14ac:dyDescent="0.25">
      <c r="A1698">
        <v>320470</v>
      </c>
      <c r="B1698" t="s">
        <v>405</v>
      </c>
      <c r="C1698">
        <v>1000</v>
      </c>
      <c r="D1698" t="s">
        <v>152</v>
      </c>
      <c r="E1698">
        <v>10</v>
      </c>
      <c r="F1698" t="s">
        <v>109</v>
      </c>
      <c r="G1698">
        <v>1025</v>
      </c>
      <c r="H1698" t="s">
        <v>155</v>
      </c>
      <c r="I1698" t="s">
        <v>3</v>
      </c>
      <c r="J1698" t="s">
        <v>111</v>
      </c>
      <c r="K1698" s="1">
        <v>1120</v>
      </c>
      <c r="L1698" s="1">
        <v>0</v>
      </c>
      <c r="M1698" t="e">
        <f>_xlfn.XLOOKUP(A1698,[1]!Fleksi2022[Ansvar],[1]!Fleksi2022[Virksomhet])</f>
        <v>#REF!</v>
      </c>
      <c r="N1698" t="e">
        <f>_xlfn.XLOOKUP(A1698,[1]!Fleksi2022[Ansvar],[1]!Fleksi2022[1B])</f>
        <v>#REF!</v>
      </c>
      <c r="O1698" t="e">
        <f>_xlfn.XLOOKUP(A1698,[1]!Fleksi2022[Ansvar],[1]!Fleksi2022[Tjenesteområde])</f>
        <v>#REF!</v>
      </c>
    </row>
    <row r="1699" spans="1:15" x14ac:dyDescent="0.25">
      <c r="A1699">
        <v>3155</v>
      </c>
      <c r="B1699" t="s">
        <v>235</v>
      </c>
      <c r="C1699">
        <v>2413</v>
      </c>
      <c r="D1699" t="s">
        <v>127</v>
      </c>
      <c r="E1699">
        <v>11</v>
      </c>
      <c r="F1699" t="s">
        <v>115</v>
      </c>
      <c r="G1699">
        <v>1115</v>
      </c>
      <c r="H1699" t="s">
        <v>135</v>
      </c>
      <c r="I1699" t="s">
        <v>4</v>
      </c>
      <c r="J1699" t="s">
        <v>112</v>
      </c>
      <c r="K1699" s="1">
        <v>1114</v>
      </c>
      <c r="L1699" s="1">
        <v>0</v>
      </c>
      <c r="M1699" t="e">
        <f>_xlfn.XLOOKUP(A1699,[1]!Fleksi2022[Ansvar],[1]!Fleksi2022[Virksomhet])</f>
        <v>#REF!</v>
      </c>
      <c r="N1699" t="e">
        <f>_xlfn.XLOOKUP(A1699,[1]!Fleksi2022[Ansvar],[1]!Fleksi2022[1B])</f>
        <v>#REF!</v>
      </c>
      <c r="O1699" t="e">
        <f>_xlfn.XLOOKUP(A1699,[1]!Fleksi2022[Ansvar],[1]!Fleksi2022[Tjenesteområde])</f>
        <v>#REF!</v>
      </c>
    </row>
    <row r="1700" spans="1:15" x14ac:dyDescent="0.25">
      <c r="A1700">
        <v>2309</v>
      </c>
      <c r="B1700" t="s">
        <v>182</v>
      </c>
      <c r="C1700">
        <v>2150</v>
      </c>
      <c r="D1700" t="s">
        <v>176</v>
      </c>
      <c r="E1700">
        <v>10</v>
      </c>
      <c r="F1700" t="s">
        <v>109</v>
      </c>
      <c r="G1700">
        <v>1090</v>
      </c>
      <c r="H1700" t="s">
        <v>141</v>
      </c>
      <c r="I1700" t="s">
        <v>4</v>
      </c>
      <c r="J1700" t="s">
        <v>112</v>
      </c>
      <c r="K1700" s="1">
        <v>1107</v>
      </c>
      <c r="L1700" s="1">
        <v>0</v>
      </c>
      <c r="M1700" t="e">
        <f>_xlfn.XLOOKUP(A1700,[1]!Fleksi2022[Ansvar],[1]!Fleksi2022[Virksomhet])</f>
        <v>#REF!</v>
      </c>
      <c r="N1700" t="e">
        <f>_xlfn.XLOOKUP(A1700,[1]!Fleksi2022[Ansvar],[1]!Fleksi2022[1B])</f>
        <v>#REF!</v>
      </c>
      <c r="O1700" t="e">
        <f>_xlfn.XLOOKUP(A1700,[1]!Fleksi2022[Ansvar],[1]!Fleksi2022[Tjenesteområde])</f>
        <v>#REF!</v>
      </c>
    </row>
    <row r="1701" spans="1:15" x14ac:dyDescent="0.25">
      <c r="A1701">
        <v>3150</v>
      </c>
      <c r="B1701" t="s">
        <v>225</v>
      </c>
      <c r="C1701">
        <v>2414</v>
      </c>
      <c r="D1701" t="s">
        <v>226</v>
      </c>
      <c r="E1701">
        <v>10</v>
      </c>
      <c r="F1701" t="s">
        <v>109</v>
      </c>
      <c r="G1701">
        <v>1099</v>
      </c>
      <c r="H1701" t="s">
        <v>113</v>
      </c>
      <c r="I1701" t="s">
        <v>3</v>
      </c>
      <c r="J1701" t="s">
        <v>111</v>
      </c>
      <c r="K1701" s="1">
        <v>1105</v>
      </c>
      <c r="L1701" s="1">
        <v>0</v>
      </c>
      <c r="M1701" t="e">
        <f>_xlfn.XLOOKUP(A1701,[1]!Fleksi2022[Ansvar],[1]!Fleksi2022[Virksomhet])</f>
        <v>#REF!</v>
      </c>
      <c r="N1701" t="e">
        <f>_xlfn.XLOOKUP(A1701,[1]!Fleksi2022[Ansvar],[1]!Fleksi2022[1B])</f>
        <v>#REF!</v>
      </c>
      <c r="O1701" t="e">
        <f>_xlfn.XLOOKUP(A1701,[1]!Fleksi2022[Ansvar],[1]!Fleksi2022[Tjenesteområde])</f>
        <v>#REF!</v>
      </c>
    </row>
    <row r="1702" spans="1:15" x14ac:dyDescent="0.25">
      <c r="A1702">
        <v>2348</v>
      </c>
      <c r="B1702" t="s">
        <v>49</v>
      </c>
      <c r="C1702">
        <v>2020</v>
      </c>
      <c r="D1702" t="s">
        <v>172</v>
      </c>
      <c r="E1702">
        <v>10</v>
      </c>
      <c r="F1702" t="s">
        <v>109</v>
      </c>
      <c r="G1702">
        <v>1099</v>
      </c>
      <c r="H1702" t="s">
        <v>113</v>
      </c>
      <c r="I1702" t="s">
        <v>4</v>
      </c>
      <c r="J1702" t="s">
        <v>112</v>
      </c>
      <c r="K1702" s="1">
        <v>1101</v>
      </c>
      <c r="L1702" s="1">
        <v>0</v>
      </c>
      <c r="M1702" t="e">
        <f>_xlfn.XLOOKUP(A1702,[1]!Fleksi2022[Ansvar],[1]!Fleksi2022[Virksomhet])</f>
        <v>#REF!</v>
      </c>
      <c r="N1702" t="e">
        <f>_xlfn.XLOOKUP(A1702,[1]!Fleksi2022[Ansvar],[1]!Fleksi2022[1B])</f>
        <v>#REF!</v>
      </c>
      <c r="O1702" t="e">
        <f>_xlfn.XLOOKUP(A1702,[1]!Fleksi2022[Ansvar],[1]!Fleksi2022[Tjenesteområde])</f>
        <v>#REF!</v>
      </c>
    </row>
    <row r="1703" spans="1:15" x14ac:dyDescent="0.25">
      <c r="A1703">
        <v>2316</v>
      </c>
      <c r="B1703" t="s">
        <v>193</v>
      </c>
      <c r="C1703">
        <v>2020</v>
      </c>
      <c r="D1703" t="s">
        <v>172</v>
      </c>
      <c r="E1703">
        <v>10</v>
      </c>
      <c r="F1703" t="s">
        <v>109</v>
      </c>
      <c r="G1703">
        <v>1090</v>
      </c>
      <c r="H1703" t="s">
        <v>141</v>
      </c>
      <c r="I1703" t="s">
        <v>4</v>
      </c>
      <c r="J1703" t="s">
        <v>112</v>
      </c>
      <c r="K1703" s="1">
        <v>1083</v>
      </c>
      <c r="L1703" s="1">
        <v>0</v>
      </c>
      <c r="M1703" t="e">
        <f>_xlfn.XLOOKUP(A1703,[1]!Fleksi2022[Ansvar],[1]!Fleksi2022[Virksomhet])</f>
        <v>#REF!</v>
      </c>
      <c r="N1703" t="e">
        <f>_xlfn.XLOOKUP(A1703,[1]!Fleksi2022[Ansvar],[1]!Fleksi2022[1B])</f>
        <v>#REF!</v>
      </c>
      <c r="O1703" t="e">
        <f>_xlfn.XLOOKUP(A1703,[1]!Fleksi2022[Ansvar],[1]!Fleksi2022[Tjenesteområde])</f>
        <v>#REF!</v>
      </c>
    </row>
    <row r="1704" spans="1:15" x14ac:dyDescent="0.25">
      <c r="A1704">
        <v>1330</v>
      </c>
      <c r="B1704" t="s">
        <v>22</v>
      </c>
      <c r="C1704">
        <v>2422</v>
      </c>
      <c r="D1704" t="s">
        <v>142</v>
      </c>
      <c r="E1704">
        <v>10</v>
      </c>
      <c r="F1704" t="s">
        <v>109</v>
      </c>
      <c r="G1704">
        <v>1099</v>
      </c>
      <c r="H1704" t="s">
        <v>113</v>
      </c>
      <c r="I1704" t="s">
        <v>3</v>
      </c>
      <c r="J1704" t="s">
        <v>111</v>
      </c>
      <c r="K1704" s="1">
        <v>1071</v>
      </c>
      <c r="L1704" s="1">
        <v>0</v>
      </c>
      <c r="M1704" t="e">
        <f>_xlfn.XLOOKUP(A1704,[1]!Fleksi2022[Ansvar],[1]!Fleksi2022[Virksomhet])</f>
        <v>#REF!</v>
      </c>
      <c r="N1704" t="e">
        <f>_xlfn.XLOOKUP(A1704,[1]!Fleksi2022[Ansvar],[1]!Fleksi2022[1B])</f>
        <v>#REF!</v>
      </c>
      <c r="O1704" t="e">
        <f>_xlfn.XLOOKUP(A1704,[1]!Fleksi2022[Ansvar],[1]!Fleksi2022[Tjenesteområde])</f>
        <v>#REF!</v>
      </c>
    </row>
    <row r="1705" spans="1:15" x14ac:dyDescent="0.25">
      <c r="A1705">
        <v>2342</v>
      </c>
      <c r="B1705" t="s">
        <v>214</v>
      </c>
      <c r="C1705">
        <v>2131</v>
      </c>
      <c r="D1705" t="s">
        <v>216</v>
      </c>
      <c r="E1705">
        <v>10</v>
      </c>
      <c r="F1705" t="s">
        <v>109</v>
      </c>
      <c r="G1705">
        <v>1090</v>
      </c>
      <c r="H1705" t="s">
        <v>141</v>
      </c>
      <c r="I1705" t="s">
        <v>4</v>
      </c>
      <c r="J1705" t="s">
        <v>112</v>
      </c>
      <c r="K1705" s="1">
        <v>1071</v>
      </c>
      <c r="L1705" s="1">
        <v>0</v>
      </c>
      <c r="M1705" t="e">
        <f>_xlfn.XLOOKUP(A1705,[1]!Fleksi2022[Ansvar],[1]!Fleksi2022[Virksomhet])</f>
        <v>#REF!</v>
      </c>
      <c r="N1705" t="e">
        <f>_xlfn.XLOOKUP(A1705,[1]!Fleksi2022[Ansvar],[1]!Fleksi2022[1B])</f>
        <v>#REF!</v>
      </c>
      <c r="O1705" t="e">
        <f>_xlfn.XLOOKUP(A1705,[1]!Fleksi2022[Ansvar],[1]!Fleksi2022[Tjenesteområde])</f>
        <v>#REF!</v>
      </c>
    </row>
    <row r="1706" spans="1:15" x14ac:dyDescent="0.25">
      <c r="A1706">
        <v>2306</v>
      </c>
      <c r="B1706" t="s">
        <v>177</v>
      </c>
      <c r="C1706">
        <v>2020</v>
      </c>
      <c r="D1706" t="s">
        <v>172</v>
      </c>
      <c r="E1706">
        <v>10</v>
      </c>
      <c r="F1706" t="s">
        <v>109</v>
      </c>
      <c r="G1706">
        <v>1099</v>
      </c>
      <c r="H1706" t="s">
        <v>113</v>
      </c>
      <c r="I1706" t="s">
        <v>4</v>
      </c>
      <c r="J1706" t="s">
        <v>112</v>
      </c>
      <c r="K1706" s="1">
        <v>1063</v>
      </c>
      <c r="L1706" s="1">
        <v>0</v>
      </c>
      <c r="M1706" t="e">
        <f>_xlfn.XLOOKUP(A1706,[1]!Fleksi2022[Ansvar],[1]!Fleksi2022[Virksomhet])</f>
        <v>#REF!</v>
      </c>
      <c r="N1706" t="e">
        <f>_xlfn.XLOOKUP(A1706,[1]!Fleksi2022[Ansvar],[1]!Fleksi2022[1B])</f>
        <v>#REF!</v>
      </c>
      <c r="O1706" t="e">
        <f>_xlfn.XLOOKUP(A1706,[1]!Fleksi2022[Ansvar],[1]!Fleksi2022[Tjenesteområde])</f>
        <v>#REF!</v>
      </c>
    </row>
    <row r="1707" spans="1:15" x14ac:dyDescent="0.25">
      <c r="A1707">
        <v>4202</v>
      </c>
      <c r="B1707" t="s">
        <v>263</v>
      </c>
      <c r="C1707">
        <v>3530</v>
      </c>
      <c r="D1707" t="s">
        <v>264</v>
      </c>
      <c r="E1707">
        <v>10</v>
      </c>
      <c r="F1707" t="s">
        <v>109</v>
      </c>
      <c r="G1707">
        <v>1099</v>
      </c>
      <c r="H1707" t="s">
        <v>113</v>
      </c>
      <c r="I1707" t="s">
        <v>4</v>
      </c>
      <c r="J1707" t="s">
        <v>112</v>
      </c>
      <c r="K1707" s="1">
        <v>1053</v>
      </c>
      <c r="L1707" s="1">
        <v>0</v>
      </c>
      <c r="M1707" t="e">
        <f>_xlfn.XLOOKUP(A1707,[1]!Fleksi2022[Ansvar],[1]!Fleksi2022[Virksomhet])</f>
        <v>#REF!</v>
      </c>
      <c r="N1707" t="e">
        <f>_xlfn.XLOOKUP(A1707,[1]!Fleksi2022[Ansvar],[1]!Fleksi2022[1B])</f>
        <v>#REF!</v>
      </c>
      <c r="O1707" t="e">
        <f>_xlfn.XLOOKUP(A1707,[1]!Fleksi2022[Ansvar],[1]!Fleksi2022[Tjenesteområde])</f>
        <v>#REF!</v>
      </c>
    </row>
    <row r="1708" spans="1:15" x14ac:dyDescent="0.25">
      <c r="A1708">
        <v>320382</v>
      </c>
      <c r="B1708" t="s">
        <v>392</v>
      </c>
      <c r="C1708">
        <v>2530</v>
      </c>
      <c r="D1708" t="s">
        <v>330</v>
      </c>
      <c r="E1708">
        <v>10</v>
      </c>
      <c r="F1708" t="s">
        <v>109</v>
      </c>
      <c r="G1708">
        <v>1050</v>
      </c>
      <c r="H1708" t="s">
        <v>123</v>
      </c>
      <c r="I1708" t="s">
        <v>4</v>
      </c>
      <c r="J1708" t="s">
        <v>112</v>
      </c>
      <c r="K1708" s="1">
        <v>1053</v>
      </c>
      <c r="L1708" s="1">
        <v>0</v>
      </c>
      <c r="M1708" t="e">
        <f>_xlfn.XLOOKUP(A1708,[1]!Fleksi2022[Ansvar],[1]!Fleksi2022[Virksomhet])</f>
        <v>#REF!</v>
      </c>
      <c r="N1708" t="e">
        <f>_xlfn.XLOOKUP(A1708,[1]!Fleksi2022[Ansvar],[1]!Fleksi2022[1B])</f>
        <v>#REF!</v>
      </c>
      <c r="O1708" t="e">
        <f>_xlfn.XLOOKUP(A1708,[1]!Fleksi2022[Ansvar],[1]!Fleksi2022[Tjenesteområde])</f>
        <v>#REF!</v>
      </c>
    </row>
    <row r="1709" spans="1:15" x14ac:dyDescent="0.25">
      <c r="A1709">
        <v>320561</v>
      </c>
      <c r="B1709" t="s">
        <v>440</v>
      </c>
      <c r="C1709">
        <v>2542</v>
      </c>
      <c r="D1709" t="s">
        <v>333</v>
      </c>
      <c r="E1709">
        <v>10</v>
      </c>
      <c r="F1709" t="s">
        <v>109</v>
      </c>
      <c r="G1709">
        <v>1030</v>
      </c>
      <c r="H1709" t="s">
        <v>157</v>
      </c>
      <c r="I1709" t="s">
        <v>4</v>
      </c>
      <c r="J1709" t="s">
        <v>112</v>
      </c>
      <c r="K1709" s="1">
        <v>1046</v>
      </c>
      <c r="L1709" s="1">
        <v>0</v>
      </c>
      <c r="M1709" t="e">
        <f>_xlfn.XLOOKUP(A1709,[1]!Fleksi2022[Ansvar],[1]!Fleksi2022[Virksomhet])</f>
        <v>#REF!</v>
      </c>
      <c r="N1709" t="e">
        <f>_xlfn.XLOOKUP(A1709,[1]!Fleksi2022[Ansvar],[1]!Fleksi2022[1B])</f>
        <v>#REF!</v>
      </c>
      <c r="O1709" t="e">
        <f>_xlfn.XLOOKUP(A1709,[1]!Fleksi2022[Ansvar],[1]!Fleksi2022[Tjenesteområde])</f>
        <v>#REF!</v>
      </c>
    </row>
    <row r="1710" spans="1:15" x14ac:dyDescent="0.25">
      <c r="A1710">
        <v>2344</v>
      </c>
      <c r="B1710" t="s">
        <v>218</v>
      </c>
      <c r="C1710">
        <v>2020</v>
      </c>
      <c r="D1710" t="s">
        <v>172</v>
      </c>
      <c r="E1710">
        <v>10</v>
      </c>
      <c r="F1710" t="s">
        <v>109</v>
      </c>
      <c r="G1710">
        <v>1050</v>
      </c>
      <c r="H1710" t="s">
        <v>123</v>
      </c>
      <c r="I1710" t="s">
        <v>4</v>
      </c>
      <c r="J1710" t="s">
        <v>112</v>
      </c>
      <c r="K1710" s="1">
        <v>1042</v>
      </c>
      <c r="L1710" s="1">
        <v>0</v>
      </c>
      <c r="M1710" t="e">
        <f>_xlfn.XLOOKUP(A1710,[1]!Fleksi2022[Ansvar],[1]!Fleksi2022[Virksomhet])</f>
        <v>#REF!</v>
      </c>
      <c r="N1710" t="e">
        <f>_xlfn.XLOOKUP(A1710,[1]!Fleksi2022[Ansvar],[1]!Fleksi2022[1B])</f>
        <v>#REF!</v>
      </c>
      <c r="O1710" t="e">
        <f>_xlfn.XLOOKUP(A1710,[1]!Fleksi2022[Ansvar],[1]!Fleksi2022[Tjenesteområde])</f>
        <v>#REF!</v>
      </c>
    </row>
    <row r="1711" spans="1:15" x14ac:dyDescent="0.25">
      <c r="A1711">
        <v>1433</v>
      </c>
      <c r="B1711" t="s">
        <v>160</v>
      </c>
      <c r="C1711">
        <v>1232</v>
      </c>
      <c r="D1711" t="s">
        <v>161</v>
      </c>
      <c r="E1711">
        <v>11</v>
      </c>
      <c r="F1711" t="s">
        <v>115</v>
      </c>
      <c r="G1711">
        <v>1170</v>
      </c>
      <c r="H1711" t="s">
        <v>125</v>
      </c>
      <c r="I1711" t="s">
        <v>4</v>
      </c>
      <c r="J1711" t="s">
        <v>112</v>
      </c>
      <c r="K1711" s="1">
        <v>1030</v>
      </c>
      <c r="L1711" s="1">
        <v>0</v>
      </c>
      <c r="M1711" t="e">
        <f>_xlfn.XLOOKUP(A1711,[1]!Fleksi2022[Ansvar],[1]!Fleksi2022[Virksomhet])</f>
        <v>#REF!</v>
      </c>
      <c r="N1711" t="e">
        <f>_xlfn.XLOOKUP(A1711,[1]!Fleksi2022[Ansvar],[1]!Fleksi2022[1B])</f>
        <v>#REF!</v>
      </c>
      <c r="O1711" t="e">
        <f>_xlfn.XLOOKUP(A1711,[1]!Fleksi2022[Ansvar],[1]!Fleksi2022[Tjenesteområde])</f>
        <v>#REF!</v>
      </c>
    </row>
    <row r="1712" spans="1:15" x14ac:dyDescent="0.25">
      <c r="A1712">
        <v>246220</v>
      </c>
      <c r="B1712" t="s">
        <v>296</v>
      </c>
      <c r="C1712">
        <v>2010</v>
      </c>
      <c r="D1712" t="s">
        <v>291</v>
      </c>
      <c r="E1712">
        <v>10</v>
      </c>
      <c r="F1712" t="s">
        <v>109</v>
      </c>
      <c r="G1712">
        <v>1090</v>
      </c>
      <c r="H1712" t="s">
        <v>141</v>
      </c>
      <c r="I1712" t="s">
        <v>4</v>
      </c>
      <c r="J1712" t="s">
        <v>112</v>
      </c>
      <c r="K1712" s="1">
        <v>1027</v>
      </c>
      <c r="L1712" s="1">
        <v>0</v>
      </c>
      <c r="M1712" t="e">
        <f>_xlfn.XLOOKUP(A1712,[1]!Fleksi2022[Ansvar],[1]!Fleksi2022[Virksomhet])</f>
        <v>#REF!</v>
      </c>
      <c r="N1712" t="e">
        <f>_xlfn.XLOOKUP(A1712,[1]!Fleksi2022[Ansvar],[1]!Fleksi2022[1B])</f>
        <v>#REF!</v>
      </c>
      <c r="O1712" t="e">
        <f>_xlfn.XLOOKUP(A1712,[1]!Fleksi2022[Ansvar],[1]!Fleksi2022[Tjenesteområde])</f>
        <v>#REF!</v>
      </c>
    </row>
    <row r="1713" spans="1:15" x14ac:dyDescent="0.25">
      <c r="A1713">
        <v>1410</v>
      </c>
      <c r="B1713" t="s">
        <v>143</v>
      </c>
      <c r="C1713">
        <v>1206</v>
      </c>
      <c r="D1713" t="s">
        <v>144</v>
      </c>
      <c r="E1713">
        <v>11</v>
      </c>
      <c r="F1713" t="s">
        <v>115</v>
      </c>
      <c r="G1713">
        <v>1170</v>
      </c>
      <c r="H1713" t="s">
        <v>125</v>
      </c>
      <c r="I1713" t="s">
        <v>4</v>
      </c>
      <c r="J1713" t="s">
        <v>112</v>
      </c>
      <c r="K1713" s="1">
        <v>1026</v>
      </c>
      <c r="L1713" s="1">
        <v>0</v>
      </c>
      <c r="M1713" t="e">
        <f>_xlfn.XLOOKUP(A1713,[1]!Fleksi2022[Ansvar],[1]!Fleksi2022[Virksomhet])</f>
        <v>#REF!</v>
      </c>
      <c r="N1713" t="e">
        <f>_xlfn.XLOOKUP(A1713,[1]!Fleksi2022[Ansvar],[1]!Fleksi2022[1B])</f>
        <v>#REF!</v>
      </c>
      <c r="O1713" t="e">
        <f>_xlfn.XLOOKUP(A1713,[1]!Fleksi2022[Ansvar],[1]!Fleksi2022[Tjenesteområde])</f>
        <v>#REF!</v>
      </c>
    </row>
    <row r="1714" spans="1:15" x14ac:dyDescent="0.25">
      <c r="A1714">
        <v>2308</v>
      </c>
      <c r="B1714" t="s">
        <v>181</v>
      </c>
      <c r="C1714">
        <v>2020</v>
      </c>
      <c r="D1714" t="s">
        <v>172</v>
      </c>
      <c r="E1714">
        <v>10</v>
      </c>
      <c r="F1714" t="s">
        <v>109</v>
      </c>
      <c r="G1714">
        <v>1090</v>
      </c>
      <c r="H1714" t="s">
        <v>141</v>
      </c>
      <c r="I1714" t="s">
        <v>4</v>
      </c>
      <c r="J1714" t="s">
        <v>112</v>
      </c>
      <c r="K1714" s="1">
        <v>1021</v>
      </c>
      <c r="L1714" s="1">
        <v>0</v>
      </c>
      <c r="M1714" t="e">
        <f>_xlfn.XLOOKUP(A1714,[1]!Fleksi2022[Ansvar],[1]!Fleksi2022[Virksomhet])</f>
        <v>#REF!</v>
      </c>
      <c r="N1714" t="e">
        <f>_xlfn.XLOOKUP(A1714,[1]!Fleksi2022[Ansvar],[1]!Fleksi2022[1B])</f>
        <v>#REF!</v>
      </c>
      <c r="O1714" t="e">
        <f>_xlfn.XLOOKUP(A1714,[1]!Fleksi2022[Ansvar],[1]!Fleksi2022[Tjenesteområde])</f>
        <v>#REF!</v>
      </c>
    </row>
    <row r="1715" spans="1:15" x14ac:dyDescent="0.25">
      <c r="A1715">
        <v>320442</v>
      </c>
      <c r="B1715" t="s">
        <v>401</v>
      </c>
      <c r="C1715">
        <v>2541</v>
      </c>
      <c r="D1715" t="s">
        <v>327</v>
      </c>
      <c r="E1715">
        <v>10</v>
      </c>
      <c r="F1715" t="s">
        <v>109</v>
      </c>
      <c r="G1715">
        <v>1099</v>
      </c>
      <c r="H1715" t="s">
        <v>113</v>
      </c>
      <c r="I1715" t="s">
        <v>4</v>
      </c>
      <c r="J1715" t="s">
        <v>112</v>
      </c>
      <c r="K1715" s="1">
        <v>1018</v>
      </c>
      <c r="L1715" s="1">
        <v>0</v>
      </c>
      <c r="M1715" t="e">
        <f>_xlfn.XLOOKUP(A1715,[1]!Fleksi2022[Ansvar],[1]!Fleksi2022[Virksomhet])</f>
        <v>#REF!</v>
      </c>
      <c r="N1715" t="e">
        <f>_xlfn.XLOOKUP(A1715,[1]!Fleksi2022[Ansvar],[1]!Fleksi2022[1B])</f>
        <v>#REF!</v>
      </c>
      <c r="O1715" t="e">
        <f>_xlfn.XLOOKUP(A1715,[1]!Fleksi2022[Ansvar],[1]!Fleksi2022[Tjenesteområde])</f>
        <v>#REF!</v>
      </c>
    </row>
    <row r="1716" spans="1:15" x14ac:dyDescent="0.25">
      <c r="A1716">
        <v>315211</v>
      </c>
      <c r="B1716" t="s">
        <v>326</v>
      </c>
      <c r="C1716">
        <v>2541</v>
      </c>
      <c r="D1716" t="s">
        <v>327</v>
      </c>
      <c r="E1716">
        <v>10</v>
      </c>
      <c r="F1716" t="s">
        <v>109</v>
      </c>
      <c r="G1716">
        <v>1099</v>
      </c>
      <c r="H1716" t="s">
        <v>113</v>
      </c>
      <c r="I1716" t="s">
        <v>3</v>
      </c>
      <c r="J1716" t="s">
        <v>111</v>
      </c>
      <c r="K1716" s="1">
        <v>1012</v>
      </c>
      <c r="L1716" s="1">
        <v>0</v>
      </c>
      <c r="M1716" t="e">
        <f>_xlfn.XLOOKUP(A1716,[1]!Fleksi2022[Ansvar],[1]!Fleksi2022[Virksomhet])</f>
        <v>#REF!</v>
      </c>
      <c r="N1716" t="e">
        <f>_xlfn.XLOOKUP(A1716,[1]!Fleksi2022[Ansvar],[1]!Fleksi2022[1B])</f>
        <v>#REF!</v>
      </c>
      <c r="O1716" t="e">
        <f>_xlfn.XLOOKUP(A1716,[1]!Fleksi2022[Ansvar],[1]!Fleksi2022[Tjenesteområde])</f>
        <v>#REF!</v>
      </c>
    </row>
    <row r="1717" spans="1:15" x14ac:dyDescent="0.25">
      <c r="A1717">
        <v>320114</v>
      </c>
      <c r="B1717" t="s">
        <v>346</v>
      </c>
      <c r="C1717">
        <v>2530</v>
      </c>
      <c r="D1717" t="s">
        <v>330</v>
      </c>
      <c r="E1717">
        <v>10</v>
      </c>
      <c r="F1717" t="s">
        <v>109</v>
      </c>
      <c r="G1717">
        <v>1012</v>
      </c>
      <c r="H1717" t="s">
        <v>128</v>
      </c>
      <c r="I1717" t="s">
        <v>4</v>
      </c>
      <c r="J1717" t="s">
        <v>112</v>
      </c>
      <c r="K1717" s="1">
        <v>1012</v>
      </c>
      <c r="L1717" s="1">
        <v>0</v>
      </c>
      <c r="M1717" t="e">
        <f>_xlfn.XLOOKUP(A1717,[1]!Fleksi2022[Ansvar],[1]!Fleksi2022[Virksomhet])</f>
        <v>#REF!</v>
      </c>
      <c r="N1717" t="e">
        <f>_xlfn.XLOOKUP(A1717,[1]!Fleksi2022[Ansvar],[1]!Fleksi2022[1B])</f>
        <v>#REF!</v>
      </c>
      <c r="O1717" t="e">
        <f>_xlfn.XLOOKUP(A1717,[1]!Fleksi2022[Ansvar],[1]!Fleksi2022[Tjenesteområde])</f>
        <v>#REF!</v>
      </c>
    </row>
    <row r="1718" spans="1:15" x14ac:dyDescent="0.25">
      <c r="A1718">
        <v>320167</v>
      </c>
      <c r="B1718" t="s">
        <v>364</v>
      </c>
      <c r="C1718">
        <v>2530</v>
      </c>
      <c r="D1718" t="s">
        <v>330</v>
      </c>
      <c r="E1718">
        <v>10</v>
      </c>
      <c r="F1718" t="s">
        <v>109</v>
      </c>
      <c r="G1718">
        <v>1040</v>
      </c>
      <c r="H1718" t="s">
        <v>110</v>
      </c>
      <c r="I1718" t="s">
        <v>4</v>
      </c>
      <c r="J1718" t="s">
        <v>112</v>
      </c>
      <c r="K1718" s="1">
        <v>1012</v>
      </c>
      <c r="L1718" s="1">
        <v>0</v>
      </c>
      <c r="M1718" t="e">
        <f>_xlfn.XLOOKUP(A1718,[1]!Fleksi2022[Ansvar],[1]!Fleksi2022[Virksomhet])</f>
        <v>#REF!</v>
      </c>
      <c r="N1718" t="e">
        <f>_xlfn.XLOOKUP(A1718,[1]!Fleksi2022[Ansvar],[1]!Fleksi2022[1B])</f>
        <v>#REF!</v>
      </c>
      <c r="O1718" t="e">
        <f>_xlfn.XLOOKUP(A1718,[1]!Fleksi2022[Ansvar],[1]!Fleksi2022[Tjenesteområde])</f>
        <v>#REF!</v>
      </c>
    </row>
    <row r="1719" spans="1:15" x14ac:dyDescent="0.25">
      <c r="A1719">
        <v>2321</v>
      </c>
      <c r="B1719" t="s">
        <v>200</v>
      </c>
      <c r="C1719">
        <v>2150</v>
      </c>
      <c r="D1719" t="s">
        <v>176</v>
      </c>
      <c r="E1719">
        <v>10</v>
      </c>
      <c r="F1719" t="s">
        <v>109</v>
      </c>
      <c r="G1719">
        <v>1090</v>
      </c>
      <c r="H1719" t="s">
        <v>141</v>
      </c>
      <c r="I1719" t="s">
        <v>4</v>
      </c>
      <c r="J1719" t="s">
        <v>112</v>
      </c>
      <c r="K1719" s="1">
        <v>1010</v>
      </c>
      <c r="L1719" s="1">
        <v>0</v>
      </c>
      <c r="M1719" t="e">
        <f>_xlfn.XLOOKUP(A1719,[1]!Fleksi2022[Ansvar],[1]!Fleksi2022[Virksomhet])</f>
        <v>#REF!</v>
      </c>
      <c r="N1719" t="e">
        <f>_xlfn.XLOOKUP(A1719,[1]!Fleksi2022[Ansvar],[1]!Fleksi2022[1B])</f>
        <v>#REF!</v>
      </c>
      <c r="O1719" t="e">
        <f>_xlfn.XLOOKUP(A1719,[1]!Fleksi2022[Ansvar],[1]!Fleksi2022[Tjenesteområde])</f>
        <v>#REF!</v>
      </c>
    </row>
    <row r="1720" spans="1:15" x14ac:dyDescent="0.25">
      <c r="A1720">
        <v>320110</v>
      </c>
      <c r="B1720" t="s">
        <v>343</v>
      </c>
      <c r="C1720">
        <v>1000</v>
      </c>
      <c r="D1720" t="s">
        <v>152</v>
      </c>
      <c r="E1720">
        <v>10</v>
      </c>
      <c r="F1720" t="s">
        <v>109</v>
      </c>
      <c r="G1720">
        <v>1099</v>
      </c>
      <c r="H1720" t="s">
        <v>113</v>
      </c>
      <c r="I1720" t="s">
        <v>3</v>
      </c>
      <c r="J1720" t="s">
        <v>111</v>
      </c>
      <c r="K1720" s="1">
        <v>1008</v>
      </c>
      <c r="L1720" s="1">
        <v>0</v>
      </c>
      <c r="M1720" t="e">
        <f>_xlfn.XLOOKUP(A1720,[1]!Fleksi2022[Ansvar],[1]!Fleksi2022[Virksomhet])</f>
        <v>#REF!</v>
      </c>
      <c r="N1720" t="e">
        <f>_xlfn.XLOOKUP(A1720,[1]!Fleksi2022[Ansvar],[1]!Fleksi2022[1B])</f>
        <v>#REF!</v>
      </c>
      <c r="O1720" t="e">
        <f>_xlfn.XLOOKUP(A1720,[1]!Fleksi2022[Ansvar],[1]!Fleksi2022[Tjenesteområde])</f>
        <v>#REF!</v>
      </c>
    </row>
    <row r="1721" spans="1:15" x14ac:dyDescent="0.25">
      <c r="A1721">
        <v>1060</v>
      </c>
      <c r="B1721" t="s">
        <v>114</v>
      </c>
      <c r="C1721">
        <v>1200</v>
      </c>
      <c r="D1721" t="s">
        <v>108</v>
      </c>
      <c r="E1721">
        <v>11</v>
      </c>
      <c r="F1721" t="s">
        <v>115</v>
      </c>
      <c r="G1721">
        <v>1122</v>
      </c>
      <c r="H1721" t="s">
        <v>116</v>
      </c>
      <c r="I1721" t="s">
        <v>4</v>
      </c>
      <c r="J1721" t="s">
        <v>112</v>
      </c>
      <c r="K1721" s="1">
        <v>998</v>
      </c>
      <c r="L1721" s="1">
        <v>0</v>
      </c>
      <c r="M1721" t="e">
        <f>_xlfn.XLOOKUP(A1721,[1]!Fleksi2022[Ansvar],[1]!Fleksi2022[Virksomhet])</f>
        <v>#REF!</v>
      </c>
      <c r="N1721" t="e">
        <f>_xlfn.XLOOKUP(A1721,[1]!Fleksi2022[Ansvar],[1]!Fleksi2022[1B])</f>
        <v>#REF!</v>
      </c>
      <c r="O1721" t="e">
        <f>_xlfn.XLOOKUP(A1721,[1]!Fleksi2022[Ansvar],[1]!Fleksi2022[Tjenesteområde])</f>
        <v>#REF!</v>
      </c>
    </row>
    <row r="1722" spans="1:15" x14ac:dyDescent="0.25">
      <c r="A1722">
        <v>1500</v>
      </c>
      <c r="B1722" t="s">
        <v>90</v>
      </c>
      <c r="C1722">
        <v>1226</v>
      </c>
      <c r="D1722" t="s">
        <v>168</v>
      </c>
      <c r="E1722">
        <v>10</v>
      </c>
      <c r="F1722" t="s">
        <v>109</v>
      </c>
      <c r="G1722">
        <v>1010</v>
      </c>
      <c r="H1722" t="s">
        <v>122</v>
      </c>
      <c r="I1722" t="s">
        <v>3</v>
      </c>
      <c r="J1722" t="s">
        <v>111</v>
      </c>
      <c r="K1722" s="1">
        <v>990</v>
      </c>
      <c r="L1722" s="1">
        <v>0</v>
      </c>
      <c r="M1722" t="e">
        <f>_xlfn.XLOOKUP(A1722,[1]!Fleksi2022[Ansvar],[1]!Fleksi2022[Virksomhet])</f>
        <v>#REF!</v>
      </c>
      <c r="N1722" t="e">
        <f>_xlfn.XLOOKUP(A1722,[1]!Fleksi2022[Ansvar],[1]!Fleksi2022[1B])</f>
        <v>#REF!</v>
      </c>
      <c r="O1722" t="e">
        <f>_xlfn.XLOOKUP(A1722,[1]!Fleksi2022[Ansvar],[1]!Fleksi2022[Tjenesteområde])</f>
        <v>#REF!</v>
      </c>
    </row>
    <row r="1723" spans="1:15" x14ac:dyDescent="0.25">
      <c r="A1723">
        <v>2330</v>
      </c>
      <c r="B1723" t="s">
        <v>203</v>
      </c>
      <c r="C1723">
        <v>2020</v>
      </c>
      <c r="D1723" t="s">
        <v>172</v>
      </c>
      <c r="E1723">
        <v>10</v>
      </c>
      <c r="F1723" t="s">
        <v>109</v>
      </c>
      <c r="G1723">
        <v>1090</v>
      </c>
      <c r="H1723" t="s">
        <v>141</v>
      </c>
      <c r="I1723" t="s">
        <v>4</v>
      </c>
      <c r="J1723" t="s">
        <v>112</v>
      </c>
      <c r="K1723" s="1">
        <v>990</v>
      </c>
      <c r="L1723" s="1">
        <v>0</v>
      </c>
      <c r="M1723" t="e">
        <f>_xlfn.XLOOKUP(A1723,[1]!Fleksi2022[Ansvar],[1]!Fleksi2022[Virksomhet])</f>
        <v>#REF!</v>
      </c>
      <c r="N1723" t="e">
        <f>_xlfn.XLOOKUP(A1723,[1]!Fleksi2022[Ansvar],[1]!Fleksi2022[1B])</f>
        <v>#REF!</v>
      </c>
      <c r="O1723" t="e">
        <f>_xlfn.XLOOKUP(A1723,[1]!Fleksi2022[Ansvar],[1]!Fleksi2022[Tjenesteområde])</f>
        <v>#REF!</v>
      </c>
    </row>
    <row r="1724" spans="1:15" x14ac:dyDescent="0.25">
      <c r="A1724">
        <v>320169</v>
      </c>
      <c r="B1724" t="s">
        <v>366</v>
      </c>
      <c r="C1724">
        <v>2530</v>
      </c>
      <c r="D1724" t="s">
        <v>330</v>
      </c>
      <c r="E1724">
        <v>10</v>
      </c>
      <c r="F1724" t="s">
        <v>109</v>
      </c>
      <c r="G1724">
        <v>1030</v>
      </c>
      <c r="H1724" t="s">
        <v>157</v>
      </c>
      <c r="I1724" t="s">
        <v>4</v>
      </c>
      <c r="J1724" t="s">
        <v>112</v>
      </c>
      <c r="K1724" s="1">
        <v>984</v>
      </c>
      <c r="L1724" s="1">
        <v>0</v>
      </c>
      <c r="M1724" t="e">
        <f>_xlfn.XLOOKUP(A1724,[1]!Fleksi2022[Ansvar],[1]!Fleksi2022[Virksomhet])</f>
        <v>#REF!</v>
      </c>
      <c r="N1724" t="e">
        <f>_xlfn.XLOOKUP(A1724,[1]!Fleksi2022[Ansvar],[1]!Fleksi2022[1B])</f>
        <v>#REF!</v>
      </c>
      <c r="O1724" t="e">
        <f>_xlfn.XLOOKUP(A1724,[1]!Fleksi2022[Ansvar],[1]!Fleksi2022[Tjenesteområde])</f>
        <v>#REF!</v>
      </c>
    </row>
    <row r="1725" spans="1:15" x14ac:dyDescent="0.25">
      <c r="A1725">
        <v>2317</v>
      </c>
      <c r="B1725" t="s">
        <v>194</v>
      </c>
      <c r="C1725">
        <v>2020</v>
      </c>
      <c r="D1725" t="s">
        <v>172</v>
      </c>
      <c r="E1725">
        <v>10</v>
      </c>
      <c r="F1725" t="s">
        <v>109</v>
      </c>
      <c r="G1725">
        <v>1030</v>
      </c>
      <c r="H1725" t="s">
        <v>157</v>
      </c>
      <c r="I1725" t="s">
        <v>3</v>
      </c>
      <c r="J1725" t="s">
        <v>111</v>
      </c>
      <c r="K1725" s="1">
        <v>981</v>
      </c>
      <c r="L1725" s="1">
        <v>0</v>
      </c>
      <c r="M1725" t="e">
        <f>_xlfn.XLOOKUP(A1725,[1]!Fleksi2022[Ansvar],[1]!Fleksi2022[Virksomhet])</f>
        <v>#REF!</v>
      </c>
      <c r="N1725" t="e">
        <f>_xlfn.XLOOKUP(A1725,[1]!Fleksi2022[Ansvar],[1]!Fleksi2022[1B])</f>
        <v>#REF!</v>
      </c>
      <c r="O1725" t="e">
        <f>_xlfn.XLOOKUP(A1725,[1]!Fleksi2022[Ansvar],[1]!Fleksi2022[Tjenesteområde])</f>
        <v>#REF!</v>
      </c>
    </row>
    <row r="1726" spans="1:15" x14ac:dyDescent="0.25">
      <c r="A1726">
        <v>2335</v>
      </c>
      <c r="B1726" t="s">
        <v>71</v>
      </c>
      <c r="C1726">
        <v>2022</v>
      </c>
      <c r="D1726" t="s">
        <v>192</v>
      </c>
      <c r="E1726">
        <v>11</v>
      </c>
      <c r="F1726" t="s">
        <v>115</v>
      </c>
      <c r="G1726">
        <v>1110</v>
      </c>
      <c r="H1726" t="s">
        <v>118</v>
      </c>
      <c r="I1726" t="s">
        <v>4</v>
      </c>
      <c r="J1726" t="s">
        <v>112</v>
      </c>
      <c r="K1726" s="1">
        <v>981</v>
      </c>
      <c r="L1726" s="1">
        <v>0</v>
      </c>
      <c r="M1726" t="e">
        <f>_xlfn.XLOOKUP(A1726,[1]!Fleksi2022[Ansvar],[1]!Fleksi2022[Virksomhet])</f>
        <v>#REF!</v>
      </c>
      <c r="N1726" t="e">
        <f>_xlfn.XLOOKUP(A1726,[1]!Fleksi2022[Ansvar],[1]!Fleksi2022[1B])</f>
        <v>#REF!</v>
      </c>
      <c r="O1726" t="e">
        <f>_xlfn.XLOOKUP(A1726,[1]!Fleksi2022[Ansvar],[1]!Fleksi2022[Tjenesteområde])</f>
        <v>#REF!</v>
      </c>
    </row>
    <row r="1727" spans="1:15" x14ac:dyDescent="0.25">
      <c r="A1727">
        <v>246810</v>
      </c>
      <c r="B1727" t="s">
        <v>312</v>
      </c>
      <c r="C1727">
        <v>2010</v>
      </c>
      <c r="D1727" t="s">
        <v>291</v>
      </c>
      <c r="E1727">
        <v>11</v>
      </c>
      <c r="F1727" t="s">
        <v>115</v>
      </c>
      <c r="G1727">
        <v>1110</v>
      </c>
      <c r="H1727" t="s">
        <v>118</v>
      </c>
      <c r="I1727" t="s">
        <v>4</v>
      </c>
      <c r="J1727" t="s">
        <v>112</v>
      </c>
      <c r="K1727" s="1">
        <v>973</v>
      </c>
      <c r="L1727" s="1">
        <v>0</v>
      </c>
      <c r="M1727" t="e">
        <f>_xlfn.XLOOKUP(A1727,[1]!Fleksi2022[Ansvar],[1]!Fleksi2022[Virksomhet])</f>
        <v>#REF!</v>
      </c>
      <c r="N1727" t="e">
        <f>_xlfn.XLOOKUP(A1727,[1]!Fleksi2022[Ansvar],[1]!Fleksi2022[1B])</f>
        <v>#REF!</v>
      </c>
      <c r="O1727" t="e">
        <f>_xlfn.XLOOKUP(A1727,[1]!Fleksi2022[Ansvar],[1]!Fleksi2022[Tjenesteområde])</f>
        <v>#REF!</v>
      </c>
    </row>
    <row r="1728" spans="1:15" x14ac:dyDescent="0.25">
      <c r="A1728">
        <v>1450</v>
      </c>
      <c r="B1728" t="s">
        <v>85</v>
      </c>
      <c r="C1728">
        <v>1229</v>
      </c>
      <c r="D1728" t="s">
        <v>167</v>
      </c>
      <c r="E1728">
        <v>11</v>
      </c>
      <c r="F1728" t="s">
        <v>115</v>
      </c>
      <c r="G1728">
        <v>1220</v>
      </c>
      <c r="H1728" t="s">
        <v>449</v>
      </c>
      <c r="I1728" t="s">
        <v>5</v>
      </c>
      <c r="J1728" t="s">
        <v>444</v>
      </c>
      <c r="K1728" s="1">
        <v>969</v>
      </c>
      <c r="L1728" s="1">
        <v>0</v>
      </c>
      <c r="M1728" t="e">
        <f>_xlfn.XLOOKUP(A1728,[1]!Fleksi2022[Ansvar],[1]!Fleksi2022[Virksomhet])</f>
        <v>#REF!</v>
      </c>
      <c r="N1728" t="e">
        <f>_xlfn.XLOOKUP(A1728,[1]!Fleksi2022[Ansvar],[1]!Fleksi2022[1B])</f>
        <v>#REF!</v>
      </c>
      <c r="O1728" t="e">
        <f>_xlfn.XLOOKUP(A1728,[1]!Fleksi2022[Ansvar],[1]!Fleksi2022[Tjenesteområde])</f>
        <v>#REF!</v>
      </c>
    </row>
    <row r="1729" spans="1:15" x14ac:dyDescent="0.25">
      <c r="A1729">
        <v>3151</v>
      </c>
      <c r="B1729" t="s">
        <v>18</v>
      </c>
      <c r="C1729">
        <v>2414</v>
      </c>
      <c r="D1729" t="s">
        <v>226</v>
      </c>
      <c r="E1729">
        <v>11</v>
      </c>
      <c r="F1729" t="s">
        <v>115</v>
      </c>
      <c r="G1729">
        <v>1175</v>
      </c>
      <c r="H1729" t="s">
        <v>137</v>
      </c>
      <c r="I1729" t="s">
        <v>4</v>
      </c>
      <c r="J1729" t="s">
        <v>112</v>
      </c>
      <c r="K1729" s="1">
        <v>950</v>
      </c>
      <c r="L1729" s="1">
        <v>0</v>
      </c>
      <c r="M1729" t="e">
        <f>_xlfn.XLOOKUP(A1729,[1]!Fleksi2022[Ansvar],[1]!Fleksi2022[Virksomhet])</f>
        <v>#REF!</v>
      </c>
      <c r="N1729" t="e">
        <f>_xlfn.XLOOKUP(A1729,[1]!Fleksi2022[Ansvar],[1]!Fleksi2022[1B])</f>
        <v>#REF!</v>
      </c>
      <c r="O1729" t="e">
        <f>_xlfn.XLOOKUP(A1729,[1]!Fleksi2022[Ansvar],[1]!Fleksi2022[Tjenesteområde])</f>
        <v>#REF!</v>
      </c>
    </row>
    <row r="1730" spans="1:15" x14ac:dyDescent="0.25">
      <c r="A1730">
        <v>320530</v>
      </c>
      <c r="B1730" t="s">
        <v>425</v>
      </c>
      <c r="C1730">
        <v>2542</v>
      </c>
      <c r="D1730" t="s">
        <v>333</v>
      </c>
      <c r="E1730">
        <v>10</v>
      </c>
      <c r="F1730" t="s">
        <v>109</v>
      </c>
      <c r="G1730">
        <v>1090</v>
      </c>
      <c r="H1730" t="s">
        <v>141</v>
      </c>
      <c r="I1730" t="s">
        <v>4</v>
      </c>
      <c r="J1730" t="s">
        <v>112</v>
      </c>
      <c r="K1730" s="1">
        <v>950</v>
      </c>
      <c r="L1730" s="1">
        <v>0</v>
      </c>
      <c r="M1730" t="e">
        <f>_xlfn.XLOOKUP(A1730,[1]!Fleksi2022[Ansvar],[1]!Fleksi2022[Virksomhet])</f>
        <v>#REF!</v>
      </c>
      <c r="N1730" t="e">
        <f>_xlfn.XLOOKUP(A1730,[1]!Fleksi2022[Ansvar],[1]!Fleksi2022[1B])</f>
        <v>#REF!</v>
      </c>
      <c r="O1730" t="e">
        <f>_xlfn.XLOOKUP(A1730,[1]!Fleksi2022[Ansvar],[1]!Fleksi2022[Tjenesteområde])</f>
        <v>#REF!</v>
      </c>
    </row>
    <row r="1731" spans="1:15" x14ac:dyDescent="0.25">
      <c r="A1731">
        <v>320472</v>
      </c>
      <c r="B1731" t="s">
        <v>406</v>
      </c>
      <c r="C1731">
        <v>2541</v>
      </c>
      <c r="D1731" t="s">
        <v>327</v>
      </c>
      <c r="E1731">
        <v>10</v>
      </c>
      <c r="F1731" t="s">
        <v>109</v>
      </c>
      <c r="G1731">
        <v>1030</v>
      </c>
      <c r="H1731" t="s">
        <v>157</v>
      </c>
      <c r="I1731" t="s">
        <v>4</v>
      </c>
      <c r="J1731" t="s">
        <v>112</v>
      </c>
      <c r="K1731" s="1">
        <v>949</v>
      </c>
      <c r="L1731" s="1">
        <v>0</v>
      </c>
      <c r="M1731" t="e">
        <f>_xlfn.XLOOKUP(A1731,[1]!Fleksi2022[Ansvar],[1]!Fleksi2022[Virksomhet])</f>
        <v>#REF!</v>
      </c>
      <c r="N1731" t="e">
        <f>_xlfn.XLOOKUP(A1731,[1]!Fleksi2022[Ansvar],[1]!Fleksi2022[1B])</f>
        <v>#REF!</v>
      </c>
      <c r="O1731" t="e">
        <f>_xlfn.XLOOKUP(A1731,[1]!Fleksi2022[Ansvar],[1]!Fleksi2022[Tjenesteområde])</f>
        <v>#REF!</v>
      </c>
    </row>
    <row r="1732" spans="1:15" x14ac:dyDescent="0.25">
      <c r="A1732">
        <v>1330</v>
      </c>
      <c r="B1732" t="s">
        <v>22</v>
      </c>
      <c r="C1732">
        <v>2422</v>
      </c>
      <c r="D1732" t="s">
        <v>142</v>
      </c>
      <c r="E1732">
        <v>11</v>
      </c>
      <c r="F1732" t="s">
        <v>115</v>
      </c>
      <c r="G1732">
        <v>1100</v>
      </c>
      <c r="H1732" t="s">
        <v>130</v>
      </c>
      <c r="I1732" t="s">
        <v>4</v>
      </c>
      <c r="J1732" t="s">
        <v>112</v>
      </c>
      <c r="K1732" s="1">
        <v>941</v>
      </c>
      <c r="L1732" s="1">
        <v>0</v>
      </c>
      <c r="M1732" t="e">
        <f>_xlfn.XLOOKUP(A1732,[1]!Fleksi2022[Ansvar],[1]!Fleksi2022[Virksomhet])</f>
        <v>#REF!</v>
      </c>
      <c r="N1732" t="e">
        <f>_xlfn.XLOOKUP(A1732,[1]!Fleksi2022[Ansvar],[1]!Fleksi2022[1B])</f>
        <v>#REF!</v>
      </c>
      <c r="O1732" t="e">
        <f>_xlfn.XLOOKUP(A1732,[1]!Fleksi2022[Ansvar],[1]!Fleksi2022[Tjenesteområde])</f>
        <v>#REF!</v>
      </c>
    </row>
    <row r="1733" spans="1:15" x14ac:dyDescent="0.25">
      <c r="A1733">
        <v>320133</v>
      </c>
      <c r="B1733" t="s">
        <v>354</v>
      </c>
      <c r="C1733">
        <v>2532</v>
      </c>
      <c r="D1733" t="s">
        <v>355</v>
      </c>
      <c r="E1733">
        <v>10</v>
      </c>
      <c r="F1733" t="s">
        <v>109</v>
      </c>
      <c r="G1733">
        <v>1030</v>
      </c>
      <c r="H1733" t="s">
        <v>157</v>
      </c>
      <c r="I1733" t="s">
        <v>4</v>
      </c>
      <c r="J1733" t="s">
        <v>112</v>
      </c>
      <c r="K1733" s="1">
        <v>934</v>
      </c>
      <c r="L1733" s="1">
        <v>0</v>
      </c>
      <c r="M1733" t="e">
        <f>_xlfn.XLOOKUP(A1733,[1]!Fleksi2022[Ansvar],[1]!Fleksi2022[Virksomhet])</f>
        <v>#REF!</v>
      </c>
      <c r="N1733" t="e">
        <f>_xlfn.XLOOKUP(A1733,[1]!Fleksi2022[Ansvar],[1]!Fleksi2022[1B])</f>
        <v>#REF!</v>
      </c>
      <c r="O1733" t="e">
        <f>_xlfn.XLOOKUP(A1733,[1]!Fleksi2022[Ansvar],[1]!Fleksi2022[Tjenesteområde])</f>
        <v>#REF!</v>
      </c>
    </row>
    <row r="1734" spans="1:15" x14ac:dyDescent="0.25">
      <c r="A1734">
        <v>320133</v>
      </c>
      <c r="B1734" t="s">
        <v>354</v>
      </c>
      <c r="C1734">
        <v>2611</v>
      </c>
      <c r="D1734" t="s">
        <v>351</v>
      </c>
      <c r="E1734">
        <v>10</v>
      </c>
      <c r="F1734" t="s">
        <v>109</v>
      </c>
      <c r="G1734">
        <v>1099</v>
      </c>
      <c r="H1734" t="s">
        <v>113</v>
      </c>
      <c r="I1734" t="s">
        <v>3</v>
      </c>
      <c r="J1734" t="s">
        <v>111</v>
      </c>
      <c r="K1734" s="1">
        <v>932</v>
      </c>
      <c r="L1734" s="1">
        <v>0</v>
      </c>
      <c r="M1734" t="e">
        <f>_xlfn.XLOOKUP(A1734,[1]!Fleksi2022[Ansvar],[1]!Fleksi2022[Virksomhet])</f>
        <v>#REF!</v>
      </c>
      <c r="N1734" t="e">
        <f>_xlfn.XLOOKUP(A1734,[1]!Fleksi2022[Ansvar],[1]!Fleksi2022[1B])</f>
        <v>#REF!</v>
      </c>
      <c r="O1734" t="e">
        <f>_xlfn.XLOOKUP(A1734,[1]!Fleksi2022[Ansvar],[1]!Fleksi2022[Tjenesteområde])</f>
        <v>#REF!</v>
      </c>
    </row>
    <row r="1735" spans="1:15" x14ac:dyDescent="0.25">
      <c r="A1735">
        <v>320400</v>
      </c>
      <c r="B1735" t="s">
        <v>393</v>
      </c>
      <c r="C1735">
        <v>2541</v>
      </c>
      <c r="D1735" t="s">
        <v>327</v>
      </c>
      <c r="E1735">
        <v>10</v>
      </c>
      <c r="F1735" t="s">
        <v>109</v>
      </c>
      <c r="G1735">
        <v>1090</v>
      </c>
      <c r="H1735" t="s">
        <v>141</v>
      </c>
      <c r="I1735" t="s">
        <v>4</v>
      </c>
      <c r="J1735" t="s">
        <v>112</v>
      </c>
      <c r="K1735" s="1">
        <v>928</v>
      </c>
      <c r="L1735" s="1">
        <v>0</v>
      </c>
      <c r="M1735" t="e">
        <f>_xlfn.XLOOKUP(A1735,[1]!Fleksi2022[Ansvar],[1]!Fleksi2022[Virksomhet])</f>
        <v>#REF!</v>
      </c>
      <c r="N1735" t="e">
        <f>_xlfn.XLOOKUP(A1735,[1]!Fleksi2022[Ansvar],[1]!Fleksi2022[1B])</f>
        <v>#REF!</v>
      </c>
      <c r="O1735" t="e">
        <f>_xlfn.XLOOKUP(A1735,[1]!Fleksi2022[Ansvar],[1]!Fleksi2022[Tjenesteområde])</f>
        <v>#REF!</v>
      </c>
    </row>
    <row r="1736" spans="1:15" x14ac:dyDescent="0.25">
      <c r="A1736">
        <v>320301</v>
      </c>
      <c r="B1736" t="s">
        <v>369</v>
      </c>
      <c r="C1736">
        <v>2530</v>
      </c>
      <c r="D1736" t="s">
        <v>330</v>
      </c>
      <c r="E1736">
        <v>10</v>
      </c>
      <c r="F1736" t="s">
        <v>109</v>
      </c>
      <c r="G1736">
        <v>1050</v>
      </c>
      <c r="H1736" t="s">
        <v>123</v>
      </c>
      <c r="I1736" t="s">
        <v>4</v>
      </c>
      <c r="J1736" t="s">
        <v>112</v>
      </c>
      <c r="K1736" s="1">
        <v>922</v>
      </c>
      <c r="L1736" s="1">
        <v>0</v>
      </c>
      <c r="M1736" t="e">
        <f>_xlfn.XLOOKUP(A1736,[1]!Fleksi2022[Ansvar],[1]!Fleksi2022[Virksomhet])</f>
        <v>#REF!</v>
      </c>
      <c r="N1736" t="e">
        <f>_xlfn.XLOOKUP(A1736,[1]!Fleksi2022[Ansvar],[1]!Fleksi2022[1B])</f>
        <v>#REF!</v>
      </c>
      <c r="O1736" t="e">
        <f>_xlfn.XLOOKUP(A1736,[1]!Fleksi2022[Ansvar],[1]!Fleksi2022[Tjenesteområde])</f>
        <v>#REF!</v>
      </c>
    </row>
    <row r="1737" spans="1:15" x14ac:dyDescent="0.25">
      <c r="A1737">
        <v>320342</v>
      </c>
      <c r="B1737" t="s">
        <v>383</v>
      </c>
      <c r="C1737">
        <v>2530</v>
      </c>
      <c r="D1737" t="s">
        <v>330</v>
      </c>
      <c r="E1737">
        <v>10</v>
      </c>
      <c r="F1737" t="s">
        <v>109</v>
      </c>
      <c r="G1737">
        <v>1050</v>
      </c>
      <c r="H1737" t="s">
        <v>123</v>
      </c>
      <c r="I1737" t="s">
        <v>4</v>
      </c>
      <c r="J1737" t="s">
        <v>112</v>
      </c>
      <c r="K1737" s="1">
        <v>922</v>
      </c>
      <c r="L1737" s="1">
        <v>0</v>
      </c>
      <c r="M1737" t="e">
        <f>_xlfn.XLOOKUP(A1737,[1]!Fleksi2022[Ansvar],[1]!Fleksi2022[Virksomhet])</f>
        <v>#REF!</v>
      </c>
      <c r="N1737" t="e">
        <f>_xlfn.XLOOKUP(A1737,[1]!Fleksi2022[Ansvar],[1]!Fleksi2022[1B])</f>
        <v>#REF!</v>
      </c>
      <c r="O1737" t="e">
        <f>_xlfn.XLOOKUP(A1737,[1]!Fleksi2022[Ansvar],[1]!Fleksi2022[Tjenesteområde])</f>
        <v>#REF!</v>
      </c>
    </row>
    <row r="1738" spans="1:15" x14ac:dyDescent="0.25">
      <c r="A1738">
        <v>320159</v>
      </c>
      <c r="B1738" t="s">
        <v>356</v>
      </c>
      <c r="C1738">
        <v>2653</v>
      </c>
      <c r="D1738" t="s">
        <v>357</v>
      </c>
      <c r="E1738">
        <v>11</v>
      </c>
      <c r="F1738" t="s">
        <v>115</v>
      </c>
      <c r="G1738">
        <v>1429</v>
      </c>
      <c r="H1738" t="s">
        <v>119</v>
      </c>
      <c r="I1738" t="s">
        <v>4</v>
      </c>
      <c r="J1738" t="s">
        <v>112</v>
      </c>
      <c r="K1738" s="1">
        <v>911</v>
      </c>
      <c r="L1738" s="1">
        <v>0</v>
      </c>
      <c r="M1738" t="e">
        <f>_xlfn.XLOOKUP(A1738,[1]!Fleksi2022[Ansvar],[1]!Fleksi2022[Virksomhet])</f>
        <v>#REF!</v>
      </c>
      <c r="N1738" t="e">
        <f>_xlfn.XLOOKUP(A1738,[1]!Fleksi2022[Ansvar],[1]!Fleksi2022[1B])</f>
        <v>#REF!</v>
      </c>
      <c r="O1738" t="e">
        <f>_xlfn.XLOOKUP(A1738,[1]!Fleksi2022[Ansvar],[1]!Fleksi2022[Tjenesteområde])</f>
        <v>#REF!</v>
      </c>
    </row>
    <row r="1739" spans="1:15" x14ac:dyDescent="0.25">
      <c r="A1739">
        <v>320132</v>
      </c>
      <c r="B1739" t="s">
        <v>353</v>
      </c>
      <c r="C1739">
        <v>2611</v>
      </c>
      <c r="D1739" t="s">
        <v>351</v>
      </c>
      <c r="E1739">
        <v>10</v>
      </c>
      <c r="F1739" t="s">
        <v>109</v>
      </c>
      <c r="G1739">
        <v>1090</v>
      </c>
      <c r="H1739" t="s">
        <v>141</v>
      </c>
      <c r="I1739" t="s">
        <v>4</v>
      </c>
      <c r="J1739" t="s">
        <v>112</v>
      </c>
      <c r="K1739" s="1">
        <v>908</v>
      </c>
      <c r="L1739" s="1">
        <v>0</v>
      </c>
      <c r="M1739" t="e">
        <f>_xlfn.XLOOKUP(A1739,[1]!Fleksi2022[Ansvar],[1]!Fleksi2022[Virksomhet])</f>
        <v>#REF!</v>
      </c>
      <c r="N1739" t="e">
        <f>_xlfn.XLOOKUP(A1739,[1]!Fleksi2022[Ansvar],[1]!Fleksi2022[1B])</f>
        <v>#REF!</v>
      </c>
      <c r="O1739" t="e">
        <f>_xlfn.XLOOKUP(A1739,[1]!Fleksi2022[Ansvar],[1]!Fleksi2022[Tjenesteområde])</f>
        <v>#REF!</v>
      </c>
    </row>
    <row r="1740" spans="1:15" x14ac:dyDescent="0.25">
      <c r="A1740">
        <v>320311</v>
      </c>
      <c r="B1740" t="s">
        <v>375</v>
      </c>
      <c r="C1740">
        <v>2530</v>
      </c>
      <c r="D1740" t="s">
        <v>330</v>
      </c>
      <c r="E1740">
        <v>10</v>
      </c>
      <c r="F1740" t="s">
        <v>109</v>
      </c>
      <c r="G1740">
        <v>1050</v>
      </c>
      <c r="H1740" t="s">
        <v>123</v>
      </c>
      <c r="I1740" t="s">
        <v>4</v>
      </c>
      <c r="J1740" t="s">
        <v>112</v>
      </c>
      <c r="K1740" s="1">
        <v>908</v>
      </c>
      <c r="L1740" s="1">
        <v>0</v>
      </c>
      <c r="M1740" t="e">
        <f>_xlfn.XLOOKUP(A1740,[1]!Fleksi2022[Ansvar],[1]!Fleksi2022[Virksomhet])</f>
        <v>#REF!</v>
      </c>
      <c r="N1740" t="e">
        <f>_xlfn.XLOOKUP(A1740,[1]!Fleksi2022[Ansvar],[1]!Fleksi2022[1B])</f>
        <v>#REF!</v>
      </c>
      <c r="O1740" t="e">
        <f>_xlfn.XLOOKUP(A1740,[1]!Fleksi2022[Ansvar],[1]!Fleksi2022[Tjenesteområde])</f>
        <v>#REF!</v>
      </c>
    </row>
    <row r="1741" spans="1:15" x14ac:dyDescent="0.25">
      <c r="A1741">
        <v>320432</v>
      </c>
      <c r="B1741" t="s">
        <v>394</v>
      </c>
      <c r="C1741">
        <v>2343</v>
      </c>
      <c r="D1741" t="s">
        <v>395</v>
      </c>
      <c r="E1741">
        <v>10</v>
      </c>
      <c r="F1741" t="s">
        <v>109</v>
      </c>
      <c r="G1741">
        <v>1099</v>
      </c>
      <c r="H1741" t="s">
        <v>113</v>
      </c>
      <c r="I1741" t="s">
        <v>4</v>
      </c>
      <c r="J1741" t="s">
        <v>112</v>
      </c>
      <c r="K1741" s="1">
        <v>906</v>
      </c>
      <c r="L1741" s="1">
        <v>0</v>
      </c>
      <c r="M1741" t="e">
        <f>_xlfn.XLOOKUP(A1741,[1]!Fleksi2022[Ansvar],[1]!Fleksi2022[Virksomhet])</f>
        <v>#REF!</v>
      </c>
      <c r="N1741" t="e">
        <f>_xlfn.XLOOKUP(A1741,[1]!Fleksi2022[Ansvar],[1]!Fleksi2022[1B])</f>
        <v>#REF!</v>
      </c>
      <c r="O1741" t="e">
        <f>_xlfn.XLOOKUP(A1741,[1]!Fleksi2022[Ansvar],[1]!Fleksi2022[Tjenesteområde])</f>
        <v>#REF!</v>
      </c>
    </row>
    <row r="1742" spans="1:15" x14ac:dyDescent="0.25">
      <c r="A1742">
        <v>320485</v>
      </c>
      <c r="B1742" t="s">
        <v>409</v>
      </c>
      <c r="C1742">
        <v>2541</v>
      </c>
      <c r="D1742" t="s">
        <v>327</v>
      </c>
      <c r="E1742">
        <v>10</v>
      </c>
      <c r="F1742" t="s">
        <v>109</v>
      </c>
      <c r="G1742">
        <v>1090</v>
      </c>
      <c r="H1742" t="s">
        <v>141</v>
      </c>
      <c r="I1742" t="s">
        <v>3</v>
      </c>
      <c r="J1742" t="s">
        <v>111</v>
      </c>
      <c r="K1742" s="1">
        <v>901</v>
      </c>
      <c r="L1742" s="1">
        <v>0</v>
      </c>
      <c r="M1742" t="e">
        <f>_xlfn.XLOOKUP(A1742,[1]!Fleksi2022[Ansvar],[1]!Fleksi2022[Virksomhet])</f>
        <v>#REF!</v>
      </c>
      <c r="N1742" t="e">
        <f>_xlfn.XLOOKUP(A1742,[1]!Fleksi2022[Ansvar],[1]!Fleksi2022[1B])</f>
        <v>#REF!</v>
      </c>
      <c r="O1742" t="e">
        <f>_xlfn.XLOOKUP(A1742,[1]!Fleksi2022[Ansvar],[1]!Fleksi2022[Tjenesteområde])</f>
        <v>#REF!</v>
      </c>
    </row>
    <row r="1743" spans="1:15" x14ac:dyDescent="0.25">
      <c r="A1743">
        <v>320380</v>
      </c>
      <c r="B1743" t="s">
        <v>389</v>
      </c>
      <c r="C1743">
        <v>2530</v>
      </c>
      <c r="D1743" t="s">
        <v>330</v>
      </c>
      <c r="E1743">
        <v>11</v>
      </c>
      <c r="F1743" t="s">
        <v>115</v>
      </c>
      <c r="G1743">
        <v>1120</v>
      </c>
      <c r="H1743" t="s">
        <v>185</v>
      </c>
      <c r="I1743" t="s">
        <v>4</v>
      </c>
      <c r="J1743" t="s">
        <v>112</v>
      </c>
      <c r="K1743" s="1">
        <v>895</v>
      </c>
      <c r="L1743" s="1">
        <v>0</v>
      </c>
      <c r="M1743" t="e">
        <f>_xlfn.XLOOKUP(A1743,[1]!Fleksi2022[Ansvar],[1]!Fleksi2022[Virksomhet])</f>
        <v>#REF!</v>
      </c>
      <c r="N1743" t="e">
        <f>_xlfn.XLOOKUP(A1743,[1]!Fleksi2022[Ansvar],[1]!Fleksi2022[1B])</f>
        <v>#REF!</v>
      </c>
      <c r="O1743" t="e">
        <f>_xlfn.XLOOKUP(A1743,[1]!Fleksi2022[Ansvar],[1]!Fleksi2022[Tjenesteområde])</f>
        <v>#REF!</v>
      </c>
    </row>
    <row r="1744" spans="1:15" x14ac:dyDescent="0.25">
      <c r="A1744">
        <v>320301</v>
      </c>
      <c r="B1744" t="s">
        <v>369</v>
      </c>
      <c r="C1744">
        <v>2530</v>
      </c>
      <c r="D1744" t="s">
        <v>330</v>
      </c>
      <c r="E1744">
        <v>10</v>
      </c>
      <c r="F1744" t="s">
        <v>109</v>
      </c>
      <c r="G1744">
        <v>1040</v>
      </c>
      <c r="H1744" t="s">
        <v>110</v>
      </c>
      <c r="I1744" t="s">
        <v>4</v>
      </c>
      <c r="J1744" t="s">
        <v>112</v>
      </c>
      <c r="K1744" s="1">
        <v>887</v>
      </c>
      <c r="L1744" s="1">
        <v>0</v>
      </c>
      <c r="M1744" t="e">
        <f>_xlfn.XLOOKUP(A1744,[1]!Fleksi2022[Ansvar],[1]!Fleksi2022[Virksomhet])</f>
        <v>#REF!</v>
      </c>
      <c r="N1744" t="e">
        <f>_xlfn.XLOOKUP(A1744,[1]!Fleksi2022[Ansvar],[1]!Fleksi2022[1B])</f>
        <v>#REF!</v>
      </c>
      <c r="O1744" t="e">
        <f>_xlfn.XLOOKUP(A1744,[1]!Fleksi2022[Ansvar],[1]!Fleksi2022[Tjenesteområde])</f>
        <v>#REF!</v>
      </c>
    </row>
    <row r="1745" spans="1:15" x14ac:dyDescent="0.25">
      <c r="A1745">
        <v>320342</v>
      </c>
      <c r="B1745" t="s">
        <v>383</v>
      </c>
      <c r="C1745">
        <v>2530</v>
      </c>
      <c r="D1745" t="s">
        <v>330</v>
      </c>
      <c r="E1745">
        <v>10</v>
      </c>
      <c r="F1745" t="s">
        <v>109</v>
      </c>
      <c r="G1745">
        <v>1040</v>
      </c>
      <c r="H1745" t="s">
        <v>110</v>
      </c>
      <c r="I1745" t="s">
        <v>4</v>
      </c>
      <c r="J1745" t="s">
        <v>112</v>
      </c>
      <c r="K1745" s="1">
        <v>887</v>
      </c>
      <c r="L1745" s="1">
        <v>0</v>
      </c>
      <c r="M1745" t="e">
        <f>_xlfn.XLOOKUP(A1745,[1]!Fleksi2022[Ansvar],[1]!Fleksi2022[Virksomhet])</f>
        <v>#REF!</v>
      </c>
      <c r="N1745" t="e">
        <f>_xlfn.XLOOKUP(A1745,[1]!Fleksi2022[Ansvar],[1]!Fleksi2022[1B])</f>
        <v>#REF!</v>
      </c>
      <c r="O1745" t="e">
        <f>_xlfn.XLOOKUP(A1745,[1]!Fleksi2022[Ansvar],[1]!Fleksi2022[Tjenesteområde])</f>
        <v>#REF!</v>
      </c>
    </row>
    <row r="1746" spans="1:15" x14ac:dyDescent="0.25">
      <c r="A1746">
        <v>246540</v>
      </c>
      <c r="B1746" t="s">
        <v>307</v>
      </c>
      <c r="C1746">
        <v>2010</v>
      </c>
      <c r="D1746" t="s">
        <v>291</v>
      </c>
      <c r="E1746">
        <v>10</v>
      </c>
      <c r="F1746" t="s">
        <v>109</v>
      </c>
      <c r="G1746">
        <v>1099</v>
      </c>
      <c r="H1746" t="s">
        <v>113</v>
      </c>
      <c r="I1746" t="s">
        <v>3</v>
      </c>
      <c r="J1746" t="s">
        <v>111</v>
      </c>
      <c r="K1746" s="1">
        <v>884</v>
      </c>
      <c r="L1746" s="1">
        <v>0</v>
      </c>
      <c r="M1746" t="e">
        <f>_xlfn.XLOOKUP(A1746,[1]!Fleksi2022[Ansvar],[1]!Fleksi2022[Virksomhet])</f>
        <v>#REF!</v>
      </c>
      <c r="N1746" t="e">
        <f>_xlfn.XLOOKUP(A1746,[1]!Fleksi2022[Ansvar],[1]!Fleksi2022[1B])</f>
        <v>#REF!</v>
      </c>
      <c r="O1746" t="e">
        <f>_xlfn.XLOOKUP(A1746,[1]!Fleksi2022[Ansvar],[1]!Fleksi2022[Tjenesteområde])</f>
        <v>#REF!</v>
      </c>
    </row>
    <row r="1747" spans="1:15" x14ac:dyDescent="0.25">
      <c r="A1747">
        <v>2346</v>
      </c>
      <c r="B1747" t="s">
        <v>221</v>
      </c>
      <c r="C1747">
        <v>2022</v>
      </c>
      <c r="D1747" t="s">
        <v>192</v>
      </c>
      <c r="E1747">
        <v>10</v>
      </c>
      <c r="F1747" t="s">
        <v>109</v>
      </c>
      <c r="G1747">
        <v>1022</v>
      </c>
      <c r="H1747" t="s">
        <v>174</v>
      </c>
      <c r="I1747" t="s">
        <v>4</v>
      </c>
      <c r="J1747" t="s">
        <v>112</v>
      </c>
      <c r="K1747" s="1">
        <v>875</v>
      </c>
      <c r="L1747" s="1">
        <v>0</v>
      </c>
      <c r="M1747" t="e">
        <f>_xlfn.XLOOKUP(A1747,[1]!Fleksi2022[Ansvar],[1]!Fleksi2022[Virksomhet])</f>
        <v>#REF!</v>
      </c>
      <c r="N1747" t="e">
        <f>_xlfn.XLOOKUP(A1747,[1]!Fleksi2022[Ansvar],[1]!Fleksi2022[1B])</f>
        <v>#REF!</v>
      </c>
      <c r="O1747" t="e">
        <f>_xlfn.XLOOKUP(A1747,[1]!Fleksi2022[Ansvar],[1]!Fleksi2022[Tjenesteområde])</f>
        <v>#REF!</v>
      </c>
    </row>
    <row r="1748" spans="1:15" x14ac:dyDescent="0.25">
      <c r="A1748">
        <v>2341</v>
      </c>
      <c r="B1748" t="s">
        <v>212</v>
      </c>
      <c r="C1748">
        <v>2151</v>
      </c>
      <c r="D1748" t="s">
        <v>213</v>
      </c>
      <c r="E1748">
        <v>10</v>
      </c>
      <c r="F1748" t="s">
        <v>109</v>
      </c>
      <c r="G1748">
        <v>1090</v>
      </c>
      <c r="H1748" t="s">
        <v>141</v>
      </c>
      <c r="I1748" t="s">
        <v>3</v>
      </c>
      <c r="J1748" t="s">
        <v>111</v>
      </c>
      <c r="K1748" s="1">
        <v>864</v>
      </c>
      <c r="L1748" s="1">
        <v>0</v>
      </c>
      <c r="M1748" t="e">
        <f>_xlfn.XLOOKUP(A1748,[1]!Fleksi2022[Ansvar],[1]!Fleksi2022[Virksomhet])</f>
        <v>#REF!</v>
      </c>
      <c r="N1748" t="e">
        <f>_xlfn.XLOOKUP(A1748,[1]!Fleksi2022[Ansvar],[1]!Fleksi2022[1B])</f>
        <v>#REF!</v>
      </c>
      <c r="O1748" t="e">
        <f>_xlfn.XLOOKUP(A1748,[1]!Fleksi2022[Ansvar],[1]!Fleksi2022[Tjenesteområde])</f>
        <v>#REF!</v>
      </c>
    </row>
    <row r="1749" spans="1:15" x14ac:dyDescent="0.25">
      <c r="A1749">
        <v>320563</v>
      </c>
      <c r="B1749" t="s">
        <v>442</v>
      </c>
      <c r="C1749">
        <v>2542</v>
      </c>
      <c r="D1749" t="s">
        <v>333</v>
      </c>
      <c r="E1749">
        <v>10</v>
      </c>
      <c r="F1749" t="s">
        <v>109</v>
      </c>
      <c r="G1749">
        <v>1050</v>
      </c>
      <c r="H1749" t="s">
        <v>123</v>
      </c>
      <c r="I1749" t="s">
        <v>4</v>
      </c>
      <c r="J1749" t="s">
        <v>112</v>
      </c>
      <c r="K1749" s="1">
        <v>856</v>
      </c>
      <c r="L1749" s="1">
        <v>0</v>
      </c>
      <c r="M1749" t="e">
        <f>_xlfn.XLOOKUP(A1749,[1]!Fleksi2022[Ansvar],[1]!Fleksi2022[Virksomhet])</f>
        <v>#REF!</v>
      </c>
      <c r="N1749" t="e">
        <f>_xlfn.XLOOKUP(A1749,[1]!Fleksi2022[Ansvar],[1]!Fleksi2022[1B])</f>
        <v>#REF!</v>
      </c>
      <c r="O1749" t="e">
        <f>_xlfn.XLOOKUP(A1749,[1]!Fleksi2022[Ansvar],[1]!Fleksi2022[Tjenesteområde])</f>
        <v>#REF!</v>
      </c>
    </row>
    <row r="1750" spans="1:15" x14ac:dyDescent="0.25">
      <c r="A1750">
        <v>246120</v>
      </c>
      <c r="B1750" t="s">
        <v>292</v>
      </c>
      <c r="C1750">
        <v>2010</v>
      </c>
      <c r="D1750" t="s">
        <v>291</v>
      </c>
      <c r="E1750">
        <v>10</v>
      </c>
      <c r="F1750" t="s">
        <v>109</v>
      </c>
      <c r="G1750">
        <v>1090</v>
      </c>
      <c r="H1750" t="s">
        <v>141</v>
      </c>
      <c r="I1750" t="s">
        <v>4</v>
      </c>
      <c r="J1750" t="s">
        <v>112</v>
      </c>
      <c r="K1750" s="1">
        <v>848</v>
      </c>
      <c r="L1750" s="1">
        <v>0</v>
      </c>
      <c r="M1750" t="e">
        <f>_xlfn.XLOOKUP(A1750,[1]!Fleksi2022[Ansvar],[1]!Fleksi2022[Virksomhet])</f>
        <v>#REF!</v>
      </c>
      <c r="N1750" t="e">
        <f>_xlfn.XLOOKUP(A1750,[1]!Fleksi2022[Ansvar],[1]!Fleksi2022[1B])</f>
        <v>#REF!</v>
      </c>
      <c r="O1750" t="e">
        <f>_xlfn.XLOOKUP(A1750,[1]!Fleksi2022[Ansvar],[1]!Fleksi2022[Tjenesteområde])</f>
        <v>#REF!</v>
      </c>
    </row>
    <row r="1751" spans="1:15" x14ac:dyDescent="0.25">
      <c r="A1751">
        <v>320432</v>
      </c>
      <c r="B1751" t="s">
        <v>394</v>
      </c>
      <c r="C1751">
        <v>2343</v>
      </c>
      <c r="D1751" t="s">
        <v>395</v>
      </c>
      <c r="E1751">
        <v>10</v>
      </c>
      <c r="F1751" t="s">
        <v>109</v>
      </c>
      <c r="G1751">
        <v>1012</v>
      </c>
      <c r="H1751" t="s">
        <v>128</v>
      </c>
      <c r="I1751" t="s">
        <v>4</v>
      </c>
      <c r="J1751" t="s">
        <v>112</v>
      </c>
      <c r="K1751" s="1">
        <v>845</v>
      </c>
      <c r="L1751" s="1">
        <v>0</v>
      </c>
      <c r="M1751" t="e">
        <f>_xlfn.XLOOKUP(A1751,[1]!Fleksi2022[Ansvar],[1]!Fleksi2022[Virksomhet])</f>
        <v>#REF!</v>
      </c>
      <c r="N1751" t="e">
        <f>_xlfn.XLOOKUP(A1751,[1]!Fleksi2022[Ansvar],[1]!Fleksi2022[1B])</f>
        <v>#REF!</v>
      </c>
      <c r="O1751" t="e">
        <f>_xlfn.XLOOKUP(A1751,[1]!Fleksi2022[Ansvar],[1]!Fleksi2022[Tjenesteområde])</f>
        <v>#REF!</v>
      </c>
    </row>
    <row r="1752" spans="1:15" x14ac:dyDescent="0.25">
      <c r="A1752">
        <v>2344</v>
      </c>
      <c r="B1752" t="s">
        <v>218</v>
      </c>
      <c r="C1752">
        <v>2020</v>
      </c>
      <c r="D1752" t="s">
        <v>172</v>
      </c>
      <c r="E1752">
        <v>10</v>
      </c>
      <c r="F1752" t="s">
        <v>109</v>
      </c>
      <c r="G1752">
        <v>1030</v>
      </c>
      <c r="H1752" t="s">
        <v>157</v>
      </c>
      <c r="I1752" t="s">
        <v>4</v>
      </c>
      <c r="J1752" t="s">
        <v>112</v>
      </c>
      <c r="K1752" s="1">
        <v>839</v>
      </c>
      <c r="L1752" s="1">
        <v>0</v>
      </c>
      <c r="M1752" t="e">
        <f>_xlfn.XLOOKUP(A1752,[1]!Fleksi2022[Ansvar],[1]!Fleksi2022[Virksomhet])</f>
        <v>#REF!</v>
      </c>
      <c r="N1752" t="e">
        <f>_xlfn.XLOOKUP(A1752,[1]!Fleksi2022[Ansvar],[1]!Fleksi2022[1B])</f>
        <v>#REF!</v>
      </c>
      <c r="O1752" t="e">
        <f>_xlfn.XLOOKUP(A1752,[1]!Fleksi2022[Ansvar],[1]!Fleksi2022[Tjenesteområde])</f>
        <v>#REF!</v>
      </c>
    </row>
    <row r="1753" spans="1:15" x14ac:dyDescent="0.25">
      <c r="A1753">
        <v>320110</v>
      </c>
      <c r="B1753" t="s">
        <v>343</v>
      </c>
      <c r="C1753">
        <v>1000</v>
      </c>
      <c r="D1753" t="s">
        <v>152</v>
      </c>
      <c r="E1753">
        <v>10</v>
      </c>
      <c r="F1753" t="s">
        <v>109</v>
      </c>
      <c r="G1753">
        <v>1099</v>
      </c>
      <c r="H1753" t="s">
        <v>113</v>
      </c>
      <c r="I1753" t="s">
        <v>4</v>
      </c>
      <c r="J1753" t="s">
        <v>112</v>
      </c>
      <c r="K1753" s="1">
        <v>836</v>
      </c>
      <c r="L1753" s="1">
        <v>0</v>
      </c>
      <c r="M1753" t="e">
        <f>_xlfn.XLOOKUP(A1753,[1]!Fleksi2022[Ansvar],[1]!Fleksi2022[Virksomhet])</f>
        <v>#REF!</v>
      </c>
      <c r="N1753" t="e">
        <f>_xlfn.XLOOKUP(A1753,[1]!Fleksi2022[Ansvar],[1]!Fleksi2022[1B])</f>
        <v>#REF!</v>
      </c>
      <c r="O1753" t="e">
        <f>_xlfn.XLOOKUP(A1753,[1]!Fleksi2022[Ansvar],[1]!Fleksi2022[Tjenesteområde])</f>
        <v>#REF!</v>
      </c>
    </row>
    <row r="1754" spans="1:15" x14ac:dyDescent="0.25">
      <c r="A1754">
        <v>3155</v>
      </c>
      <c r="B1754" t="s">
        <v>235</v>
      </c>
      <c r="C1754">
        <v>2412</v>
      </c>
      <c r="D1754" t="s">
        <v>236</v>
      </c>
      <c r="E1754">
        <v>11</v>
      </c>
      <c r="F1754" t="s">
        <v>115</v>
      </c>
      <c r="G1754">
        <v>1134</v>
      </c>
      <c r="H1754" t="s">
        <v>131</v>
      </c>
      <c r="I1754" t="s">
        <v>4</v>
      </c>
      <c r="J1754" t="s">
        <v>112</v>
      </c>
      <c r="K1754" s="1">
        <v>834</v>
      </c>
      <c r="L1754" s="1">
        <v>0</v>
      </c>
      <c r="M1754" t="e">
        <f>_xlfn.XLOOKUP(A1754,[1]!Fleksi2022[Ansvar],[1]!Fleksi2022[Virksomhet])</f>
        <v>#REF!</v>
      </c>
      <c r="N1754" t="e">
        <f>_xlfn.XLOOKUP(A1754,[1]!Fleksi2022[Ansvar],[1]!Fleksi2022[1B])</f>
        <v>#REF!</v>
      </c>
      <c r="O1754" t="e">
        <f>_xlfn.XLOOKUP(A1754,[1]!Fleksi2022[Ansvar],[1]!Fleksi2022[Tjenesteområde])</f>
        <v>#REF!</v>
      </c>
    </row>
    <row r="1755" spans="1:15" x14ac:dyDescent="0.25">
      <c r="A1755">
        <v>320491</v>
      </c>
      <c r="B1755" t="s">
        <v>411</v>
      </c>
      <c r="C1755">
        <v>2530</v>
      </c>
      <c r="D1755" t="s">
        <v>330</v>
      </c>
      <c r="E1755">
        <v>10</v>
      </c>
      <c r="F1755" t="s">
        <v>109</v>
      </c>
      <c r="G1755">
        <v>1050</v>
      </c>
      <c r="H1755" t="s">
        <v>123</v>
      </c>
      <c r="I1755" t="s">
        <v>4</v>
      </c>
      <c r="J1755" t="s">
        <v>112</v>
      </c>
      <c r="K1755" s="1">
        <v>827</v>
      </c>
      <c r="L1755" s="1">
        <v>0</v>
      </c>
      <c r="M1755" t="e">
        <f>_xlfn.XLOOKUP(A1755,[1]!Fleksi2022[Ansvar],[1]!Fleksi2022[Virksomhet])</f>
        <v>#REF!</v>
      </c>
      <c r="N1755" t="e">
        <f>_xlfn.XLOOKUP(A1755,[1]!Fleksi2022[Ansvar],[1]!Fleksi2022[1B])</f>
        <v>#REF!</v>
      </c>
      <c r="O1755" t="e">
        <f>_xlfn.XLOOKUP(A1755,[1]!Fleksi2022[Ansvar],[1]!Fleksi2022[Tjenesteområde])</f>
        <v>#REF!</v>
      </c>
    </row>
    <row r="1756" spans="1:15" x14ac:dyDescent="0.25">
      <c r="A1756">
        <v>3153</v>
      </c>
      <c r="B1756" t="s">
        <v>231</v>
      </c>
      <c r="C1756">
        <v>2321</v>
      </c>
      <c r="D1756" t="s">
        <v>195</v>
      </c>
      <c r="E1756">
        <v>11</v>
      </c>
      <c r="F1756" t="s">
        <v>115</v>
      </c>
      <c r="G1756">
        <v>1429</v>
      </c>
      <c r="H1756" t="s">
        <v>119</v>
      </c>
      <c r="I1756" t="s">
        <v>5</v>
      </c>
      <c r="J1756" t="s">
        <v>444</v>
      </c>
      <c r="K1756" s="1">
        <v>823</v>
      </c>
      <c r="L1756" s="1">
        <v>0</v>
      </c>
      <c r="M1756" t="e">
        <f>_xlfn.XLOOKUP(A1756,[1]!Fleksi2022[Ansvar],[1]!Fleksi2022[Virksomhet])</f>
        <v>#REF!</v>
      </c>
      <c r="N1756" t="e">
        <f>_xlfn.XLOOKUP(A1756,[1]!Fleksi2022[Ansvar],[1]!Fleksi2022[1B])</f>
        <v>#REF!</v>
      </c>
      <c r="O1756" t="e">
        <f>_xlfn.XLOOKUP(A1756,[1]!Fleksi2022[Ansvar],[1]!Fleksi2022[Tjenesteområde])</f>
        <v>#REF!</v>
      </c>
    </row>
    <row r="1757" spans="1:15" x14ac:dyDescent="0.25">
      <c r="A1757">
        <v>2341</v>
      </c>
      <c r="B1757" t="s">
        <v>212</v>
      </c>
      <c r="C1757">
        <v>2150</v>
      </c>
      <c r="D1757" t="s">
        <v>176</v>
      </c>
      <c r="E1757">
        <v>10</v>
      </c>
      <c r="F1757" t="s">
        <v>109</v>
      </c>
      <c r="G1757">
        <v>1099</v>
      </c>
      <c r="H1757" t="s">
        <v>113</v>
      </c>
      <c r="I1757" t="s">
        <v>3</v>
      </c>
      <c r="J1757" t="s">
        <v>111</v>
      </c>
      <c r="K1757" s="1">
        <v>801</v>
      </c>
      <c r="L1757" s="1">
        <v>0</v>
      </c>
      <c r="M1757" t="e">
        <f>_xlfn.XLOOKUP(A1757,[1]!Fleksi2022[Ansvar],[1]!Fleksi2022[Virksomhet])</f>
        <v>#REF!</v>
      </c>
      <c r="N1757" t="e">
        <f>_xlfn.XLOOKUP(A1757,[1]!Fleksi2022[Ansvar],[1]!Fleksi2022[1B])</f>
        <v>#REF!</v>
      </c>
      <c r="O1757" t="e">
        <f>_xlfn.XLOOKUP(A1757,[1]!Fleksi2022[Ansvar],[1]!Fleksi2022[Tjenesteområde])</f>
        <v>#REF!</v>
      </c>
    </row>
    <row r="1758" spans="1:15" x14ac:dyDescent="0.25">
      <c r="A1758">
        <v>2336</v>
      </c>
      <c r="B1758" t="s">
        <v>208</v>
      </c>
      <c r="C1758">
        <v>2020</v>
      </c>
      <c r="D1758" t="s">
        <v>172</v>
      </c>
      <c r="E1758">
        <v>11</v>
      </c>
      <c r="F1758" t="s">
        <v>115</v>
      </c>
      <c r="G1758">
        <v>1110</v>
      </c>
      <c r="H1758" t="s">
        <v>118</v>
      </c>
      <c r="I1758" t="s">
        <v>4</v>
      </c>
      <c r="J1758" t="s">
        <v>112</v>
      </c>
      <c r="K1758" s="1">
        <v>797</v>
      </c>
      <c r="L1758" s="1">
        <v>0</v>
      </c>
      <c r="M1758" t="e">
        <f>_xlfn.XLOOKUP(A1758,[1]!Fleksi2022[Ansvar],[1]!Fleksi2022[Virksomhet])</f>
        <v>#REF!</v>
      </c>
      <c r="N1758" t="e">
        <f>_xlfn.XLOOKUP(A1758,[1]!Fleksi2022[Ansvar],[1]!Fleksi2022[1B])</f>
        <v>#REF!</v>
      </c>
      <c r="O1758" t="e">
        <f>_xlfn.XLOOKUP(A1758,[1]!Fleksi2022[Ansvar],[1]!Fleksi2022[Tjenesteområde])</f>
        <v>#REF!</v>
      </c>
    </row>
    <row r="1759" spans="1:15" x14ac:dyDescent="0.25">
      <c r="A1759">
        <v>4203</v>
      </c>
      <c r="B1759" t="s">
        <v>265</v>
      </c>
      <c r="C1759">
        <v>3450</v>
      </c>
      <c r="D1759" t="s">
        <v>262</v>
      </c>
      <c r="E1759">
        <v>10</v>
      </c>
      <c r="F1759" t="s">
        <v>109</v>
      </c>
      <c r="G1759">
        <v>1099</v>
      </c>
      <c r="H1759" t="s">
        <v>113</v>
      </c>
      <c r="I1759" t="s">
        <v>4</v>
      </c>
      <c r="J1759" t="s">
        <v>112</v>
      </c>
      <c r="K1759" s="1">
        <v>796</v>
      </c>
      <c r="L1759" s="1">
        <v>0</v>
      </c>
      <c r="M1759" t="e">
        <f>_xlfn.XLOOKUP(A1759,[1]!Fleksi2022[Ansvar],[1]!Fleksi2022[Virksomhet])</f>
        <v>#REF!</v>
      </c>
      <c r="N1759" t="e">
        <f>_xlfn.XLOOKUP(A1759,[1]!Fleksi2022[Ansvar],[1]!Fleksi2022[1B])</f>
        <v>#REF!</v>
      </c>
      <c r="O1759" t="e">
        <f>_xlfn.XLOOKUP(A1759,[1]!Fleksi2022[Ansvar],[1]!Fleksi2022[Tjenesteområde])</f>
        <v>#REF!</v>
      </c>
    </row>
    <row r="1760" spans="1:15" x14ac:dyDescent="0.25">
      <c r="A1760">
        <v>2334</v>
      </c>
      <c r="B1760" t="s">
        <v>207</v>
      </c>
      <c r="C1760">
        <v>2150</v>
      </c>
      <c r="D1760" t="s">
        <v>176</v>
      </c>
      <c r="E1760">
        <v>10</v>
      </c>
      <c r="F1760" t="s">
        <v>109</v>
      </c>
      <c r="G1760">
        <v>1020</v>
      </c>
      <c r="H1760" t="s">
        <v>173</v>
      </c>
      <c r="I1760" t="s">
        <v>3</v>
      </c>
      <c r="J1760" t="s">
        <v>111</v>
      </c>
      <c r="K1760" s="1">
        <v>784</v>
      </c>
      <c r="L1760" s="1">
        <v>0</v>
      </c>
      <c r="M1760" t="e">
        <f>_xlfn.XLOOKUP(A1760,[1]!Fleksi2022[Ansvar],[1]!Fleksi2022[Virksomhet])</f>
        <v>#REF!</v>
      </c>
      <c r="N1760" t="e">
        <f>_xlfn.XLOOKUP(A1760,[1]!Fleksi2022[Ansvar],[1]!Fleksi2022[1B])</f>
        <v>#REF!</v>
      </c>
      <c r="O1760" t="e">
        <f>_xlfn.XLOOKUP(A1760,[1]!Fleksi2022[Ansvar],[1]!Fleksi2022[Tjenesteområde])</f>
        <v>#REF!</v>
      </c>
    </row>
    <row r="1761" spans="1:15" x14ac:dyDescent="0.25">
      <c r="A1761">
        <v>2347</v>
      </c>
      <c r="B1761" t="s">
        <v>222</v>
      </c>
      <c r="C1761">
        <v>2020</v>
      </c>
      <c r="D1761" t="s">
        <v>172</v>
      </c>
      <c r="E1761">
        <v>10</v>
      </c>
      <c r="F1761" t="s">
        <v>109</v>
      </c>
      <c r="G1761">
        <v>1040</v>
      </c>
      <c r="H1761" t="s">
        <v>110</v>
      </c>
      <c r="I1761" t="s">
        <v>4</v>
      </c>
      <c r="J1761" t="s">
        <v>112</v>
      </c>
      <c r="K1761" s="1">
        <v>768</v>
      </c>
      <c r="L1761" s="1">
        <v>0</v>
      </c>
      <c r="M1761" t="e">
        <f>_xlfn.XLOOKUP(A1761,[1]!Fleksi2022[Ansvar],[1]!Fleksi2022[Virksomhet])</f>
        <v>#REF!</v>
      </c>
      <c r="N1761" t="e">
        <f>_xlfn.XLOOKUP(A1761,[1]!Fleksi2022[Ansvar],[1]!Fleksi2022[1B])</f>
        <v>#REF!</v>
      </c>
      <c r="O1761" t="e">
        <f>_xlfn.XLOOKUP(A1761,[1]!Fleksi2022[Ansvar],[1]!Fleksi2022[Tjenesteområde])</f>
        <v>#REF!</v>
      </c>
    </row>
    <row r="1762" spans="1:15" x14ac:dyDescent="0.25">
      <c r="A1762">
        <v>246320</v>
      </c>
      <c r="B1762" t="s">
        <v>299</v>
      </c>
      <c r="C1762">
        <v>2010</v>
      </c>
      <c r="D1762" t="s">
        <v>291</v>
      </c>
      <c r="E1762">
        <v>10</v>
      </c>
      <c r="F1762" t="s">
        <v>109</v>
      </c>
      <c r="G1762">
        <v>1040</v>
      </c>
      <c r="H1762" t="s">
        <v>110</v>
      </c>
      <c r="I1762" t="s">
        <v>4</v>
      </c>
      <c r="J1762" t="s">
        <v>112</v>
      </c>
      <c r="K1762" s="1">
        <v>762</v>
      </c>
      <c r="L1762" s="1">
        <v>0</v>
      </c>
      <c r="M1762" t="e">
        <f>_xlfn.XLOOKUP(A1762,[1]!Fleksi2022[Ansvar],[1]!Fleksi2022[Virksomhet])</f>
        <v>#REF!</v>
      </c>
      <c r="N1762" t="e">
        <f>_xlfn.XLOOKUP(A1762,[1]!Fleksi2022[Ansvar],[1]!Fleksi2022[1B])</f>
        <v>#REF!</v>
      </c>
      <c r="O1762" t="e">
        <f>_xlfn.XLOOKUP(A1762,[1]!Fleksi2022[Ansvar],[1]!Fleksi2022[Tjenesteområde])</f>
        <v>#REF!</v>
      </c>
    </row>
    <row r="1763" spans="1:15" x14ac:dyDescent="0.25">
      <c r="A1763">
        <v>320372</v>
      </c>
      <c r="B1763" t="s">
        <v>388</v>
      </c>
      <c r="C1763">
        <v>2541</v>
      </c>
      <c r="D1763" t="s">
        <v>327</v>
      </c>
      <c r="E1763">
        <v>10</v>
      </c>
      <c r="F1763" t="s">
        <v>109</v>
      </c>
      <c r="G1763">
        <v>1099</v>
      </c>
      <c r="H1763" t="s">
        <v>113</v>
      </c>
      <c r="I1763" t="s">
        <v>3</v>
      </c>
      <c r="J1763" t="s">
        <v>111</v>
      </c>
      <c r="K1763" s="1">
        <v>755</v>
      </c>
      <c r="L1763" s="1">
        <v>0</v>
      </c>
      <c r="M1763" t="e">
        <f>_xlfn.XLOOKUP(A1763,[1]!Fleksi2022[Ansvar],[1]!Fleksi2022[Virksomhet])</f>
        <v>#REF!</v>
      </c>
      <c r="N1763" t="e">
        <f>_xlfn.XLOOKUP(A1763,[1]!Fleksi2022[Ansvar],[1]!Fleksi2022[1B])</f>
        <v>#REF!</v>
      </c>
      <c r="O1763" t="e">
        <f>_xlfn.XLOOKUP(A1763,[1]!Fleksi2022[Ansvar],[1]!Fleksi2022[Tjenesteområde])</f>
        <v>#REF!</v>
      </c>
    </row>
    <row r="1764" spans="1:15" x14ac:dyDescent="0.25">
      <c r="A1764">
        <v>1500</v>
      </c>
      <c r="B1764" t="s">
        <v>90</v>
      </c>
      <c r="C1764">
        <v>1000</v>
      </c>
      <c r="D1764" t="s">
        <v>152</v>
      </c>
      <c r="E1764">
        <v>10</v>
      </c>
      <c r="F1764" t="s">
        <v>109</v>
      </c>
      <c r="G1764">
        <v>1010</v>
      </c>
      <c r="H1764" t="s">
        <v>122</v>
      </c>
      <c r="I1764" t="s">
        <v>3</v>
      </c>
      <c r="J1764" t="s">
        <v>111</v>
      </c>
      <c r="K1764" s="1">
        <v>742</v>
      </c>
      <c r="L1764" s="1">
        <v>0</v>
      </c>
      <c r="M1764" t="e">
        <f>_xlfn.XLOOKUP(A1764,[1]!Fleksi2022[Ansvar],[1]!Fleksi2022[Virksomhet])</f>
        <v>#REF!</v>
      </c>
      <c r="N1764" t="e">
        <f>_xlfn.XLOOKUP(A1764,[1]!Fleksi2022[Ansvar],[1]!Fleksi2022[1B])</f>
        <v>#REF!</v>
      </c>
      <c r="O1764" t="e">
        <f>_xlfn.XLOOKUP(A1764,[1]!Fleksi2022[Ansvar],[1]!Fleksi2022[Tjenesteområde])</f>
        <v>#REF!</v>
      </c>
    </row>
    <row r="1765" spans="1:15" x14ac:dyDescent="0.25">
      <c r="A1765">
        <v>320114</v>
      </c>
      <c r="B1765" t="s">
        <v>346</v>
      </c>
      <c r="C1765">
        <v>2530</v>
      </c>
      <c r="D1765" t="s">
        <v>330</v>
      </c>
      <c r="E1765">
        <v>10</v>
      </c>
      <c r="F1765" t="s">
        <v>109</v>
      </c>
      <c r="G1765">
        <v>1050</v>
      </c>
      <c r="H1765" t="s">
        <v>123</v>
      </c>
      <c r="I1765" t="s">
        <v>4</v>
      </c>
      <c r="J1765" t="s">
        <v>112</v>
      </c>
      <c r="K1765" s="1">
        <v>731</v>
      </c>
      <c r="L1765" s="1">
        <v>0</v>
      </c>
      <c r="M1765" t="e">
        <f>_xlfn.XLOOKUP(A1765,[1]!Fleksi2022[Ansvar],[1]!Fleksi2022[Virksomhet])</f>
        <v>#REF!</v>
      </c>
      <c r="N1765" t="e">
        <f>_xlfn.XLOOKUP(A1765,[1]!Fleksi2022[Ansvar],[1]!Fleksi2022[1B])</f>
        <v>#REF!</v>
      </c>
      <c r="O1765" t="e">
        <f>_xlfn.XLOOKUP(A1765,[1]!Fleksi2022[Ansvar],[1]!Fleksi2022[Tjenesteområde])</f>
        <v>#REF!</v>
      </c>
    </row>
    <row r="1766" spans="1:15" x14ac:dyDescent="0.25">
      <c r="A1766">
        <v>1330</v>
      </c>
      <c r="B1766" t="s">
        <v>22</v>
      </c>
      <c r="C1766">
        <v>2422</v>
      </c>
      <c r="D1766" t="s">
        <v>142</v>
      </c>
      <c r="E1766">
        <v>11</v>
      </c>
      <c r="F1766" t="s">
        <v>115</v>
      </c>
      <c r="G1766">
        <v>1110</v>
      </c>
      <c r="H1766" t="s">
        <v>118</v>
      </c>
      <c r="I1766" t="s">
        <v>4</v>
      </c>
      <c r="J1766" t="s">
        <v>112</v>
      </c>
      <c r="K1766" s="1">
        <v>721</v>
      </c>
      <c r="L1766" s="1">
        <v>0</v>
      </c>
      <c r="M1766" t="e">
        <f>_xlfn.XLOOKUP(A1766,[1]!Fleksi2022[Ansvar],[1]!Fleksi2022[Virksomhet])</f>
        <v>#REF!</v>
      </c>
      <c r="N1766" t="e">
        <f>_xlfn.XLOOKUP(A1766,[1]!Fleksi2022[Ansvar],[1]!Fleksi2022[1B])</f>
        <v>#REF!</v>
      </c>
      <c r="O1766" t="e">
        <f>_xlfn.XLOOKUP(A1766,[1]!Fleksi2022[Ansvar],[1]!Fleksi2022[Tjenesteområde])</f>
        <v>#REF!</v>
      </c>
    </row>
    <row r="1767" spans="1:15" x14ac:dyDescent="0.25">
      <c r="A1767">
        <v>320113</v>
      </c>
      <c r="B1767" t="s">
        <v>345</v>
      </c>
      <c r="C1767">
        <v>2530</v>
      </c>
      <c r="D1767" t="s">
        <v>330</v>
      </c>
      <c r="E1767">
        <v>10</v>
      </c>
      <c r="F1767" t="s">
        <v>109</v>
      </c>
      <c r="G1767">
        <v>1090</v>
      </c>
      <c r="H1767" t="s">
        <v>141</v>
      </c>
      <c r="I1767" t="s">
        <v>4</v>
      </c>
      <c r="J1767" t="s">
        <v>112</v>
      </c>
      <c r="K1767" s="1">
        <v>718</v>
      </c>
      <c r="L1767" s="1">
        <v>0</v>
      </c>
      <c r="M1767" t="e">
        <f>_xlfn.XLOOKUP(A1767,[1]!Fleksi2022[Ansvar],[1]!Fleksi2022[Virksomhet])</f>
        <v>#REF!</v>
      </c>
      <c r="N1767" t="e">
        <f>_xlfn.XLOOKUP(A1767,[1]!Fleksi2022[Ansvar],[1]!Fleksi2022[1B])</f>
        <v>#REF!</v>
      </c>
      <c r="O1767" t="e">
        <f>_xlfn.XLOOKUP(A1767,[1]!Fleksi2022[Ansvar],[1]!Fleksi2022[Tjenesteområde])</f>
        <v>#REF!</v>
      </c>
    </row>
    <row r="1768" spans="1:15" x14ac:dyDescent="0.25">
      <c r="A1768">
        <v>2305</v>
      </c>
      <c r="B1768" t="s">
        <v>171</v>
      </c>
      <c r="C1768">
        <v>2023</v>
      </c>
      <c r="D1768" t="s">
        <v>175</v>
      </c>
      <c r="E1768">
        <v>10</v>
      </c>
      <c r="F1768" t="s">
        <v>109</v>
      </c>
      <c r="G1768">
        <v>1010</v>
      </c>
      <c r="H1768" t="s">
        <v>122</v>
      </c>
      <c r="I1768" t="s">
        <v>3</v>
      </c>
      <c r="J1768" t="s">
        <v>111</v>
      </c>
      <c r="K1768" s="1">
        <v>715</v>
      </c>
      <c r="L1768" s="1">
        <v>0</v>
      </c>
      <c r="M1768" t="e">
        <f>_xlfn.XLOOKUP(A1768,[1]!Fleksi2022[Ansvar],[1]!Fleksi2022[Virksomhet])</f>
        <v>#REF!</v>
      </c>
      <c r="N1768" t="e">
        <f>_xlfn.XLOOKUP(A1768,[1]!Fleksi2022[Ansvar],[1]!Fleksi2022[1B])</f>
        <v>#REF!</v>
      </c>
      <c r="O1768" t="e">
        <f>_xlfn.XLOOKUP(A1768,[1]!Fleksi2022[Ansvar],[1]!Fleksi2022[Tjenesteområde])</f>
        <v>#REF!</v>
      </c>
    </row>
    <row r="1769" spans="1:15" x14ac:dyDescent="0.25">
      <c r="A1769">
        <v>3153</v>
      </c>
      <c r="B1769" t="s">
        <v>231</v>
      </c>
      <c r="C1769">
        <v>2321</v>
      </c>
      <c r="D1769" t="s">
        <v>195</v>
      </c>
      <c r="E1769">
        <v>10</v>
      </c>
      <c r="F1769" t="s">
        <v>109</v>
      </c>
      <c r="G1769">
        <v>1090</v>
      </c>
      <c r="H1769" t="s">
        <v>141</v>
      </c>
      <c r="I1769" t="s">
        <v>5</v>
      </c>
      <c r="J1769" t="s">
        <v>444</v>
      </c>
      <c r="K1769" s="1">
        <v>712</v>
      </c>
      <c r="L1769" s="1">
        <v>0</v>
      </c>
      <c r="M1769" t="e">
        <f>_xlfn.XLOOKUP(A1769,[1]!Fleksi2022[Ansvar],[1]!Fleksi2022[Virksomhet])</f>
        <v>#REF!</v>
      </c>
      <c r="N1769" t="e">
        <f>_xlfn.XLOOKUP(A1769,[1]!Fleksi2022[Ansvar],[1]!Fleksi2022[1B])</f>
        <v>#REF!</v>
      </c>
      <c r="O1769" t="e">
        <f>_xlfn.XLOOKUP(A1769,[1]!Fleksi2022[Ansvar],[1]!Fleksi2022[Tjenesteområde])</f>
        <v>#REF!</v>
      </c>
    </row>
    <row r="1770" spans="1:15" x14ac:dyDescent="0.25">
      <c r="A1770">
        <v>2346</v>
      </c>
      <c r="B1770" t="s">
        <v>221</v>
      </c>
      <c r="C1770">
        <v>2020</v>
      </c>
      <c r="D1770" t="s">
        <v>172</v>
      </c>
      <c r="E1770">
        <v>10</v>
      </c>
      <c r="F1770" t="s">
        <v>109</v>
      </c>
      <c r="G1770">
        <v>1022</v>
      </c>
      <c r="H1770" t="s">
        <v>174</v>
      </c>
      <c r="I1770" t="s">
        <v>4</v>
      </c>
      <c r="J1770" t="s">
        <v>112</v>
      </c>
      <c r="K1770" s="1">
        <v>706</v>
      </c>
      <c r="L1770" s="1">
        <v>0</v>
      </c>
      <c r="M1770" t="e">
        <f>_xlfn.XLOOKUP(A1770,[1]!Fleksi2022[Ansvar],[1]!Fleksi2022[Virksomhet])</f>
        <v>#REF!</v>
      </c>
      <c r="N1770" t="e">
        <f>_xlfn.XLOOKUP(A1770,[1]!Fleksi2022[Ansvar],[1]!Fleksi2022[1B])</f>
        <v>#REF!</v>
      </c>
      <c r="O1770" t="e">
        <f>_xlfn.XLOOKUP(A1770,[1]!Fleksi2022[Ansvar],[1]!Fleksi2022[Tjenesteområde])</f>
        <v>#REF!</v>
      </c>
    </row>
    <row r="1771" spans="1:15" x14ac:dyDescent="0.25">
      <c r="A1771">
        <v>3304</v>
      </c>
      <c r="B1771" t="s">
        <v>248</v>
      </c>
      <c r="C1771">
        <v>2510</v>
      </c>
      <c r="D1771" t="s">
        <v>249</v>
      </c>
      <c r="E1771">
        <v>10</v>
      </c>
      <c r="F1771" t="s">
        <v>109</v>
      </c>
      <c r="G1771">
        <v>1010</v>
      </c>
      <c r="H1771" t="s">
        <v>122</v>
      </c>
      <c r="I1771" t="s">
        <v>4</v>
      </c>
      <c r="J1771" t="s">
        <v>112</v>
      </c>
      <c r="K1771" s="1">
        <v>703</v>
      </c>
      <c r="L1771" s="1">
        <v>0</v>
      </c>
      <c r="M1771" t="e">
        <f>_xlfn.XLOOKUP(A1771,[1]!Fleksi2022[Ansvar],[1]!Fleksi2022[Virksomhet])</f>
        <v>#REF!</v>
      </c>
      <c r="N1771" t="e">
        <f>_xlfn.XLOOKUP(A1771,[1]!Fleksi2022[Ansvar],[1]!Fleksi2022[1B])</f>
        <v>#REF!</v>
      </c>
      <c r="O1771" t="e">
        <f>_xlfn.XLOOKUP(A1771,[1]!Fleksi2022[Ansvar],[1]!Fleksi2022[Tjenesteområde])</f>
        <v>#REF!</v>
      </c>
    </row>
    <row r="1772" spans="1:15" x14ac:dyDescent="0.25">
      <c r="A1772">
        <v>1433</v>
      </c>
      <c r="B1772" t="s">
        <v>160</v>
      </c>
      <c r="C1772">
        <v>2413</v>
      </c>
      <c r="D1772" t="s">
        <v>127</v>
      </c>
      <c r="E1772">
        <v>10</v>
      </c>
      <c r="F1772" t="s">
        <v>109</v>
      </c>
      <c r="G1772">
        <v>1012</v>
      </c>
      <c r="H1772" t="s">
        <v>128</v>
      </c>
      <c r="I1772" t="s">
        <v>4</v>
      </c>
      <c r="J1772" t="s">
        <v>112</v>
      </c>
      <c r="K1772" s="1">
        <v>699</v>
      </c>
      <c r="L1772" s="1">
        <v>0</v>
      </c>
      <c r="M1772" t="e">
        <f>_xlfn.XLOOKUP(A1772,[1]!Fleksi2022[Ansvar],[1]!Fleksi2022[Virksomhet])</f>
        <v>#REF!</v>
      </c>
      <c r="N1772" t="e">
        <f>_xlfn.XLOOKUP(A1772,[1]!Fleksi2022[Ansvar],[1]!Fleksi2022[1B])</f>
        <v>#REF!</v>
      </c>
      <c r="O1772" t="e">
        <f>_xlfn.XLOOKUP(A1772,[1]!Fleksi2022[Ansvar],[1]!Fleksi2022[Tjenesteområde])</f>
        <v>#REF!</v>
      </c>
    </row>
    <row r="1773" spans="1:15" x14ac:dyDescent="0.25">
      <c r="A1773">
        <v>4160</v>
      </c>
      <c r="B1773" t="s">
        <v>260</v>
      </c>
      <c r="C1773">
        <v>2413</v>
      </c>
      <c r="D1773" t="s">
        <v>127</v>
      </c>
      <c r="E1773">
        <v>10</v>
      </c>
      <c r="F1773" t="s">
        <v>109</v>
      </c>
      <c r="G1773">
        <v>1012</v>
      </c>
      <c r="H1773" t="s">
        <v>128</v>
      </c>
      <c r="I1773" t="s">
        <v>4</v>
      </c>
      <c r="J1773" t="s">
        <v>112</v>
      </c>
      <c r="K1773" s="1">
        <v>699</v>
      </c>
      <c r="L1773" s="1">
        <v>0</v>
      </c>
      <c r="M1773" t="e">
        <f>_xlfn.XLOOKUP(A1773,[1]!Fleksi2022[Ansvar],[1]!Fleksi2022[Virksomhet])</f>
        <v>#REF!</v>
      </c>
      <c r="N1773" t="e">
        <f>_xlfn.XLOOKUP(A1773,[1]!Fleksi2022[Ansvar],[1]!Fleksi2022[1B])</f>
        <v>#REF!</v>
      </c>
      <c r="O1773" t="e">
        <f>_xlfn.XLOOKUP(A1773,[1]!Fleksi2022[Ansvar],[1]!Fleksi2022[Tjenesteområde])</f>
        <v>#REF!</v>
      </c>
    </row>
    <row r="1774" spans="1:15" x14ac:dyDescent="0.25">
      <c r="A1774">
        <v>2337</v>
      </c>
      <c r="B1774" t="s">
        <v>209</v>
      </c>
      <c r="C1774">
        <v>2020</v>
      </c>
      <c r="D1774" t="s">
        <v>172</v>
      </c>
      <c r="E1774">
        <v>11</v>
      </c>
      <c r="F1774" t="s">
        <v>115</v>
      </c>
      <c r="G1774">
        <v>1110</v>
      </c>
      <c r="H1774" t="s">
        <v>118</v>
      </c>
      <c r="I1774" t="s">
        <v>4</v>
      </c>
      <c r="J1774" t="s">
        <v>112</v>
      </c>
      <c r="K1774" s="1">
        <v>697</v>
      </c>
      <c r="L1774" s="1">
        <v>0</v>
      </c>
      <c r="M1774" t="e">
        <f>_xlfn.XLOOKUP(A1774,[1]!Fleksi2022[Ansvar],[1]!Fleksi2022[Virksomhet])</f>
        <v>#REF!</v>
      </c>
      <c r="N1774" t="e">
        <f>_xlfn.XLOOKUP(A1774,[1]!Fleksi2022[Ansvar],[1]!Fleksi2022[1B])</f>
        <v>#REF!</v>
      </c>
      <c r="O1774" t="e">
        <f>_xlfn.XLOOKUP(A1774,[1]!Fleksi2022[Ansvar],[1]!Fleksi2022[Tjenesteområde])</f>
        <v>#REF!</v>
      </c>
    </row>
    <row r="1775" spans="1:15" x14ac:dyDescent="0.25">
      <c r="A1775">
        <v>320510</v>
      </c>
      <c r="B1775" t="s">
        <v>419</v>
      </c>
      <c r="C1775">
        <v>2533</v>
      </c>
      <c r="D1775" t="s">
        <v>420</v>
      </c>
      <c r="E1775">
        <v>11</v>
      </c>
      <c r="F1775" t="s">
        <v>115</v>
      </c>
      <c r="G1775">
        <v>1110</v>
      </c>
      <c r="H1775" t="s">
        <v>118</v>
      </c>
      <c r="I1775" t="s">
        <v>4</v>
      </c>
      <c r="J1775" t="s">
        <v>112</v>
      </c>
      <c r="K1775" s="1">
        <v>695</v>
      </c>
      <c r="L1775" s="1">
        <v>0</v>
      </c>
      <c r="M1775" t="e">
        <f>_xlfn.XLOOKUP(A1775,[1]!Fleksi2022[Ansvar],[1]!Fleksi2022[Virksomhet])</f>
        <v>#REF!</v>
      </c>
      <c r="N1775" t="e">
        <f>_xlfn.XLOOKUP(A1775,[1]!Fleksi2022[Ansvar],[1]!Fleksi2022[1B])</f>
        <v>#REF!</v>
      </c>
      <c r="O1775" t="e">
        <f>_xlfn.XLOOKUP(A1775,[1]!Fleksi2022[Ansvar],[1]!Fleksi2022[Tjenesteområde])</f>
        <v>#REF!</v>
      </c>
    </row>
    <row r="1776" spans="1:15" x14ac:dyDescent="0.25">
      <c r="A1776">
        <v>320331</v>
      </c>
      <c r="B1776" t="s">
        <v>380</v>
      </c>
      <c r="C1776">
        <v>2611</v>
      </c>
      <c r="D1776" t="s">
        <v>351</v>
      </c>
      <c r="E1776">
        <v>10</v>
      </c>
      <c r="F1776" t="s">
        <v>109</v>
      </c>
      <c r="G1776">
        <v>1090</v>
      </c>
      <c r="H1776" t="s">
        <v>141</v>
      </c>
      <c r="I1776" t="s">
        <v>4</v>
      </c>
      <c r="J1776" t="s">
        <v>112</v>
      </c>
      <c r="K1776" s="1">
        <v>687</v>
      </c>
      <c r="L1776" s="1">
        <v>0</v>
      </c>
      <c r="M1776" t="e">
        <f>_xlfn.XLOOKUP(A1776,[1]!Fleksi2022[Ansvar],[1]!Fleksi2022[Virksomhet])</f>
        <v>#REF!</v>
      </c>
      <c r="N1776" t="e">
        <f>_xlfn.XLOOKUP(A1776,[1]!Fleksi2022[Ansvar],[1]!Fleksi2022[1B])</f>
        <v>#REF!</v>
      </c>
      <c r="O1776" t="e">
        <f>_xlfn.XLOOKUP(A1776,[1]!Fleksi2022[Ansvar],[1]!Fleksi2022[Tjenesteområde])</f>
        <v>#REF!</v>
      </c>
    </row>
    <row r="1777" spans="1:15" x14ac:dyDescent="0.25">
      <c r="A1777">
        <v>1120</v>
      </c>
      <c r="B1777" t="s">
        <v>8</v>
      </c>
      <c r="C1777">
        <v>2413</v>
      </c>
      <c r="D1777" t="s">
        <v>127</v>
      </c>
      <c r="E1777">
        <v>11</v>
      </c>
      <c r="F1777" t="s">
        <v>115</v>
      </c>
      <c r="G1777">
        <v>1115</v>
      </c>
      <c r="H1777" t="s">
        <v>135</v>
      </c>
      <c r="I1777" t="s">
        <v>4</v>
      </c>
      <c r="J1777" t="s">
        <v>112</v>
      </c>
      <c r="K1777" s="1">
        <v>668</v>
      </c>
      <c r="L1777" s="1">
        <v>0</v>
      </c>
      <c r="M1777" t="e">
        <f>_xlfn.XLOOKUP(A1777,[1]!Fleksi2022[Ansvar],[1]!Fleksi2022[Virksomhet])</f>
        <v>#REF!</v>
      </c>
      <c r="N1777" t="e">
        <f>_xlfn.XLOOKUP(A1777,[1]!Fleksi2022[Ansvar],[1]!Fleksi2022[1B])</f>
        <v>#REF!</v>
      </c>
      <c r="O1777" t="e">
        <f>_xlfn.XLOOKUP(A1777,[1]!Fleksi2022[Ansvar],[1]!Fleksi2022[Tjenesteområde])</f>
        <v>#REF!</v>
      </c>
    </row>
    <row r="1778" spans="1:15" x14ac:dyDescent="0.25">
      <c r="A1778">
        <v>3150</v>
      </c>
      <c r="B1778" t="s">
        <v>225</v>
      </c>
      <c r="C1778">
        <v>2560</v>
      </c>
      <c r="D1778" t="s">
        <v>227</v>
      </c>
      <c r="E1778">
        <v>10</v>
      </c>
      <c r="F1778" t="s">
        <v>109</v>
      </c>
      <c r="G1778">
        <v>1099</v>
      </c>
      <c r="H1778" t="s">
        <v>113</v>
      </c>
      <c r="I1778" t="s">
        <v>5</v>
      </c>
      <c r="J1778" t="s">
        <v>444</v>
      </c>
      <c r="K1778" s="1">
        <v>664</v>
      </c>
      <c r="L1778" s="1">
        <v>0</v>
      </c>
      <c r="M1778" t="e">
        <f>_xlfn.XLOOKUP(A1778,[1]!Fleksi2022[Ansvar],[1]!Fleksi2022[Virksomhet])</f>
        <v>#REF!</v>
      </c>
      <c r="N1778" t="e">
        <f>_xlfn.XLOOKUP(A1778,[1]!Fleksi2022[Ansvar],[1]!Fleksi2022[1B])</f>
        <v>#REF!</v>
      </c>
      <c r="O1778" t="e">
        <f>_xlfn.XLOOKUP(A1778,[1]!Fleksi2022[Ansvar],[1]!Fleksi2022[Tjenesteområde])</f>
        <v>#REF!</v>
      </c>
    </row>
    <row r="1779" spans="1:15" x14ac:dyDescent="0.25">
      <c r="A1779">
        <v>320113</v>
      </c>
      <c r="B1779" t="s">
        <v>345</v>
      </c>
      <c r="C1779">
        <v>2530</v>
      </c>
      <c r="D1779" t="s">
        <v>330</v>
      </c>
      <c r="E1779">
        <v>10</v>
      </c>
      <c r="F1779" t="s">
        <v>109</v>
      </c>
      <c r="G1779">
        <v>1012</v>
      </c>
      <c r="H1779" t="s">
        <v>128</v>
      </c>
      <c r="I1779" t="s">
        <v>4</v>
      </c>
      <c r="J1779" t="s">
        <v>112</v>
      </c>
      <c r="K1779" s="1">
        <v>647</v>
      </c>
      <c r="L1779" s="1">
        <v>0</v>
      </c>
      <c r="M1779" t="e">
        <f>_xlfn.XLOOKUP(A1779,[1]!Fleksi2022[Ansvar],[1]!Fleksi2022[Virksomhet])</f>
        <v>#REF!</v>
      </c>
      <c r="N1779" t="e">
        <f>_xlfn.XLOOKUP(A1779,[1]!Fleksi2022[Ansvar],[1]!Fleksi2022[1B])</f>
        <v>#REF!</v>
      </c>
      <c r="O1779" t="e">
        <f>_xlfn.XLOOKUP(A1779,[1]!Fleksi2022[Ansvar],[1]!Fleksi2022[Tjenesteområde])</f>
        <v>#REF!</v>
      </c>
    </row>
    <row r="1780" spans="1:15" x14ac:dyDescent="0.25">
      <c r="A1780">
        <v>320381</v>
      </c>
      <c r="B1780" t="s">
        <v>391</v>
      </c>
      <c r="C1780">
        <v>2530</v>
      </c>
      <c r="D1780" t="s">
        <v>330</v>
      </c>
      <c r="E1780">
        <v>10</v>
      </c>
      <c r="F1780" t="s">
        <v>109</v>
      </c>
      <c r="G1780">
        <v>1013</v>
      </c>
      <c r="H1780" t="s">
        <v>154</v>
      </c>
      <c r="I1780" t="s">
        <v>4</v>
      </c>
      <c r="J1780" t="s">
        <v>112</v>
      </c>
      <c r="K1780" s="1">
        <v>643</v>
      </c>
      <c r="L1780" s="1">
        <v>0</v>
      </c>
      <c r="M1780" t="e">
        <f>_xlfn.XLOOKUP(A1780,[1]!Fleksi2022[Ansvar],[1]!Fleksi2022[Virksomhet])</f>
        <v>#REF!</v>
      </c>
      <c r="N1780" t="e">
        <f>_xlfn.XLOOKUP(A1780,[1]!Fleksi2022[Ansvar],[1]!Fleksi2022[1B])</f>
        <v>#REF!</v>
      </c>
      <c r="O1780" t="e">
        <f>_xlfn.XLOOKUP(A1780,[1]!Fleksi2022[Ansvar],[1]!Fleksi2022[Tjenesteområde])</f>
        <v>#REF!</v>
      </c>
    </row>
    <row r="1781" spans="1:15" x14ac:dyDescent="0.25">
      <c r="A1781">
        <v>2332</v>
      </c>
      <c r="B1781" t="s">
        <v>205</v>
      </c>
      <c r="C1781">
        <v>2150</v>
      </c>
      <c r="D1781" t="s">
        <v>176</v>
      </c>
      <c r="E1781">
        <v>10</v>
      </c>
      <c r="F1781" t="s">
        <v>109</v>
      </c>
      <c r="G1781">
        <v>1020</v>
      </c>
      <c r="H1781" t="s">
        <v>173</v>
      </c>
      <c r="I1781" t="s">
        <v>4</v>
      </c>
      <c r="J1781" t="s">
        <v>112</v>
      </c>
      <c r="K1781" s="1">
        <v>642</v>
      </c>
      <c r="L1781" s="1">
        <v>0</v>
      </c>
      <c r="M1781" t="e">
        <f>_xlfn.XLOOKUP(A1781,[1]!Fleksi2022[Ansvar],[1]!Fleksi2022[Virksomhet])</f>
        <v>#REF!</v>
      </c>
      <c r="N1781" t="e">
        <f>_xlfn.XLOOKUP(A1781,[1]!Fleksi2022[Ansvar],[1]!Fleksi2022[1B])</f>
        <v>#REF!</v>
      </c>
      <c r="O1781" t="e">
        <f>_xlfn.XLOOKUP(A1781,[1]!Fleksi2022[Ansvar],[1]!Fleksi2022[Tjenesteområde])</f>
        <v>#REF!</v>
      </c>
    </row>
    <row r="1782" spans="1:15" x14ac:dyDescent="0.25">
      <c r="A1782">
        <v>320470</v>
      </c>
      <c r="B1782" t="s">
        <v>405</v>
      </c>
      <c r="C1782">
        <v>2541</v>
      </c>
      <c r="D1782" t="s">
        <v>327</v>
      </c>
      <c r="E1782">
        <v>10</v>
      </c>
      <c r="F1782" t="s">
        <v>109</v>
      </c>
      <c r="G1782">
        <v>1012</v>
      </c>
      <c r="H1782" t="s">
        <v>128</v>
      </c>
      <c r="I1782" t="s">
        <v>4</v>
      </c>
      <c r="J1782" t="s">
        <v>112</v>
      </c>
      <c r="K1782" s="1">
        <v>638</v>
      </c>
      <c r="L1782" s="1">
        <v>0</v>
      </c>
      <c r="M1782" t="e">
        <f>_xlfn.XLOOKUP(A1782,[1]!Fleksi2022[Ansvar],[1]!Fleksi2022[Virksomhet])</f>
        <v>#REF!</v>
      </c>
      <c r="N1782" t="e">
        <f>_xlfn.XLOOKUP(A1782,[1]!Fleksi2022[Ansvar],[1]!Fleksi2022[1B])</f>
        <v>#REF!</v>
      </c>
      <c r="O1782" t="e">
        <f>_xlfn.XLOOKUP(A1782,[1]!Fleksi2022[Ansvar],[1]!Fleksi2022[Tjenesteområde])</f>
        <v>#REF!</v>
      </c>
    </row>
    <row r="1783" spans="1:15" x14ac:dyDescent="0.25">
      <c r="A1783">
        <v>2330</v>
      </c>
      <c r="B1783" t="s">
        <v>203</v>
      </c>
      <c r="C1783">
        <v>2150</v>
      </c>
      <c r="D1783" t="s">
        <v>176</v>
      </c>
      <c r="E1783">
        <v>10</v>
      </c>
      <c r="F1783" t="s">
        <v>109</v>
      </c>
      <c r="G1783">
        <v>1099</v>
      </c>
      <c r="H1783" t="s">
        <v>113</v>
      </c>
      <c r="I1783" t="s">
        <v>4</v>
      </c>
      <c r="J1783" t="s">
        <v>112</v>
      </c>
      <c r="K1783" s="1">
        <v>637</v>
      </c>
      <c r="L1783" s="1">
        <v>0</v>
      </c>
      <c r="M1783" t="e">
        <f>_xlfn.XLOOKUP(A1783,[1]!Fleksi2022[Ansvar],[1]!Fleksi2022[Virksomhet])</f>
        <v>#REF!</v>
      </c>
      <c r="N1783" t="e">
        <f>_xlfn.XLOOKUP(A1783,[1]!Fleksi2022[Ansvar],[1]!Fleksi2022[1B])</f>
        <v>#REF!</v>
      </c>
      <c r="O1783" t="e">
        <f>_xlfn.XLOOKUP(A1783,[1]!Fleksi2022[Ansvar],[1]!Fleksi2022[Tjenesteområde])</f>
        <v>#REF!</v>
      </c>
    </row>
    <row r="1784" spans="1:15" x14ac:dyDescent="0.25">
      <c r="A1784">
        <v>3600</v>
      </c>
      <c r="B1784" t="s">
        <v>255</v>
      </c>
      <c r="C1784">
        <v>2420</v>
      </c>
      <c r="D1784" t="s">
        <v>256</v>
      </c>
      <c r="E1784">
        <v>11</v>
      </c>
      <c r="F1784" t="s">
        <v>115</v>
      </c>
      <c r="G1784">
        <v>1370</v>
      </c>
      <c r="H1784" t="s">
        <v>228</v>
      </c>
      <c r="I1784" t="s">
        <v>4</v>
      </c>
      <c r="J1784" t="s">
        <v>112</v>
      </c>
      <c r="K1784" s="1">
        <v>621</v>
      </c>
      <c r="L1784" s="1">
        <v>0</v>
      </c>
      <c r="M1784" t="e">
        <f>_xlfn.XLOOKUP(A1784,[1]!Fleksi2022[Ansvar],[1]!Fleksi2022[Virksomhet])</f>
        <v>#REF!</v>
      </c>
      <c r="N1784" t="e">
        <f>_xlfn.XLOOKUP(A1784,[1]!Fleksi2022[Ansvar],[1]!Fleksi2022[1B])</f>
        <v>#REF!</v>
      </c>
      <c r="O1784" t="e">
        <f>_xlfn.XLOOKUP(A1784,[1]!Fleksi2022[Ansvar],[1]!Fleksi2022[Tjenesteområde])</f>
        <v>#REF!</v>
      </c>
    </row>
    <row r="1785" spans="1:15" x14ac:dyDescent="0.25">
      <c r="A1785">
        <v>247010</v>
      </c>
      <c r="B1785" t="s">
        <v>317</v>
      </c>
      <c r="C1785">
        <v>2010</v>
      </c>
      <c r="D1785" t="s">
        <v>291</v>
      </c>
      <c r="E1785">
        <v>11</v>
      </c>
      <c r="F1785" t="s">
        <v>115</v>
      </c>
      <c r="G1785">
        <v>1110</v>
      </c>
      <c r="H1785" t="s">
        <v>118</v>
      </c>
      <c r="I1785" t="s">
        <v>4</v>
      </c>
      <c r="J1785" t="s">
        <v>112</v>
      </c>
      <c r="K1785" s="1">
        <v>606</v>
      </c>
      <c r="L1785" s="1">
        <v>0</v>
      </c>
      <c r="M1785" t="e">
        <f>_xlfn.XLOOKUP(A1785,[1]!Fleksi2022[Ansvar],[1]!Fleksi2022[Virksomhet])</f>
        <v>#REF!</v>
      </c>
      <c r="N1785" t="e">
        <f>_xlfn.XLOOKUP(A1785,[1]!Fleksi2022[Ansvar],[1]!Fleksi2022[1B])</f>
        <v>#REF!</v>
      </c>
      <c r="O1785" t="e">
        <f>_xlfn.XLOOKUP(A1785,[1]!Fleksi2022[Ansvar],[1]!Fleksi2022[Tjenesteområde])</f>
        <v>#REF!</v>
      </c>
    </row>
    <row r="1786" spans="1:15" x14ac:dyDescent="0.25">
      <c r="A1786">
        <v>5042</v>
      </c>
      <c r="B1786" t="s">
        <v>282</v>
      </c>
      <c r="C1786">
        <v>2311</v>
      </c>
      <c r="D1786" t="s">
        <v>279</v>
      </c>
      <c r="E1786">
        <v>11</v>
      </c>
      <c r="F1786" t="s">
        <v>115</v>
      </c>
      <c r="G1786">
        <v>1170</v>
      </c>
      <c r="H1786" t="s">
        <v>125</v>
      </c>
      <c r="I1786" t="s">
        <v>4</v>
      </c>
      <c r="J1786" t="s">
        <v>112</v>
      </c>
      <c r="K1786" s="1">
        <v>583</v>
      </c>
      <c r="L1786" s="1">
        <v>0</v>
      </c>
      <c r="M1786" t="e">
        <f>_xlfn.XLOOKUP(A1786,[1]!Fleksi2022[Ansvar],[1]!Fleksi2022[Virksomhet])</f>
        <v>#REF!</v>
      </c>
      <c r="N1786" t="e">
        <f>_xlfn.XLOOKUP(A1786,[1]!Fleksi2022[Ansvar],[1]!Fleksi2022[1B])</f>
        <v>#REF!</v>
      </c>
      <c r="O1786" t="e">
        <f>_xlfn.XLOOKUP(A1786,[1]!Fleksi2022[Ansvar],[1]!Fleksi2022[Tjenesteområde])</f>
        <v>#REF!</v>
      </c>
    </row>
    <row r="1787" spans="1:15" x14ac:dyDescent="0.25">
      <c r="A1787">
        <v>5042</v>
      </c>
      <c r="B1787" t="s">
        <v>282</v>
      </c>
      <c r="C1787">
        <v>2311</v>
      </c>
      <c r="D1787" t="s">
        <v>279</v>
      </c>
      <c r="E1787">
        <v>11</v>
      </c>
      <c r="F1787" t="s">
        <v>115</v>
      </c>
      <c r="G1787">
        <v>1161</v>
      </c>
      <c r="H1787" t="s">
        <v>124</v>
      </c>
      <c r="I1787" t="s">
        <v>4</v>
      </c>
      <c r="J1787" t="s">
        <v>112</v>
      </c>
      <c r="K1787" s="1">
        <v>577</v>
      </c>
      <c r="L1787" s="1">
        <v>0</v>
      </c>
      <c r="M1787" t="e">
        <f>_xlfn.XLOOKUP(A1787,[1]!Fleksi2022[Ansvar],[1]!Fleksi2022[Virksomhet])</f>
        <v>#REF!</v>
      </c>
      <c r="N1787" t="e">
        <f>_xlfn.XLOOKUP(A1787,[1]!Fleksi2022[Ansvar],[1]!Fleksi2022[1B])</f>
        <v>#REF!</v>
      </c>
      <c r="O1787" t="e">
        <f>_xlfn.XLOOKUP(A1787,[1]!Fleksi2022[Ansvar],[1]!Fleksi2022[Tjenesteområde])</f>
        <v>#REF!</v>
      </c>
    </row>
    <row r="1788" spans="1:15" x14ac:dyDescent="0.25">
      <c r="A1788">
        <v>2321</v>
      </c>
      <c r="B1788" t="s">
        <v>200</v>
      </c>
      <c r="C1788">
        <v>2020</v>
      </c>
      <c r="D1788" t="s">
        <v>172</v>
      </c>
      <c r="E1788">
        <v>11</v>
      </c>
      <c r="F1788" t="s">
        <v>115</v>
      </c>
      <c r="G1788">
        <v>1429</v>
      </c>
      <c r="H1788" t="s">
        <v>119</v>
      </c>
      <c r="I1788" t="s">
        <v>4</v>
      </c>
      <c r="J1788" t="s">
        <v>112</v>
      </c>
      <c r="K1788" s="1">
        <v>576</v>
      </c>
      <c r="L1788" s="1">
        <v>0</v>
      </c>
      <c r="M1788" t="e">
        <f>_xlfn.XLOOKUP(A1788,[1]!Fleksi2022[Ansvar],[1]!Fleksi2022[Virksomhet])</f>
        <v>#REF!</v>
      </c>
      <c r="N1788" t="e">
        <f>_xlfn.XLOOKUP(A1788,[1]!Fleksi2022[Ansvar],[1]!Fleksi2022[1B])</f>
        <v>#REF!</v>
      </c>
      <c r="O1788" t="e">
        <f>_xlfn.XLOOKUP(A1788,[1]!Fleksi2022[Ansvar],[1]!Fleksi2022[Tjenesteområde])</f>
        <v>#REF!</v>
      </c>
    </row>
    <row r="1789" spans="1:15" x14ac:dyDescent="0.25">
      <c r="A1789">
        <v>320133</v>
      </c>
      <c r="B1789" t="s">
        <v>354</v>
      </c>
      <c r="C1789">
        <v>2611</v>
      </c>
      <c r="D1789" t="s">
        <v>351</v>
      </c>
      <c r="E1789">
        <v>10</v>
      </c>
      <c r="F1789" t="s">
        <v>109</v>
      </c>
      <c r="G1789">
        <v>1040</v>
      </c>
      <c r="H1789" t="s">
        <v>110</v>
      </c>
      <c r="I1789" t="s">
        <v>4</v>
      </c>
      <c r="J1789" t="s">
        <v>112</v>
      </c>
      <c r="K1789" s="1">
        <v>576</v>
      </c>
      <c r="L1789" s="1">
        <v>0</v>
      </c>
      <c r="M1789" t="e">
        <f>_xlfn.XLOOKUP(A1789,[1]!Fleksi2022[Ansvar],[1]!Fleksi2022[Virksomhet])</f>
        <v>#REF!</v>
      </c>
      <c r="N1789" t="e">
        <f>_xlfn.XLOOKUP(A1789,[1]!Fleksi2022[Ansvar],[1]!Fleksi2022[1B])</f>
        <v>#REF!</v>
      </c>
      <c r="O1789" t="e">
        <f>_xlfn.XLOOKUP(A1789,[1]!Fleksi2022[Ansvar],[1]!Fleksi2022[Tjenesteområde])</f>
        <v>#REF!</v>
      </c>
    </row>
    <row r="1790" spans="1:15" x14ac:dyDescent="0.25">
      <c r="A1790">
        <v>320333</v>
      </c>
      <c r="B1790" t="s">
        <v>382</v>
      </c>
      <c r="C1790">
        <v>2611</v>
      </c>
      <c r="D1790" t="s">
        <v>351</v>
      </c>
      <c r="E1790">
        <v>11</v>
      </c>
      <c r="F1790" t="s">
        <v>115</v>
      </c>
      <c r="G1790">
        <v>1429</v>
      </c>
      <c r="H1790" t="s">
        <v>119</v>
      </c>
      <c r="I1790" t="s">
        <v>4</v>
      </c>
      <c r="J1790" t="s">
        <v>112</v>
      </c>
      <c r="K1790" s="1">
        <v>574</v>
      </c>
      <c r="L1790" s="1">
        <v>0</v>
      </c>
      <c r="M1790" t="e">
        <f>_xlfn.XLOOKUP(A1790,[1]!Fleksi2022[Ansvar],[1]!Fleksi2022[Virksomhet])</f>
        <v>#REF!</v>
      </c>
      <c r="N1790" t="e">
        <f>_xlfn.XLOOKUP(A1790,[1]!Fleksi2022[Ansvar],[1]!Fleksi2022[1B])</f>
        <v>#REF!</v>
      </c>
      <c r="O1790" t="e">
        <f>_xlfn.XLOOKUP(A1790,[1]!Fleksi2022[Ansvar],[1]!Fleksi2022[Tjenesteområde])</f>
        <v>#REF!</v>
      </c>
    </row>
    <row r="1791" spans="1:15" x14ac:dyDescent="0.25">
      <c r="A1791">
        <v>1420</v>
      </c>
      <c r="B1791" t="s">
        <v>145</v>
      </c>
      <c r="C1791">
        <v>1202</v>
      </c>
      <c r="D1791" t="s">
        <v>146</v>
      </c>
      <c r="E1791">
        <v>10</v>
      </c>
      <c r="F1791" t="s">
        <v>109</v>
      </c>
      <c r="G1791">
        <v>1099</v>
      </c>
      <c r="H1791" t="s">
        <v>113</v>
      </c>
      <c r="I1791" t="s">
        <v>5</v>
      </c>
      <c r="J1791" t="s">
        <v>444</v>
      </c>
      <c r="K1791" s="1">
        <v>569</v>
      </c>
      <c r="L1791" s="1">
        <v>0</v>
      </c>
      <c r="M1791" t="e">
        <f>_xlfn.XLOOKUP(A1791,[1]!Fleksi2022[Ansvar],[1]!Fleksi2022[Virksomhet])</f>
        <v>#REF!</v>
      </c>
      <c r="N1791" t="e">
        <f>_xlfn.XLOOKUP(A1791,[1]!Fleksi2022[Ansvar],[1]!Fleksi2022[1B])</f>
        <v>#REF!</v>
      </c>
      <c r="O1791" t="e">
        <f>_xlfn.XLOOKUP(A1791,[1]!Fleksi2022[Ansvar],[1]!Fleksi2022[Tjenesteområde])</f>
        <v>#REF!</v>
      </c>
    </row>
    <row r="1792" spans="1:15" x14ac:dyDescent="0.25">
      <c r="A1792">
        <v>4317</v>
      </c>
      <c r="B1792" t="s">
        <v>275</v>
      </c>
      <c r="C1792">
        <v>3811</v>
      </c>
      <c r="D1792" t="s">
        <v>276</v>
      </c>
      <c r="E1792">
        <v>11</v>
      </c>
      <c r="F1792" t="s">
        <v>115</v>
      </c>
      <c r="G1792">
        <v>1429</v>
      </c>
      <c r="H1792" t="s">
        <v>119</v>
      </c>
      <c r="I1792" t="s">
        <v>4</v>
      </c>
      <c r="J1792" t="s">
        <v>112</v>
      </c>
      <c r="K1792" s="1">
        <v>565</v>
      </c>
      <c r="L1792" s="1">
        <v>0</v>
      </c>
      <c r="M1792" t="e">
        <f>_xlfn.XLOOKUP(A1792,[1]!Fleksi2022[Ansvar],[1]!Fleksi2022[Virksomhet])</f>
        <v>#REF!</v>
      </c>
      <c r="N1792" t="e">
        <f>_xlfn.XLOOKUP(A1792,[1]!Fleksi2022[Ansvar],[1]!Fleksi2022[1B])</f>
        <v>#REF!</v>
      </c>
      <c r="O1792" t="e">
        <f>_xlfn.XLOOKUP(A1792,[1]!Fleksi2022[Ansvar],[1]!Fleksi2022[Tjenesteområde])</f>
        <v>#REF!</v>
      </c>
    </row>
    <row r="1793" spans="1:15" x14ac:dyDescent="0.25">
      <c r="A1793">
        <v>320303</v>
      </c>
      <c r="B1793" t="s">
        <v>370</v>
      </c>
      <c r="C1793">
        <v>2530</v>
      </c>
      <c r="D1793" t="s">
        <v>330</v>
      </c>
      <c r="E1793">
        <v>10</v>
      </c>
      <c r="F1793" t="s">
        <v>109</v>
      </c>
      <c r="G1793">
        <v>1099</v>
      </c>
      <c r="H1793" t="s">
        <v>113</v>
      </c>
      <c r="I1793" t="s">
        <v>3</v>
      </c>
      <c r="J1793" t="s">
        <v>111</v>
      </c>
      <c r="K1793" s="1">
        <v>560</v>
      </c>
      <c r="L1793" s="1">
        <v>0</v>
      </c>
      <c r="M1793" t="e">
        <f>_xlfn.XLOOKUP(A1793,[1]!Fleksi2022[Ansvar],[1]!Fleksi2022[Virksomhet])</f>
        <v>#REF!</v>
      </c>
      <c r="N1793" t="e">
        <f>_xlfn.XLOOKUP(A1793,[1]!Fleksi2022[Ansvar],[1]!Fleksi2022[1B])</f>
        <v>#REF!</v>
      </c>
      <c r="O1793" t="e">
        <f>_xlfn.XLOOKUP(A1793,[1]!Fleksi2022[Ansvar],[1]!Fleksi2022[Tjenesteområde])</f>
        <v>#REF!</v>
      </c>
    </row>
    <row r="1794" spans="1:15" x14ac:dyDescent="0.25">
      <c r="A1794">
        <v>2306</v>
      </c>
      <c r="B1794" t="s">
        <v>177</v>
      </c>
      <c r="C1794">
        <v>2020</v>
      </c>
      <c r="D1794" t="s">
        <v>172</v>
      </c>
      <c r="E1794">
        <v>10</v>
      </c>
      <c r="F1794" t="s">
        <v>109</v>
      </c>
      <c r="G1794">
        <v>1090</v>
      </c>
      <c r="H1794" t="s">
        <v>141</v>
      </c>
      <c r="I1794" t="s">
        <v>4</v>
      </c>
      <c r="J1794" t="s">
        <v>112</v>
      </c>
      <c r="K1794" s="1">
        <v>559</v>
      </c>
      <c r="L1794" s="1">
        <v>0</v>
      </c>
      <c r="M1794" t="e">
        <f>_xlfn.XLOOKUP(A1794,[1]!Fleksi2022[Ansvar],[1]!Fleksi2022[Virksomhet])</f>
        <v>#REF!</v>
      </c>
      <c r="N1794" t="e">
        <f>_xlfn.XLOOKUP(A1794,[1]!Fleksi2022[Ansvar],[1]!Fleksi2022[1B])</f>
        <v>#REF!</v>
      </c>
      <c r="O1794" t="e">
        <f>_xlfn.XLOOKUP(A1794,[1]!Fleksi2022[Ansvar],[1]!Fleksi2022[Tjenesteområde])</f>
        <v>#REF!</v>
      </c>
    </row>
    <row r="1795" spans="1:15" x14ac:dyDescent="0.25">
      <c r="A1795">
        <v>2340</v>
      </c>
      <c r="B1795" t="s">
        <v>211</v>
      </c>
      <c r="C1795">
        <v>2020</v>
      </c>
      <c r="D1795" t="s">
        <v>172</v>
      </c>
      <c r="E1795">
        <v>11</v>
      </c>
      <c r="F1795" t="s">
        <v>115</v>
      </c>
      <c r="G1795">
        <v>1120</v>
      </c>
      <c r="H1795" t="s">
        <v>185</v>
      </c>
      <c r="I1795" t="s">
        <v>4</v>
      </c>
      <c r="J1795" t="s">
        <v>112</v>
      </c>
      <c r="K1795" s="1">
        <v>556</v>
      </c>
      <c r="L1795" s="1">
        <v>0</v>
      </c>
      <c r="M1795" t="e">
        <f>_xlfn.XLOOKUP(A1795,[1]!Fleksi2022[Ansvar],[1]!Fleksi2022[Virksomhet])</f>
        <v>#REF!</v>
      </c>
      <c r="N1795" t="e">
        <f>_xlfn.XLOOKUP(A1795,[1]!Fleksi2022[Ansvar],[1]!Fleksi2022[1B])</f>
        <v>#REF!</v>
      </c>
      <c r="O1795" t="e">
        <f>_xlfn.XLOOKUP(A1795,[1]!Fleksi2022[Ansvar],[1]!Fleksi2022[Tjenesteområde])</f>
        <v>#REF!</v>
      </c>
    </row>
    <row r="1796" spans="1:15" x14ac:dyDescent="0.25">
      <c r="A1796">
        <v>3600</v>
      </c>
      <c r="B1796" t="s">
        <v>255</v>
      </c>
      <c r="C1796">
        <v>2420</v>
      </c>
      <c r="D1796" t="s">
        <v>256</v>
      </c>
      <c r="E1796">
        <v>11</v>
      </c>
      <c r="F1796" t="s">
        <v>115</v>
      </c>
      <c r="G1796">
        <v>1100</v>
      </c>
      <c r="H1796" t="s">
        <v>130</v>
      </c>
      <c r="I1796" t="s">
        <v>4</v>
      </c>
      <c r="J1796" t="s">
        <v>112</v>
      </c>
      <c r="K1796" s="1">
        <v>556</v>
      </c>
      <c r="L1796" s="1">
        <v>0</v>
      </c>
      <c r="M1796" t="e">
        <f>_xlfn.XLOOKUP(A1796,[1]!Fleksi2022[Ansvar],[1]!Fleksi2022[Virksomhet])</f>
        <v>#REF!</v>
      </c>
      <c r="N1796" t="e">
        <f>_xlfn.XLOOKUP(A1796,[1]!Fleksi2022[Ansvar],[1]!Fleksi2022[1B])</f>
        <v>#REF!</v>
      </c>
      <c r="O1796" t="e">
        <f>_xlfn.XLOOKUP(A1796,[1]!Fleksi2022[Ansvar],[1]!Fleksi2022[Tjenesteområde])</f>
        <v>#REF!</v>
      </c>
    </row>
    <row r="1797" spans="1:15" x14ac:dyDescent="0.25">
      <c r="A1797">
        <v>2321</v>
      </c>
      <c r="B1797" t="s">
        <v>200</v>
      </c>
      <c r="C1797">
        <v>2150</v>
      </c>
      <c r="D1797" t="s">
        <v>176</v>
      </c>
      <c r="E1797">
        <v>10</v>
      </c>
      <c r="F1797" t="s">
        <v>109</v>
      </c>
      <c r="G1797">
        <v>1090</v>
      </c>
      <c r="H1797" t="s">
        <v>141</v>
      </c>
      <c r="I1797" t="s">
        <v>3</v>
      </c>
      <c r="J1797" t="s">
        <v>111</v>
      </c>
      <c r="K1797" s="1">
        <v>555</v>
      </c>
      <c r="L1797" s="1">
        <v>0</v>
      </c>
      <c r="M1797" t="e">
        <f>_xlfn.XLOOKUP(A1797,[1]!Fleksi2022[Ansvar],[1]!Fleksi2022[Virksomhet])</f>
        <v>#REF!</v>
      </c>
      <c r="N1797" t="e">
        <f>_xlfn.XLOOKUP(A1797,[1]!Fleksi2022[Ansvar],[1]!Fleksi2022[1B])</f>
        <v>#REF!</v>
      </c>
      <c r="O1797" t="e">
        <f>_xlfn.XLOOKUP(A1797,[1]!Fleksi2022[Ansvar],[1]!Fleksi2022[Tjenesteområde])</f>
        <v>#REF!</v>
      </c>
    </row>
    <row r="1798" spans="1:15" x14ac:dyDescent="0.25">
      <c r="A1798">
        <v>2340</v>
      </c>
      <c r="B1798" t="s">
        <v>211</v>
      </c>
      <c r="C1798">
        <v>2150</v>
      </c>
      <c r="D1798" t="s">
        <v>176</v>
      </c>
      <c r="E1798">
        <v>10</v>
      </c>
      <c r="F1798" t="s">
        <v>109</v>
      </c>
      <c r="G1798">
        <v>1090</v>
      </c>
      <c r="H1798" t="s">
        <v>141</v>
      </c>
      <c r="I1798" t="s">
        <v>3</v>
      </c>
      <c r="J1798" t="s">
        <v>111</v>
      </c>
      <c r="K1798" s="1">
        <v>554</v>
      </c>
      <c r="L1798" s="1">
        <v>0</v>
      </c>
      <c r="M1798" t="e">
        <f>_xlfn.XLOOKUP(A1798,[1]!Fleksi2022[Ansvar],[1]!Fleksi2022[Virksomhet])</f>
        <v>#REF!</v>
      </c>
      <c r="N1798" t="e">
        <f>_xlfn.XLOOKUP(A1798,[1]!Fleksi2022[Ansvar],[1]!Fleksi2022[1B])</f>
        <v>#REF!</v>
      </c>
      <c r="O1798" t="e">
        <f>_xlfn.XLOOKUP(A1798,[1]!Fleksi2022[Ansvar],[1]!Fleksi2022[Tjenesteområde])</f>
        <v>#REF!</v>
      </c>
    </row>
    <row r="1799" spans="1:15" x14ac:dyDescent="0.25">
      <c r="A1799">
        <v>320380</v>
      </c>
      <c r="B1799" t="s">
        <v>389</v>
      </c>
      <c r="C1799">
        <v>2532</v>
      </c>
      <c r="D1799" t="s">
        <v>355</v>
      </c>
      <c r="E1799">
        <v>10</v>
      </c>
      <c r="F1799" t="s">
        <v>109</v>
      </c>
      <c r="G1799">
        <v>1099</v>
      </c>
      <c r="H1799" t="s">
        <v>113</v>
      </c>
      <c r="I1799" t="s">
        <v>4</v>
      </c>
      <c r="J1799" t="s">
        <v>112</v>
      </c>
      <c r="K1799" s="1">
        <v>550</v>
      </c>
      <c r="L1799" s="1">
        <v>0</v>
      </c>
      <c r="M1799" t="e">
        <f>_xlfn.XLOOKUP(A1799,[1]!Fleksi2022[Ansvar],[1]!Fleksi2022[Virksomhet])</f>
        <v>#REF!</v>
      </c>
      <c r="N1799" t="e">
        <f>_xlfn.XLOOKUP(A1799,[1]!Fleksi2022[Ansvar],[1]!Fleksi2022[1B])</f>
        <v>#REF!</v>
      </c>
      <c r="O1799" t="e">
        <f>_xlfn.XLOOKUP(A1799,[1]!Fleksi2022[Ansvar],[1]!Fleksi2022[Tjenesteområde])</f>
        <v>#REF!</v>
      </c>
    </row>
    <row r="1800" spans="1:15" x14ac:dyDescent="0.25">
      <c r="A1800">
        <v>2330</v>
      </c>
      <c r="B1800" t="s">
        <v>203</v>
      </c>
      <c r="C1800">
        <v>2150</v>
      </c>
      <c r="D1800" t="s">
        <v>176</v>
      </c>
      <c r="E1800">
        <v>10</v>
      </c>
      <c r="F1800" t="s">
        <v>109</v>
      </c>
      <c r="G1800">
        <v>1099</v>
      </c>
      <c r="H1800" t="s">
        <v>113</v>
      </c>
      <c r="I1800" t="s">
        <v>3</v>
      </c>
      <c r="J1800" t="s">
        <v>111</v>
      </c>
      <c r="K1800" s="1">
        <v>537</v>
      </c>
      <c r="L1800" s="1">
        <v>0</v>
      </c>
      <c r="M1800" t="e">
        <f>_xlfn.XLOOKUP(A1800,[1]!Fleksi2022[Ansvar],[1]!Fleksi2022[Virksomhet])</f>
        <v>#REF!</v>
      </c>
      <c r="N1800" t="e">
        <f>_xlfn.XLOOKUP(A1800,[1]!Fleksi2022[Ansvar],[1]!Fleksi2022[1B])</f>
        <v>#REF!</v>
      </c>
      <c r="O1800" t="e">
        <f>_xlfn.XLOOKUP(A1800,[1]!Fleksi2022[Ansvar],[1]!Fleksi2022[Tjenesteområde])</f>
        <v>#REF!</v>
      </c>
    </row>
    <row r="1801" spans="1:15" x14ac:dyDescent="0.25">
      <c r="A1801">
        <v>320509</v>
      </c>
      <c r="B1801" t="s">
        <v>418</v>
      </c>
      <c r="C1801">
        <v>2348</v>
      </c>
      <c r="D1801" t="s">
        <v>281</v>
      </c>
      <c r="E1801">
        <v>10</v>
      </c>
      <c r="F1801" t="s">
        <v>109</v>
      </c>
      <c r="G1801">
        <v>1040</v>
      </c>
      <c r="H1801" t="s">
        <v>110</v>
      </c>
      <c r="I1801" t="s">
        <v>3</v>
      </c>
      <c r="J1801" t="s">
        <v>111</v>
      </c>
      <c r="K1801" s="1">
        <v>533</v>
      </c>
      <c r="L1801" s="1">
        <v>0</v>
      </c>
      <c r="M1801" t="e">
        <f>_xlfn.XLOOKUP(A1801,[1]!Fleksi2022[Ansvar],[1]!Fleksi2022[Virksomhet])</f>
        <v>#REF!</v>
      </c>
      <c r="N1801" t="e">
        <f>_xlfn.XLOOKUP(A1801,[1]!Fleksi2022[Ansvar],[1]!Fleksi2022[1B])</f>
        <v>#REF!</v>
      </c>
      <c r="O1801" t="e">
        <f>_xlfn.XLOOKUP(A1801,[1]!Fleksi2022[Ansvar],[1]!Fleksi2022[Tjenesteområde])</f>
        <v>#REF!</v>
      </c>
    </row>
    <row r="1802" spans="1:15" x14ac:dyDescent="0.25">
      <c r="A1802">
        <v>1120</v>
      </c>
      <c r="B1802" t="s">
        <v>8</v>
      </c>
      <c r="C1802">
        <v>1200</v>
      </c>
      <c r="D1802" t="s">
        <v>108</v>
      </c>
      <c r="E1802">
        <v>11</v>
      </c>
      <c r="F1802" t="s">
        <v>115</v>
      </c>
      <c r="G1802">
        <v>1122</v>
      </c>
      <c r="H1802" t="s">
        <v>116</v>
      </c>
      <c r="I1802" t="s">
        <v>4</v>
      </c>
      <c r="J1802" t="s">
        <v>112</v>
      </c>
      <c r="K1802" s="1">
        <v>532</v>
      </c>
      <c r="L1802" s="1">
        <v>0</v>
      </c>
      <c r="M1802" t="e">
        <f>_xlfn.XLOOKUP(A1802,[1]!Fleksi2022[Ansvar],[1]!Fleksi2022[Virksomhet])</f>
        <v>#REF!</v>
      </c>
      <c r="N1802" t="e">
        <f>_xlfn.XLOOKUP(A1802,[1]!Fleksi2022[Ansvar],[1]!Fleksi2022[1B])</f>
        <v>#REF!</v>
      </c>
      <c r="O1802" t="e">
        <f>_xlfn.XLOOKUP(A1802,[1]!Fleksi2022[Ansvar],[1]!Fleksi2022[Tjenesteområde])</f>
        <v>#REF!</v>
      </c>
    </row>
    <row r="1803" spans="1:15" x14ac:dyDescent="0.25">
      <c r="A1803">
        <v>1120</v>
      </c>
      <c r="B1803" t="s">
        <v>8</v>
      </c>
      <c r="C1803">
        <v>1200</v>
      </c>
      <c r="D1803" t="s">
        <v>108</v>
      </c>
      <c r="E1803">
        <v>11</v>
      </c>
      <c r="F1803" t="s">
        <v>115</v>
      </c>
      <c r="G1803">
        <v>1170</v>
      </c>
      <c r="H1803" t="s">
        <v>125</v>
      </c>
      <c r="I1803" t="s">
        <v>5</v>
      </c>
      <c r="J1803" t="s">
        <v>444</v>
      </c>
      <c r="K1803" s="1">
        <v>529</v>
      </c>
      <c r="L1803" s="1">
        <v>0</v>
      </c>
      <c r="M1803" t="e">
        <f>_xlfn.XLOOKUP(A1803,[1]!Fleksi2022[Ansvar],[1]!Fleksi2022[Virksomhet])</f>
        <v>#REF!</v>
      </c>
      <c r="N1803" t="e">
        <f>_xlfn.XLOOKUP(A1803,[1]!Fleksi2022[Ansvar],[1]!Fleksi2022[1B])</f>
        <v>#REF!</v>
      </c>
      <c r="O1803" t="e">
        <f>_xlfn.XLOOKUP(A1803,[1]!Fleksi2022[Ansvar],[1]!Fleksi2022[Tjenesteområde])</f>
        <v>#REF!</v>
      </c>
    </row>
    <row r="1804" spans="1:15" x14ac:dyDescent="0.25">
      <c r="A1804">
        <v>2344</v>
      </c>
      <c r="B1804" t="s">
        <v>218</v>
      </c>
      <c r="C1804">
        <v>2020</v>
      </c>
      <c r="D1804" t="s">
        <v>172</v>
      </c>
      <c r="E1804">
        <v>11</v>
      </c>
      <c r="F1804" t="s">
        <v>115</v>
      </c>
      <c r="G1804">
        <v>1429</v>
      </c>
      <c r="H1804" t="s">
        <v>119</v>
      </c>
      <c r="I1804" t="s">
        <v>4</v>
      </c>
      <c r="J1804" t="s">
        <v>112</v>
      </c>
      <c r="K1804" s="1">
        <v>528</v>
      </c>
      <c r="L1804" s="1">
        <v>0</v>
      </c>
      <c r="M1804" t="e">
        <f>_xlfn.XLOOKUP(A1804,[1]!Fleksi2022[Ansvar],[1]!Fleksi2022[Virksomhet])</f>
        <v>#REF!</v>
      </c>
      <c r="N1804" t="e">
        <f>_xlfn.XLOOKUP(A1804,[1]!Fleksi2022[Ansvar],[1]!Fleksi2022[1B])</f>
        <v>#REF!</v>
      </c>
      <c r="O1804" t="e">
        <f>_xlfn.XLOOKUP(A1804,[1]!Fleksi2022[Ansvar],[1]!Fleksi2022[Tjenesteområde])</f>
        <v>#REF!</v>
      </c>
    </row>
    <row r="1805" spans="1:15" x14ac:dyDescent="0.25">
      <c r="A1805">
        <v>2316</v>
      </c>
      <c r="B1805" t="s">
        <v>193</v>
      </c>
      <c r="C1805">
        <v>2020</v>
      </c>
      <c r="D1805" t="s">
        <v>172</v>
      </c>
      <c r="E1805">
        <v>11</v>
      </c>
      <c r="F1805" t="s">
        <v>115</v>
      </c>
      <c r="G1805">
        <v>1100</v>
      </c>
      <c r="H1805" t="s">
        <v>130</v>
      </c>
      <c r="I1805" t="s">
        <v>4</v>
      </c>
      <c r="J1805" t="s">
        <v>112</v>
      </c>
      <c r="K1805" s="1">
        <v>527</v>
      </c>
      <c r="L1805" s="1">
        <v>0</v>
      </c>
      <c r="M1805" t="e">
        <f>_xlfn.XLOOKUP(A1805,[1]!Fleksi2022[Ansvar],[1]!Fleksi2022[Virksomhet])</f>
        <v>#REF!</v>
      </c>
      <c r="N1805" t="e">
        <f>_xlfn.XLOOKUP(A1805,[1]!Fleksi2022[Ansvar],[1]!Fleksi2022[1B])</f>
        <v>#REF!</v>
      </c>
      <c r="O1805" t="e">
        <f>_xlfn.XLOOKUP(A1805,[1]!Fleksi2022[Ansvar],[1]!Fleksi2022[Tjenesteområde])</f>
        <v>#REF!</v>
      </c>
    </row>
    <row r="1806" spans="1:15" x14ac:dyDescent="0.25">
      <c r="A1806">
        <v>3304</v>
      </c>
      <c r="B1806" t="s">
        <v>248</v>
      </c>
      <c r="C1806">
        <v>2510</v>
      </c>
      <c r="D1806" t="s">
        <v>249</v>
      </c>
      <c r="E1806">
        <v>11</v>
      </c>
      <c r="F1806" t="s">
        <v>115</v>
      </c>
      <c r="G1806">
        <v>1175</v>
      </c>
      <c r="H1806" t="s">
        <v>137</v>
      </c>
      <c r="I1806" t="s">
        <v>4</v>
      </c>
      <c r="J1806" t="s">
        <v>112</v>
      </c>
      <c r="K1806" s="1">
        <v>520</v>
      </c>
      <c r="L1806" s="1">
        <v>0</v>
      </c>
      <c r="M1806" t="e">
        <f>_xlfn.XLOOKUP(A1806,[1]!Fleksi2022[Ansvar],[1]!Fleksi2022[Virksomhet])</f>
        <v>#REF!</v>
      </c>
      <c r="N1806" t="e">
        <f>_xlfn.XLOOKUP(A1806,[1]!Fleksi2022[Ansvar],[1]!Fleksi2022[1B])</f>
        <v>#REF!</v>
      </c>
      <c r="O1806" t="e">
        <f>_xlfn.XLOOKUP(A1806,[1]!Fleksi2022[Ansvar],[1]!Fleksi2022[Tjenesteområde])</f>
        <v>#REF!</v>
      </c>
    </row>
    <row r="1807" spans="1:15" x14ac:dyDescent="0.25">
      <c r="A1807">
        <v>3151</v>
      </c>
      <c r="B1807" t="s">
        <v>18</v>
      </c>
      <c r="C1807">
        <v>2414</v>
      </c>
      <c r="D1807" t="s">
        <v>226</v>
      </c>
      <c r="E1807">
        <v>11</v>
      </c>
      <c r="F1807" t="s">
        <v>115</v>
      </c>
      <c r="G1807">
        <v>1110</v>
      </c>
      <c r="H1807" t="s">
        <v>118</v>
      </c>
      <c r="I1807" t="s">
        <v>4</v>
      </c>
      <c r="J1807" t="s">
        <v>112</v>
      </c>
      <c r="K1807" s="1">
        <v>518</v>
      </c>
      <c r="L1807" s="1">
        <v>0</v>
      </c>
      <c r="M1807" t="e">
        <f>_xlfn.XLOOKUP(A1807,[1]!Fleksi2022[Ansvar],[1]!Fleksi2022[Virksomhet])</f>
        <v>#REF!</v>
      </c>
      <c r="N1807" t="e">
        <f>_xlfn.XLOOKUP(A1807,[1]!Fleksi2022[Ansvar],[1]!Fleksi2022[1B])</f>
        <v>#REF!</v>
      </c>
      <c r="O1807" t="e">
        <f>_xlfn.XLOOKUP(A1807,[1]!Fleksi2022[Ansvar],[1]!Fleksi2022[Tjenesteområde])</f>
        <v>#REF!</v>
      </c>
    </row>
    <row r="1808" spans="1:15" x14ac:dyDescent="0.25">
      <c r="A1808">
        <v>246210</v>
      </c>
      <c r="B1808" t="s">
        <v>295</v>
      </c>
      <c r="C1808">
        <v>2010</v>
      </c>
      <c r="D1808" t="s">
        <v>291</v>
      </c>
      <c r="E1808">
        <v>10</v>
      </c>
      <c r="F1808" t="s">
        <v>109</v>
      </c>
      <c r="G1808">
        <v>1040</v>
      </c>
      <c r="H1808" t="s">
        <v>110</v>
      </c>
      <c r="I1808" t="s">
        <v>4</v>
      </c>
      <c r="J1808" t="s">
        <v>112</v>
      </c>
      <c r="K1808" s="1">
        <v>518</v>
      </c>
      <c r="L1808" s="1">
        <v>0</v>
      </c>
      <c r="M1808" t="e">
        <f>_xlfn.XLOOKUP(A1808,[1]!Fleksi2022[Ansvar],[1]!Fleksi2022[Virksomhet])</f>
        <v>#REF!</v>
      </c>
      <c r="N1808" t="e">
        <f>_xlfn.XLOOKUP(A1808,[1]!Fleksi2022[Ansvar],[1]!Fleksi2022[1B])</f>
        <v>#REF!</v>
      </c>
      <c r="O1808" t="e">
        <f>_xlfn.XLOOKUP(A1808,[1]!Fleksi2022[Ansvar],[1]!Fleksi2022[Tjenesteområde])</f>
        <v>#REF!</v>
      </c>
    </row>
    <row r="1809" spans="1:15" x14ac:dyDescent="0.25">
      <c r="A1809">
        <v>320301</v>
      </c>
      <c r="B1809" t="s">
        <v>369</v>
      </c>
      <c r="C1809">
        <v>2611</v>
      </c>
      <c r="D1809" t="s">
        <v>351</v>
      </c>
      <c r="E1809">
        <v>11</v>
      </c>
      <c r="F1809" t="s">
        <v>115</v>
      </c>
      <c r="G1809">
        <v>1429</v>
      </c>
      <c r="H1809" t="s">
        <v>119</v>
      </c>
      <c r="I1809" t="s">
        <v>4</v>
      </c>
      <c r="J1809" t="s">
        <v>112</v>
      </c>
      <c r="K1809" s="1">
        <v>515</v>
      </c>
      <c r="L1809" s="1">
        <v>0</v>
      </c>
      <c r="M1809" t="e">
        <f>_xlfn.XLOOKUP(A1809,[1]!Fleksi2022[Ansvar],[1]!Fleksi2022[Virksomhet])</f>
        <v>#REF!</v>
      </c>
      <c r="N1809" t="e">
        <f>_xlfn.XLOOKUP(A1809,[1]!Fleksi2022[Ansvar],[1]!Fleksi2022[1B])</f>
        <v>#REF!</v>
      </c>
      <c r="O1809" t="e">
        <f>_xlfn.XLOOKUP(A1809,[1]!Fleksi2022[Ansvar],[1]!Fleksi2022[Tjenesteområde])</f>
        <v>#REF!</v>
      </c>
    </row>
    <row r="1810" spans="1:15" x14ac:dyDescent="0.25">
      <c r="A1810">
        <v>2345</v>
      </c>
      <c r="B1810" t="s">
        <v>219</v>
      </c>
      <c r="C1810">
        <v>2020</v>
      </c>
      <c r="D1810" t="s">
        <v>172</v>
      </c>
      <c r="E1810">
        <v>10</v>
      </c>
      <c r="F1810" t="s">
        <v>109</v>
      </c>
      <c r="G1810">
        <v>1099</v>
      </c>
      <c r="H1810" t="s">
        <v>113</v>
      </c>
      <c r="I1810" t="s">
        <v>4</v>
      </c>
      <c r="J1810" t="s">
        <v>112</v>
      </c>
      <c r="K1810" s="1">
        <v>507</v>
      </c>
      <c r="L1810" s="1">
        <v>0</v>
      </c>
      <c r="M1810" t="e">
        <f>_xlfn.XLOOKUP(A1810,[1]!Fleksi2022[Ansvar],[1]!Fleksi2022[Virksomhet])</f>
        <v>#REF!</v>
      </c>
      <c r="N1810" t="e">
        <f>_xlfn.XLOOKUP(A1810,[1]!Fleksi2022[Ansvar],[1]!Fleksi2022[1B])</f>
        <v>#REF!</v>
      </c>
      <c r="O1810" t="e">
        <f>_xlfn.XLOOKUP(A1810,[1]!Fleksi2022[Ansvar],[1]!Fleksi2022[Tjenesteområde])</f>
        <v>#REF!</v>
      </c>
    </row>
    <row r="1811" spans="1:15" x14ac:dyDescent="0.25">
      <c r="A1811">
        <v>246320</v>
      </c>
      <c r="B1811" t="s">
        <v>299</v>
      </c>
      <c r="C1811">
        <v>2010</v>
      </c>
      <c r="D1811" t="s">
        <v>291</v>
      </c>
      <c r="E1811">
        <v>10</v>
      </c>
      <c r="F1811" t="s">
        <v>109</v>
      </c>
      <c r="G1811">
        <v>1099</v>
      </c>
      <c r="H1811" t="s">
        <v>113</v>
      </c>
      <c r="I1811" t="s">
        <v>4</v>
      </c>
      <c r="J1811" t="s">
        <v>112</v>
      </c>
      <c r="K1811" s="1">
        <v>504</v>
      </c>
      <c r="L1811" s="1">
        <v>0</v>
      </c>
      <c r="M1811" t="e">
        <f>_xlfn.XLOOKUP(A1811,[1]!Fleksi2022[Ansvar],[1]!Fleksi2022[Virksomhet])</f>
        <v>#REF!</v>
      </c>
      <c r="N1811" t="e">
        <f>_xlfn.XLOOKUP(A1811,[1]!Fleksi2022[Ansvar],[1]!Fleksi2022[1B])</f>
        <v>#REF!</v>
      </c>
      <c r="O1811" t="e">
        <f>_xlfn.XLOOKUP(A1811,[1]!Fleksi2022[Ansvar],[1]!Fleksi2022[Tjenesteområde])</f>
        <v>#REF!</v>
      </c>
    </row>
    <row r="1812" spans="1:15" x14ac:dyDescent="0.25">
      <c r="A1812">
        <v>320332</v>
      </c>
      <c r="B1812" t="s">
        <v>381</v>
      </c>
      <c r="C1812">
        <v>2611</v>
      </c>
      <c r="D1812" t="s">
        <v>351</v>
      </c>
      <c r="E1812">
        <v>10</v>
      </c>
      <c r="F1812" t="s">
        <v>109</v>
      </c>
      <c r="G1812">
        <v>1012</v>
      </c>
      <c r="H1812" t="s">
        <v>128</v>
      </c>
      <c r="I1812" t="s">
        <v>4</v>
      </c>
      <c r="J1812" t="s">
        <v>112</v>
      </c>
      <c r="K1812" s="1">
        <v>502</v>
      </c>
      <c r="L1812" s="1">
        <v>0</v>
      </c>
      <c r="M1812" t="e">
        <f>_xlfn.XLOOKUP(A1812,[1]!Fleksi2022[Ansvar],[1]!Fleksi2022[Virksomhet])</f>
        <v>#REF!</v>
      </c>
      <c r="N1812" t="e">
        <f>_xlfn.XLOOKUP(A1812,[1]!Fleksi2022[Ansvar],[1]!Fleksi2022[1B])</f>
        <v>#REF!</v>
      </c>
      <c r="O1812" t="e">
        <f>_xlfn.XLOOKUP(A1812,[1]!Fleksi2022[Ansvar],[1]!Fleksi2022[Tjenesteområde])</f>
        <v>#REF!</v>
      </c>
    </row>
    <row r="1813" spans="1:15" x14ac:dyDescent="0.25">
      <c r="A1813">
        <v>4202</v>
      </c>
      <c r="B1813" t="s">
        <v>263</v>
      </c>
      <c r="C1813">
        <v>3530</v>
      </c>
      <c r="D1813" t="s">
        <v>264</v>
      </c>
      <c r="E1813">
        <v>11</v>
      </c>
      <c r="F1813" t="s">
        <v>115</v>
      </c>
      <c r="G1813">
        <v>1115</v>
      </c>
      <c r="H1813" t="s">
        <v>135</v>
      </c>
      <c r="I1813" t="s">
        <v>4</v>
      </c>
      <c r="J1813" t="s">
        <v>112</v>
      </c>
      <c r="K1813" s="1">
        <v>501</v>
      </c>
      <c r="L1813" s="1">
        <v>0</v>
      </c>
      <c r="M1813" t="e">
        <f>_xlfn.XLOOKUP(A1813,[1]!Fleksi2022[Ansvar],[1]!Fleksi2022[Virksomhet])</f>
        <v>#REF!</v>
      </c>
      <c r="N1813" t="e">
        <f>_xlfn.XLOOKUP(A1813,[1]!Fleksi2022[Ansvar],[1]!Fleksi2022[1B])</f>
        <v>#REF!</v>
      </c>
      <c r="O1813" t="e">
        <f>_xlfn.XLOOKUP(A1813,[1]!Fleksi2022[Ansvar],[1]!Fleksi2022[Tjenesteområde])</f>
        <v>#REF!</v>
      </c>
    </row>
    <row r="1814" spans="1:15" x14ac:dyDescent="0.25">
      <c r="A1814">
        <v>1450</v>
      </c>
      <c r="B1814" t="s">
        <v>85</v>
      </c>
      <c r="C1814">
        <v>1205</v>
      </c>
      <c r="D1814" t="s">
        <v>164</v>
      </c>
      <c r="E1814">
        <v>11</v>
      </c>
      <c r="F1814" t="s">
        <v>115</v>
      </c>
      <c r="G1814">
        <v>1196</v>
      </c>
      <c r="H1814" t="s">
        <v>165</v>
      </c>
      <c r="I1814" t="s">
        <v>4</v>
      </c>
      <c r="J1814" t="s">
        <v>112</v>
      </c>
      <c r="K1814" s="1">
        <v>499</v>
      </c>
      <c r="L1814" s="1">
        <v>0</v>
      </c>
      <c r="M1814" t="e">
        <f>_xlfn.XLOOKUP(A1814,[1]!Fleksi2022[Ansvar],[1]!Fleksi2022[Virksomhet])</f>
        <v>#REF!</v>
      </c>
      <c r="N1814" t="e">
        <f>_xlfn.XLOOKUP(A1814,[1]!Fleksi2022[Ansvar],[1]!Fleksi2022[1B])</f>
        <v>#REF!</v>
      </c>
      <c r="O1814" t="e">
        <f>_xlfn.XLOOKUP(A1814,[1]!Fleksi2022[Ansvar],[1]!Fleksi2022[Tjenesteområde])</f>
        <v>#REF!</v>
      </c>
    </row>
    <row r="1815" spans="1:15" x14ac:dyDescent="0.25">
      <c r="A1815">
        <v>1450</v>
      </c>
      <c r="B1815" t="s">
        <v>85</v>
      </c>
      <c r="C1815">
        <v>1229</v>
      </c>
      <c r="D1815" t="s">
        <v>167</v>
      </c>
      <c r="E1815">
        <v>11</v>
      </c>
      <c r="F1815" t="s">
        <v>115</v>
      </c>
      <c r="G1815">
        <v>1196</v>
      </c>
      <c r="H1815" t="s">
        <v>165</v>
      </c>
      <c r="I1815" t="s">
        <v>4</v>
      </c>
      <c r="J1815" t="s">
        <v>112</v>
      </c>
      <c r="K1815" s="1">
        <v>499</v>
      </c>
      <c r="L1815" s="1">
        <v>0</v>
      </c>
      <c r="M1815" t="e">
        <f>_xlfn.XLOOKUP(A1815,[1]!Fleksi2022[Ansvar],[1]!Fleksi2022[Virksomhet])</f>
        <v>#REF!</v>
      </c>
      <c r="N1815" t="e">
        <f>_xlfn.XLOOKUP(A1815,[1]!Fleksi2022[Ansvar],[1]!Fleksi2022[1B])</f>
        <v>#REF!</v>
      </c>
      <c r="O1815" t="e">
        <f>_xlfn.XLOOKUP(A1815,[1]!Fleksi2022[Ansvar],[1]!Fleksi2022[Tjenesteområde])</f>
        <v>#REF!</v>
      </c>
    </row>
    <row r="1816" spans="1:15" x14ac:dyDescent="0.25">
      <c r="A1816">
        <v>3153</v>
      </c>
      <c r="B1816" t="s">
        <v>231</v>
      </c>
      <c r="C1816">
        <v>2320</v>
      </c>
      <c r="D1816" t="s">
        <v>232</v>
      </c>
      <c r="E1816">
        <v>11</v>
      </c>
      <c r="F1816" t="s">
        <v>115</v>
      </c>
      <c r="G1816">
        <v>1205</v>
      </c>
      <c r="H1816" t="s">
        <v>234</v>
      </c>
      <c r="I1816" t="s">
        <v>4</v>
      </c>
      <c r="J1816" t="s">
        <v>112</v>
      </c>
      <c r="K1816" s="1">
        <v>499</v>
      </c>
      <c r="L1816" s="1">
        <v>0</v>
      </c>
      <c r="M1816" t="e">
        <f>_xlfn.XLOOKUP(A1816,[1]!Fleksi2022[Ansvar],[1]!Fleksi2022[Virksomhet])</f>
        <v>#REF!</v>
      </c>
      <c r="N1816" t="e">
        <f>_xlfn.XLOOKUP(A1816,[1]!Fleksi2022[Ansvar],[1]!Fleksi2022[1B])</f>
        <v>#REF!</v>
      </c>
      <c r="O1816" t="e">
        <f>_xlfn.XLOOKUP(A1816,[1]!Fleksi2022[Ansvar],[1]!Fleksi2022[Tjenesteområde])</f>
        <v>#REF!</v>
      </c>
    </row>
    <row r="1817" spans="1:15" x14ac:dyDescent="0.25">
      <c r="A1817">
        <v>320310</v>
      </c>
      <c r="B1817" t="s">
        <v>374</v>
      </c>
      <c r="C1817">
        <v>2530</v>
      </c>
      <c r="D1817" t="s">
        <v>330</v>
      </c>
      <c r="E1817">
        <v>11</v>
      </c>
      <c r="F1817" t="s">
        <v>115</v>
      </c>
      <c r="G1817">
        <v>1161</v>
      </c>
      <c r="H1817" t="s">
        <v>124</v>
      </c>
      <c r="I1817" t="s">
        <v>4</v>
      </c>
      <c r="J1817" t="s">
        <v>112</v>
      </c>
      <c r="K1817" s="1">
        <v>499</v>
      </c>
      <c r="L1817" s="1">
        <v>0</v>
      </c>
      <c r="M1817" t="e">
        <f>_xlfn.XLOOKUP(A1817,[1]!Fleksi2022[Ansvar],[1]!Fleksi2022[Virksomhet])</f>
        <v>#REF!</v>
      </c>
      <c r="N1817" t="e">
        <f>_xlfn.XLOOKUP(A1817,[1]!Fleksi2022[Ansvar],[1]!Fleksi2022[1B])</f>
        <v>#REF!</v>
      </c>
      <c r="O1817" t="e">
        <f>_xlfn.XLOOKUP(A1817,[1]!Fleksi2022[Ansvar],[1]!Fleksi2022[Tjenesteområde])</f>
        <v>#REF!</v>
      </c>
    </row>
    <row r="1818" spans="1:15" x14ac:dyDescent="0.25">
      <c r="A1818">
        <v>1110</v>
      </c>
      <c r="B1818" t="s">
        <v>117</v>
      </c>
      <c r="C1818">
        <v>1200</v>
      </c>
      <c r="D1818" t="s">
        <v>108</v>
      </c>
      <c r="E1818">
        <v>11</v>
      </c>
      <c r="F1818" t="s">
        <v>115</v>
      </c>
      <c r="G1818">
        <v>1729</v>
      </c>
      <c r="H1818" t="s">
        <v>120</v>
      </c>
      <c r="I1818" t="s">
        <v>4</v>
      </c>
      <c r="J1818" t="s">
        <v>112</v>
      </c>
      <c r="K1818" s="1">
        <v>484</v>
      </c>
      <c r="L1818" s="1">
        <v>0</v>
      </c>
      <c r="M1818" t="e">
        <f>_xlfn.XLOOKUP(A1818,[1]!Fleksi2022[Ansvar],[1]!Fleksi2022[Virksomhet])</f>
        <v>#REF!</v>
      </c>
      <c r="N1818" t="e">
        <f>_xlfn.XLOOKUP(A1818,[1]!Fleksi2022[Ansvar],[1]!Fleksi2022[1B])</f>
        <v>#REF!</v>
      </c>
      <c r="O1818" t="e">
        <f>_xlfn.XLOOKUP(A1818,[1]!Fleksi2022[Ansvar],[1]!Fleksi2022[Tjenesteområde])</f>
        <v>#REF!</v>
      </c>
    </row>
    <row r="1819" spans="1:15" x14ac:dyDescent="0.25">
      <c r="A1819">
        <v>320164</v>
      </c>
      <c r="B1819" t="s">
        <v>361</v>
      </c>
      <c r="C1819">
        <v>2530</v>
      </c>
      <c r="D1819" t="s">
        <v>330</v>
      </c>
      <c r="E1819">
        <v>10</v>
      </c>
      <c r="F1819" t="s">
        <v>109</v>
      </c>
      <c r="G1819">
        <v>1012</v>
      </c>
      <c r="H1819" t="s">
        <v>128</v>
      </c>
      <c r="I1819" t="s">
        <v>4</v>
      </c>
      <c r="J1819" t="s">
        <v>112</v>
      </c>
      <c r="K1819" s="1">
        <v>481</v>
      </c>
      <c r="L1819" s="1">
        <v>0</v>
      </c>
      <c r="M1819" t="e">
        <f>_xlfn.XLOOKUP(A1819,[1]!Fleksi2022[Ansvar],[1]!Fleksi2022[Virksomhet])</f>
        <v>#REF!</v>
      </c>
      <c r="N1819" t="e">
        <f>_xlfn.XLOOKUP(A1819,[1]!Fleksi2022[Ansvar],[1]!Fleksi2022[1B])</f>
        <v>#REF!</v>
      </c>
      <c r="O1819" t="e">
        <f>_xlfn.XLOOKUP(A1819,[1]!Fleksi2022[Ansvar],[1]!Fleksi2022[Tjenesteområde])</f>
        <v>#REF!</v>
      </c>
    </row>
    <row r="1820" spans="1:15" x14ac:dyDescent="0.25">
      <c r="A1820">
        <v>2346</v>
      </c>
      <c r="B1820" t="s">
        <v>221</v>
      </c>
      <c r="C1820">
        <v>2222</v>
      </c>
      <c r="D1820" t="s">
        <v>197</v>
      </c>
      <c r="E1820">
        <v>11</v>
      </c>
      <c r="F1820" t="s">
        <v>115</v>
      </c>
      <c r="G1820">
        <v>1429</v>
      </c>
      <c r="H1820" t="s">
        <v>119</v>
      </c>
      <c r="I1820" t="s">
        <v>4</v>
      </c>
      <c r="J1820" t="s">
        <v>112</v>
      </c>
      <c r="K1820" s="1">
        <v>469</v>
      </c>
      <c r="L1820" s="1">
        <v>0</v>
      </c>
      <c r="M1820" t="e">
        <f>_xlfn.XLOOKUP(A1820,[1]!Fleksi2022[Ansvar],[1]!Fleksi2022[Virksomhet])</f>
        <v>#REF!</v>
      </c>
      <c r="N1820" t="e">
        <f>_xlfn.XLOOKUP(A1820,[1]!Fleksi2022[Ansvar],[1]!Fleksi2022[1B])</f>
        <v>#REF!</v>
      </c>
      <c r="O1820" t="e">
        <f>_xlfn.XLOOKUP(A1820,[1]!Fleksi2022[Ansvar],[1]!Fleksi2022[Tjenesteområde])</f>
        <v>#REF!</v>
      </c>
    </row>
    <row r="1821" spans="1:15" x14ac:dyDescent="0.25">
      <c r="A1821">
        <v>320330</v>
      </c>
      <c r="B1821" t="s">
        <v>379</v>
      </c>
      <c r="C1821">
        <v>2611</v>
      </c>
      <c r="D1821" t="s">
        <v>351</v>
      </c>
      <c r="E1821">
        <v>11</v>
      </c>
      <c r="F1821" t="s">
        <v>115</v>
      </c>
      <c r="G1821">
        <v>1429</v>
      </c>
      <c r="H1821" t="s">
        <v>119</v>
      </c>
      <c r="I1821" t="s">
        <v>4</v>
      </c>
      <c r="J1821" t="s">
        <v>112</v>
      </c>
      <c r="K1821" s="1">
        <v>469</v>
      </c>
      <c r="L1821" s="1">
        <v>0</v>
      </c>
      <c r="M1821" t="e">
        <f>_xlfn.XLOOKUP(A1821,[1]!Fleksi2022[Ansvar],[1]!Fleksi2022[Virksomhet])</f>
        <v>#REF!</v>
      </c>
      <c r="N1821" t="e">
        <f>_xlfn.XLOOKUP(A1821,[1]!Fleksi2022[Ansvar],[1]!Fleksi2022[1B])</f>
        <v>#REF!</v>
      </c>
      <c r="O1821" t="e">
        <f>_xlfn.XLOOKUP(A1821,[1]!Fleksi2022[Ansvar],[1]!Fleksi2022[Tjenesteområde])</f>
        <v>#REF!</v>
      </c>
    </row>
    <row r="1822" spans="1:15" x14ac:dyDescent="0.25">
      <c r="A1822">
        <v>320562</v>
      </c>
      <c r="B1822" t="s">
        <v>441</v>
      </c>
      <c r="C1822">
        <v>2542</v>
      </c>
      <c r="D1822" t="s">
        <v>333</v>
      </c>
      <c r="E1822">
        <v>11</v>
      </c>
      <c r="F1822" t="s">
        <v>115</v>
      </c>
      <c r="G1822">
        <v>1120</v>
      </c>
      <c r="H1822" t="s">
        <v>185</v>
      </c>
      <c r="I1822" t="s">
        <v>4</v>
      </c>
      <c r="J1822" t="s">
        <v>112</v>
      </c>
      <c r="K1822" s="1">
        <v>463</v>
      </c>
      <c r="L1822" s="1">
        <v>0</v>
      </c>
      <c r="M1822" t="e">
        <f>_xlfn.XLOOKUP(A1822,[1]!Fleksi2022[Ansvar],[1]!Fleksi2022[Virksomhet])</f>
        <v>#REF!</v>
      </c>
      <c r="N1822" t="e">
        <f>_xlfn.XLOOKUP(A1822,[1]!Fleksi2022[Ansvar],[1]!Fleksi2022[1B])</f>
        <v>#REF!</v>
      </c>
      <c r="O1822" t="e">
        <f>_xlfn.XLOOKUP(A1822,[1]!Fleksi2022[Ansvar],[1]!Fleksi2022[Tjenesteområde])</f>
        <v>#REF!</v>
      </c>
    </row>
    <row r="1823" spans="1:15" x14ac:dyDescent="0.25">
      <c r="A1823">
        <v>3600</v>
      </c>
      <c r="B1823" t="s">
        <v>255</v>
      </c>
      <c r="C1823">
        <v>2420</v>
      </c>
      <c r="D1823" t="s">
        <v>256</v>
      </c>
      <c r="E1823">
        <v>11</v>
      </c>
      <c r="F1823" t="s">
        <v>115</v>
      </c>
      <c r="G1823">
        <v>1110</v>
      </c>
      <c r="H1823" t="s">
        <v>118</v>
      </c>
      <c r="I1823" t="s">
        <v>4</v>
      </c>
      <c r="J1823" t="s">
        <v>112</v>
      </c>
      <c r="K1823" s="1">
        <v>457</v>
      </c>
      <c r="L1823" s="1">
        <v>0</v>
      </c>
      <c r="M1823" t="e">
        <f>_xlfn.XLOOKUP(A1823,[1]!Fleksi2022[Ansvar],[1]!Fleksi2022[Virksomhet])</f>
        <v>#REF!</v>
      </c>
      <c r="N1823" t="e">
        <f>_xlfn.XLOOKUP(A1823,[1]!Fleksi2022[Ansvar],[1]!Fleksi2022[1B])</f>
        <v>#REF!</v>
      </c>
      <c r="O1823" t="e">
        <f>_xlfn.XLOOKUP(A1823,[1]!Fleksi2022[Ansvar],[1]!Fleksi2022[Tjenesteområde])</f>
        <v>#REF!</v>
      </c>
    </row>
    <row r="1824" spans="1:15" x14ac:dyDescent="0.25">
      <c r="A1824">
        <v>320551</v>
      </c>
      <c r="B1824" t="s">
        <v>436</v>
      </c>
      <c r="C1824">
        <v>2542</v>
      </c>
      <c r="D1824" t="s">
        <v>333</v>
      </c>
      <c r="E1824">
        <v>11</v>
      </c>
      <c r="F1824" t="s">
        <v>115</v>
      </c>
      <c r="G1824">
        <v>1121</v>
      </c>
      <c r="H1824" t="s">
        <v>201</v>
      </c>
      <c r="I1824" t="s">
        <v>4</v>
      </c>
      <c r="J1824" t="s">
        <v>112</v>
      </c>
      <c r="K1824" s="1">
        <v>452</v>
      </c>
      <c r="L1824" s="1">
        <v>0</v>
      </c>
      <c r="M1824" t="e">
        <f>_xlfn.XLOOKUP(A1824,[1]!Fleksi2022[Ansvar],[1]!Fleksi2022[Virksomhet])</f>
        <v>#REF!</v>
      </c>
      <c r="N1824" t="e">
        <f>_xlfn.XLOOKUP(A1824,[1]!Fleksi2022[Ansvar],[1]!Fleksi2022[1B])</f>
        <v>#REF!</v>
      </c>
      <c r="O1824" t="e">
        <f>_xlfn.XLOOKUP(A1824,[1]!Fleksi2022[Ansvar],[1]!Fleksi2022[Tjenesteområde])</f>
        <v>#REF!</v>
      </c>
    </row>
    <row r="1825" spans="1:15" x14ac:dyDescent="0.25">
      <c r="A1825">
        <v>320530</v>
      </c>
      <c r="B1825" t="s">
        <v>425</v>
      </c>
      <c r="C1825">
        <v>2542</v>
      </c>
      <c r="D1825" t="s">
        <v>333</v>
      </c>
      <c r="E1825">
        <v>11</v>
      </c>
      <c r="F1825" t="s">
        <v>115</v>
      </c>
      <c r="G1825">
        <v>1110</v>
      </c>
      <c r="H1825" t="s">
        <v>118</v>
      </c>
      <c r="I1825" t="s">
        <v>4</v>
      </c>
      <c r="J1825" t="s">
        <v>112</v>
      </c>
      <c r="K1825" s="1">
        <v>447</v>
      </c>
      <c r="L1825" s="1">
        <v>0</v>
      </c>
      <c r="M1825" t="e">
        <f>_xlfn.XLOOKUP(A1825,[1]!Fleksi2022[Ansvar],[1]!Fleksi2022[Virksomhet])</f>
        <v>#REF!</v>
      </c>
      <c r="N1825" t="e">
        <f>_xlfn.XLOOKUP(A1825,[1]!Fleksi2022[Ansvar],[1]!Fleksi2022[1B])</f>
        <v>#REF!</v>
      </c>
      <c r="O1825" t="e">
        <f>_xlfn.XLOOKUP(A1825,[1]!Fleksi2022[Ansvar],[1]!Fleksi2022[Tjenesteområde])</f>
        <v>#REF!</v>
      </c>
    </row>
    <row r="1826" spans="1:15" x14ac:dyDescent="0.25">
      <c r="A1826">
        <v>246230</v>
      </c>
      <c r="B1826" t="s">
        <v>297</v>
      </c>
      <c r="C1826">
        <v>2010</v>
      </c>
      <c r="D1826" t="s">
        <v>291</v>
      </c>
      <c r="E1826">
        <v>11</v>
      </c>
      <c r="F1826" t="s">
        <v>115</v>
      </c>
      <c r="G1826">
        <v>1429</v>
      </c>
      <c r="H1826" t="s">
        <v>119</v>
      </c>
      <c r="I1826" t="s">
        <v>4</v>
      </c>
      <c r="J1826" t="s">
        <v>112</v>
      </c>
      <c r="K1826" s="1">
        <v>445</v>
      </c>
      <c r="L1826" s="1">
        <v>0</v>
      </c>
      <c r="M1826" t="e">
        <f>_xlfn.XLOOKUP(A1826,[1]!Fleksi2022[Ansvar],[1]!Fleksi2022[Virksomhet])</f>
        <v>#REF!</v>
      </c>
      <c r="N1826" t="e">
        <f>_xlfn.XLOOKUP(A1826,[1]!Fleksi2022[Ansvar],[1]!Fleksi2022[1B])</f>
        <v>#REF!</v>
      </c>
      <c r="O1826" t="e">
        <f>_xlfn.XLOOKUP(A1826,[1]!Fleksi2022[Ansvar],[1]!Fleksi2022[Tjenesteområde])</f>
        <v>#REF!</v>
      </c>
    </row>
    <row r="1827" spans="1:15" x14ac:dyDescent="0.25">
      <c r="A1827">
        <v>2319</v>
      </c>
      <c r="B1827" t="s">
        <v>196</v>
      </c>
      <c r="C1827">
        <v>2020</v>
      </c>
      <c r="D1827" t="s">
        <v>172</v>
      </c>
      <c r="E1827">
        <v>10</v>
      </c>
      <c r="F1827" t="s">
        <v>109</v>
      </c>
      <c r="G1827">
        <v>1022</v>
      </c>
      <c r="H1827" t="s">
        <v>174</v>
      </c>
      <c r="I1827" t="s">
        <v>4</v>
      </c>
      <c r="J1827" t="s">
        <v>112</v>
      </c>
      <c r="K1827" s="1">
        <v>436</v>
      </c>
      <c r="L1827" s="1">
        <v>0</v>
      </c>
      <c r="M1827" t="e">
        <f>_xlfn.XLOOKUP(A1827,[1]!Fleksi2022[Ansvar],[1]!Fleksi2022[Virksomhet])</f>
        <v>#REF!</v>
      </c>
      <c r="N1827" t="e">
        <f>_xlfn.XLOOKUP(A1827,[1]!Fleksi2022[Ansvar],[1]!Fleksi2022[1B])</f>
        <v>#REF!</v>
      </c>
      <c r="O1827" t="e">
        <f>_xlfn.XLOOKUP(A1827,[1]!Fleksi2022[Ansvar],[1]!Fleksi2022[Tjenesteområde])</f>
        <v>#REF!</v>
      </c>
    </row>
    <row r="1828" spans="1:15" x14ac:dyDescent="0.25">
      <c r="A1828">
        <v>2338</v>
      </c>
      <c r="B1828" t="s">
        <v>210</v>
      </c>
      <c r="C1828">
        <v>2020</v>
      </c>
      <c r="D1828" t="s">
        <v>172</v>
      </c>
      <c r="E1828">
        <v>11</v>
      </c>
      <c r="F1828" t="s">
        <v>115</v>
      </c>
      <c r="G1828">
        <v>1100</v>
      </c>
      <c r="H1828" t="s">
        <v>130</v>
      </c>
      <c r="I1828" t="s">
        <v>4</v>
      </c>
      <c r="J1828" t="s">
        <v>112</v>
      </c>
      <c r="K1828" s="1">
        <v>433</v>
      </c>
      <c r="L1828" s="1">
        <v>0</v>
      </c>
      <c r="M1828" t="e">
        <f>_xlfn.XLOOKUP(A1828,[1]!Fleksi2022[Ansvar],[1]!Fleksi2022[Virksomhet])</f>
        <v>#REF!</v>
      </c>
      <c r="N1828" t="e">
        <f>_xlfn.XLOOKUP(A1828,[1]!Fleksi2022[Ansvar],[1]!Fleksi2022[1B])</f>
        <v>#REF!</v>
      </c>
      <c r="O1828" t="e">
        <f>_xlfn.XLOOKUP(A1828,[1]!Fleksi2022[Ansvar],[1]!Fleksi2022[Tjenesteområde])</f>
        <v>#REF!</v>
      </c>
    </row>
    <row r="1829" spans="1:15" x14ac:dyDescent="0.25">
      <c r="A1829">
        <v>2338</v>
      </c>
      <c r="B1829" t="s">
        <v>210</v>
      </c>
      <c r="C1829">
        <v>2020</v>
      </c>
      <c r="D1829" t="s">
        <v>172</v>
      </c>
      <c r="E1829">
        <v>11</v>
      </c>
      <c r="F1829" t="s">
        <v>115</v>
      </c>
      <c r="G1829">
        <v>1120</v>
      </c>
      <c r="H1829" t="s">
        <v>185</v>
      </c>
      <c r="I1829" t="s">
        <v>4</v>
      </c>
      <c r="J1829" t="s">
        <v>112</v>
      </c>
      <c r="K1829" s="1">
        <v>433</v>
      </c>
      <c r="L1829" s="1">
        <v>0</v>
      </c>
      <c r="M1829" t="e">
        <f>_xlfn.XLOOKUP(A1829,[1]!Fleksi2022[Ansvar],[1]!Fleksi2022[Virksomhet])</f>
        <v>#REF!</v>
      </c>
      <c r="N1829" t="e">
        <f>_xlfn.XLOOKUP(A1829,[1]!Fleksi2022[Ansvar],[1]!Fleksi2022[1B])</f>
        <v>#REF!</v>
      </c>
      <c r="O1829" t="e">
        <f>_xlfn.XLOOKUP(A1829,[1]!Fleksi2022[Ansvar],[1]!Fleksi2022[Tjenesteområde])</f>
        <v>#REF!</v>
      </c>
    </row>
    <row r="1830" spans="1:15" x14ac:dyDescent="0.25">
      <c r="A1830">
        <v>2346</v>
      </c>
      <c r="B1830" t="s">
        <v>221</v>
      </c>
      <c r="C1830">
        <v>2020</v>
      </c>
      <c r="D1830" t="s">
        <v>172</v>
      </c>
      <c r="E1830">
        <v>11</v>
      </c>
      <c r="F1830" t="s">
        <v>115</v>
      </c>
      <c r="G1830">
        <v>1110</v>
      </c>
      <c r="H1830" t="s">
        <v>118</v>
      </c>
      <c r="I1830" t="s">
        <v>4</v>
      </c>
      <c r="J1830" t="s">
        <v>112</v>
      </c>
      <c r="K1830" s="1">
        <v>433</v>
      </c>
      <c r="L1830" s="1">
        <v>0</v>
      </c>
      <c r="M1830" t="e">
        <f>_xlfn.XLOOKUP(A1830,[1]!Fleksi2022[Ansvar],[1]!Fleksi2022[Virksomhet])</f>
        <v>#REF!</v>
      </c>
      <c r="N1830" t="e">
        <f>_xlfn.XLOOKUP(A1830,[1]!Fleksi2022[Ansvar],[1]!Fleksi2022[1B])</f>
        <v>#REF!</v>
      </c>
      <c r="O1830" t="e">
        <f>_xlfn.XLOOKUP(A1830,[1]!Fleksi2022[Ansvar],[1]!Fleksi2022[Tjenesteområde])</f>
        <v>#REF!</v>
      </c>
    </row>
    <row r="1831" spans="1:15" x14ac:dyDescent="0.25">
      <c r="A1831">
        <v>320122</v>
      </c>
      <c r="B1831" t="s">
        <v>349</v>
      </c>
      <c r="C1831">
        <v>2530</v>
      </c>
      <c r="D1831" t="s">
        <v>330</v>
      </c>
      <c r="E1831">
        <v>11</v>
      </c>
      <c r="F1831" t="s">
        <v>115</v>
      </c>
      <c r="G1831">
        <v>1161</v>
      </c>
      <c r="H1831" t="s">
        <v>124</v>
      </c>
      <c r="I1831" t="s">
        <v>4</v>
      </c>
      <c r="J1831" t="s">
        <v>112</v>
      </c>
      <c r="K1831" s="1">
        <v>433</v>
      </c>
      <c r="L1831" s="1">
        <v>0</v>
      </c>
      <c r="M1831" t="e">
        <f>_xlfn.XLOOKUP(A1831,[1]!Fleksi2022[Ansvar],[1]!Fleksi2022[Virksomhet])</f>
        <v>#REF!</v>
      </c>
      <c r="N1831" t="e">
        <f>_xlfn.XLOOKUP(A1831,[1]!Fleksi2022[Ansvar],[1]!Fleksi2022[1B])</f>
        <v>#REF!</v>
      </c>
      <c r="O1831" t="e">
        <f>_xlfn.XLOOKUP(A1831,[1]!Fleksi2022[Ansvar],[1]!Fleksi2022[Tjenesteområde])</f>
        <v>#REF!</v>
      </c>
    </row>
    <row r="1832" spans="1:15" x14ac:dyDescent="0.25">
      <c r="A1832">
        <v>246330</v>
      </c>
      <c r="B1832" t="s">
        <v>300</v>
      </c>
      <c r="C1832">
        <v>2010</v>
      </c>
      <c r="D1832" t="s">
        <v>291</v>
      </c>
      <c r="E1832">
        <v>10</v>
      </c>
      <c r="F1832" t="s">
        <v>109</v>
      </c>
      <c r="G1832">
        <v>1040</v>
      </c>
      <c r="H1832" t="s">
        <v>110</v>
      </c>
      <c r="I1832" t="s">
        <v>4</v>
      </c>
      <c r="J1832" t="s">
        <v>112</v>
      </c>
      <c r="K1832" s="1">
        <v>426</v>
      </c>
      <c r="L1832" s="1">
        <v>0</v>
      </c>
      <c r="M1832" t="e">
        <f>_xlfn.XLOOKUP(A1832,[1]!Fleksi2022[Ansvar],[1]!Fleksi2022[Virksomhet])</f>
        <v>#REF!</v>
      </c>
      <c r="N1832" t="e">
        <f>_xlfn.XLOOKUP(A1832,[1]!Fleksi2022[Ansvar],[1]!Fleksi2022[1B])</f>
        <v>#REF!</v>
      </c>
      <c r="O1832" t="e">
        <f>_xlfn.XLOOKUP(A1832,[1]!Fleksi2022[Ansvar],[1]!Fleksi2022[Tjenesteområde])</f>
        <v>#REF!</v>
      </c>
    </row>
    <row r="1833" spans="1:15" x14ac:dyDescent="0.25">
      <c r="A1833">
        <v>1110</v>
      </c>
      <c r="B1833" t="s">
        <v>117</v>
      </c>
      <c r="C1833">
        <v>1237</v>
      </c>
      <c r="D1833" t="s">
        <v>121</v>
      </c>
      <c r="E1833">
        <v>11</v>
      </c>
      <c r="F1833" t="s">
        <v>115</v>
      </c>
      <c r="G1833">
        <v>1170</v>
      </c>
      <c r="H1833" t="s">
        <v>125</v>
      </c>
      <c r="I1833" t="s">
        <v>4</v>
      </c>
      <c r="J1833" t="s">
        <v>112</v>
      </c>
      <c r="K1833" s="1">
        <v>424</v>
      </c>
      <c r="L1833" s="1">
        <v>0</v>
      </c>
      <c r="M1833" t="e">
        <f>_xlfn.XLOOKUP(A1833,[1]!Fleksi2022[Ansvar],[1]!Fleksi2022[Virksomhet])</f>
        <v>#REF!</v>
      </c>
      <c r="N1833" t="e">
        <f>_xlfn.XLOOKUP(A1833,[1]!Fleksi2022[Ansvar],[1]!Fleksi2022[1B])</f>
        <v>#REF!</v>
      </c>
      <c r="O1833" t="e">
        <f>_xlfn.XLOOKUP(A1833,[1]!Fleksi2022[Ansvar],[1]!Fleksi2022[Tjenesteområde])</f>
        <v>#REF!</v>
      </c>
    </row>
    <row r="1834" spans="1:15" x14ac:dyDescent="0.25">
      <c r="A1834">
        <v>320301</v>
      </c>
      <c r="B1834" t="s">
        <v>369</v>
      </c>
      <c r="C1834">
        <v>2530</v>
      </c>
      <c r="D1834" t="s">
        <v>330</v>
      </c>
      <c r="E1834">
        <v>11</v>
      </c>
      <c r="F1834" t="s">
        <v>115</v>
      </c>
      <c r="G1834">
        <v>1350</v>
      </c>
      <c r="H1834" t="s">
        <v>230</v>
      </c>
      <c r="I1834" t="s">
        <v>4</v>
      </c>
      <c r="J1834" t="s">
        <v>112</v>
      </c>
      <c r="K1834" s="1">
        <v>424</v>
      </c>
      <c r="L1834" s="1">
        <v>0</v>
      </c>
      <c r="M1834" t="e">
        <f>_xlfn.XLOOKUP(A1834,[1]!Fleksi2022[Ansvar],[1]!Fleksi2022[Virksomhet])</f>
        <v>#REF!</v>
      </c>
      <c r="N1834" t="e">
        <f>_xlfn.XLOOKUP(A1834,[1]!Fleksi2022[Ansvar],[1]!Fleksi2022[1B])</f>
        <v>#REF!</v>
      </c>
      <c r="O1834" t="e">
        <f>_xlfn.XLOOKUP(A1834,[1]!Fleksi2022[Ansvar],[1]!Fleksi2022[Tjenesteområde])</f>
        <v>#REF!</v>
      </c>
    </row>
    <row r="1835" spans="1:15" x14ac:dyDescent="0.25">
      <c r="A1835">
        <v>2341</v>
      </c>
      <c r="B1835" t="s">
        <v>212</v>
      </c>
      <c r="C1835">
        <v>2150</v>
      </c>
      <c r="D1835" t="s">
        <v>176</v>
      </c>
      <c r="E1835">
        <v>10</v>
      </c>
      <c r="F1835" t="s">
        <v>109</v>
      </c>
      <c r="G1835">
        <v>1090</v>
      </c>
      <c r="H1835" t="s">
        <v>141</v>
      </c>
      <c r="I1835" t="s">
        <v>3</v>
      </c>
      <c r="J1835" t="s">
        <v>111</v>
      </c>
      <c r="K1835" s="1">
        <v>422</v>
      </c>
      <c r="L1835" s="1">
        <v>0</v>
      </c>
      <c r="M1835" t="e">
        <f>_xlfn.XLOOKUP(A1835,[1]!Fleksi2022[Ansvar],[1]!Fleksi2022[Virksomhet])</f>
        <v>#REF!</v>
      </c>
      <c r="N1835" t="e">
        <f>_xlfn.XLOOKUP(A1835,[1]!Fleksi2022[Ansvar],[1]!Fleksi2022[1B])</f>
        <v>#REF!</v>
      </c>
      <c r="O1835" t="e">
        <f>_xlfn.XLOOKUP(A1835,[1]!Fleksi2022[Ansvar],[1]!Fleksi2022[Tjenesteområde])</f>
        <v>#REF!</v>
      </c>
    </row>
    <row r="1836" spans="1:15" x14ac:dyDescent="0.25">
      <c r="A1836">
        <v>246620</v>
      </c>
      <c r="B1836" t="s">
        <v>309</v>
      </c>
      <c r="C1836">
        <v>2010</v>
      </c>
      <c r="D1836" t="s">
        <v>291</v>
      </c>
      <c r="E1836">
        <v>10</v>
      </c>
      <c r="F1836" t="s">
        <v>109</v>
      </c>
      <c r="G1836">
        <v>1040</v>
      </c>
      <c r="H1836" t="s">
        <v>110</v>
      </c>
      <c r="I1836" t="s">
        <v>4</v>
      </c>
      <c r="J1836" t="s">
        <v>112</v>
      </c>
      <c r="K1836" s="1">
        <v>421</v>
      </c>
      <c r="L1836" s="1">
        <v>0</v>
      </c>
      <c r="M1836" t="e">
        <f>_xlfn.XLOOKUP(A1836,[1]!Fleksi2022[Ansvar],[1]!Fleksi2022[Virksomhet])</f>
        <v>#REF!</v>
      </c>
      <c r="N1836" t="e">
        <f>_xlfn.XLOOKUP(A1836,[1]!Fleksi2022[Ansvar],[1]!Fleksi2022[1B])</f>
        <v>#REF!</v>
      </c>
      <c r="O1836" t="e">
        <f>_xlfn.XLOOKUP(A1836,[1]!Fleksi2022[Ansvar],[1]!Fleksi2022[Tjenesteområde])</f>
        <v>#REF!</v>
      </c>
    </row>
    <row r="1837" spans="1:15" x14ac:dyDescent="0.25">
      <c r="A1837">
        <v>246810</v>
      </c>
      <c r="B1837" t="s">
        <v>312</v>
      </c>
      <c r="C1837">
        <v>2010</v>
      </c>
      <c r="D1837" t="s">
        <v>291</v>
      </c>
      <c r="E1837">
        <v>10</v>
      </c>
      <c r="F1837" t="s">
        <v>109</v>
      </c>
      <c r="G1837">
        <v>1050</v>
      </c>
      <c r="H1837" t="s">
        <v>123</v>
      </c>
      <c r="I1837" t="s">
        <v>4</v>
      </c>
      <c r="J1837" t="s">
        <v>112</v>
      </c>
      <c r="K1837" s="1">
        <v>420</v>
      </c>
      <c r="L1837" s="1">
        <v>0</v>
      </c>
      <c r="M1837" t="e">
        <f>_xlfn.XLOOKUP(A1837,[1]!Fleksi2022[Ansvar],[1]!Fleksi2022[Virksomhet])</f>
        <v>#REF!</v>
      </c>
      <c r="N1837" t="e">
        <f>_xlfn.XLOOKUP(A1837,[1]!Fleksi2022[Ansvar],[1]!Fleksi2022[1B])</f>
        <v>#REF!</v>
      </c>
      <c r="O1837" t="e">
        <f>_xlfn.XLOOKUP(A1837,[1]!Fleksi2022[Ansvar],[1]!Fleksi2022[Tjenesteområde])</f>
        <v>#REF!</v>
      </c>
    </row>
    <row r="1838" spans="1:15" x14ac:dyDescent="0.25">
      <c r="A1838">
        <v>320332</v>
      </c>
      <c r="B1838" t="s">
        <v>381</v>
      </c>
      <c r="C1838">
        <v>2611</v>
      </c>
      <c r="D1838" t="s">
        <v>351</v>
      </c>
      <c r="E1838">
        <v>10</v>
      </c>
      <c r="F1838" t="s">
        <v>109</v>
      </c>
      <c r="G1838">
        <v>1099</v>
      </c>
      <c r="H1838" t="s">
        <v>113</v>
      </c>
      <c r="I1838" t="s">
        <v>4</v>
      </c>
      <c r="J1838" t="s">
        <v>112</v>
      </c>
      <c r="K1838" s="1">
        <v>418</v>
      </c>
      <c r="L1838" s="1">
        <v>0</v>
      </c>
      <c r="M1838" t="e">
        <f>_xlfn.XLOOKUP(A1838,[1]!Fleksi2022[Ansvar],[1]!Fleksi2022[Virksomhet])</f>
        <v>#REF!</v>
      </c>
      <c r="N1838" t="e">
        <f>_xlfn.XLOOKUP(A1838,[1]!Fleksi2022[Ansvar],[1]!Fleksi2022[1B])</f>
        <v>#REF!</v>
      </c>
      <c r="O1838" t="e">
        <f>_xlfn.XLOOKUP(A1838,[1]!Fleksi2022[Ansvar],[1]!Fleksi2022[Tjenesteområde])</f>
        <v>#REF!</v>
      </c>
    </row>
    <row r="1839" spans="1:15" x14ac:dyDescent="0.25">
      <c r="A1839">
        <v>2309</v>
      </c>
      <c r="B1839" t="s">
        <v>182</v>
      </c>
      <c r="C1839">
        <v>2020</v>
      </c>
      <c r="D1839" t="s">
        <v>172</v>
      </c>
      <c r="E1839">
        <v>10</v>
      </c>
      <c r="F1839" t="s">
        <v>109</v>
      </c>
      <c r="G1839">
        <v>1030</v>
      </c>
      <c r="H1839" t="s">
        <v>157</v>
      </c>
      <c r="I1839" t="s">
        <v>3</v>
      </c>
      <c r="J1839" t="s">
        <v>111</v>
      </c>
      <c r="K1839" s="1">
        <v>416</v>
      </c>
      <c r="L1839" s="1">
        <v>0</v>
      </c>
      <c r="M1839" t="e">
        <f>_xlfn.XLOOKUP(A1839,[1]!Fleksi2022[Ansvar],[1]!Fleksi2022[Virksomhet])</f>
        <v>#REF!</v>
      </c>
      <c r="N1839" t="e">
        <f>_xlfn.XLOOKUP(A1839,[1]!Fleksi2022[Ansvar],[1]!Fleksi2022[1B])</f>
        <v>#REF!</v>
      </c>
      <c r="O1839" t="e">
        <f>_xlfn.XLOOKUP(A1839,[1]!Fleksi2022[Ansvar],[1]!Fleksi2022[Tjenesteområde])</f>
        <v>#REF!</v>
      </c>
    </row>
    <row r="1840" spans="1:15" x14ac:dyDescent="0.25">
      <c r="A1840">
        <v>1330</v>
      </c>
      <c r="B1840" t="s">
        <v>22</v>
      </c>
      <c r="C1840">
        <v>2422</v>
      </c>
      <c r="D1840" t="s">
        <v>142</v>
      </c>
      <c r="E1840">
        <v>11</v>
      </c>
      <c r="F1840" t="s">
        <v>115</v>
      </c>
      <c r="G1840">
        <v>1429</v>
      </c>
      <c r="H1840" t="s">
        <v>119</v>
      </c>
      <c r="I1840" t="s">
        <v>4</v>
      </c>
      <c r="J1840" t="s">
        <v>112</v>
      </c>
      <c r="K1840" s="1">
        <v>415</v>
      </c>
      <c r="L1840" s="1">
        <v>0</v>
      </c>
      <c r="M1840" t="e">
        <f>_xlfn.XLOOKUP(A1840,[1]!Fleksi2022[Ansvar],[1]!Fleksi2022[Virksomhet])</f>
        <v>#REF!</v>
      </c>
      <c r="N1840" t="e">
        <f>_xlfn.XLOOKUP(A1840,[1]!Fleksi2022[Ansvar],[1]!Fleksi2022[1B])</f>
        <v>#REF!</v>
      </c>
      <c r="O1840" t="e">
        <f>_xlfn.XLOOKUP(A1840,[1]!Fleksi2022[Ansvar],[1]!Fleksi2022[Tjenesteområde])</f>
        <v>#REF!</v>
      </c>
    </row>
    <row r="1841" spans="1:15" x14ac:dyDescent="0.25">
      <c r="A1841">
        <v>2315</v>
      </c>
      <c r="B1841" t="s">
        <v>191</v>
      </c>
      <c r="C1841">
        <v>2150</v>
      </c>
      <c r="D1841" t="s">
        <v>176</v>
      </c>
      <c r="E1841">
        <v>11</v>
      </c>
      <c r="F1841" t="s">
        <v>115</v>
      </c>
      <c r="G1841">
        <v>1107</v>
      </c>
      <c r="H1841" t="s">
        <v>178</v>
      </c>
      <c r="I1841" t="s">
        <v>4</v>
      </c>
      <c r="J1841" t="s">
        <v>112</v>
      </c>
      <c r="K1841" s="1">
        <v>414</v>
      </c>
      <c r="L1841" s="1">
        <v>0</v>
      </c>
      <c r="M1841" t="e">
        <f>_xlfn.XLOOKUP(A1841,[1]!Fleksi2022[Ansvar],[1]!Fleksi2022[Virksomhet])</f>
        <v>#REF!</v>
      </c>
      <c r="N1841" t="e">
        <f>_xlfn.XLOOKUP(A1841,[1]!Fleksi2022[Ansvar],[1]!Fleksi2022[1B])</f>
        <v>#REF!</v>
      </c>
      <c r="O1841" t="e">
        <f>_xlfn.XLOOKUP(A1841,[1]!Fleksi2022[Ansvar],[1]!Fleksi2022[Tjenesteområde])</f>
        <v>#REF!</v>
      </c>
    </row>
    <row r="1842" spans="1:15" x14ac:dyDescent="0.25">
      <c r="A1842">
        <v>2333</v>
      </c>
      <c r="B1842" t="s">
        <v>206</v>
      </c>
      <c r="C1842">
        <v>2020</v>
      </c>
      <c r="D1842" t="s">
        <v>172</v>
      </c>
      <c r="E1842">
        <v>11</v>
      </c>
      <c r="F1842" t="s">
        <v>115</v>
      </c>
      <c r="G1842">
        <v>1100</v>
      </c>
      <c r="H1842" t="s">
        <v>130</v>
      </c>
      <c r="I1842" t="s">
        <v>4</v>
      </c>
      <c r="J1842" t="s">
        <v>112</v>
      </c>
      <c r="K1842" s="1">
        <v>410</v>
      </c>
      <c r="L1842" s="1">
        <v>0</v>
      </c>
      <c r="M1842" t="e">
        <f>_xlfn.XLOOKUP(A1842,[1]!Fleksi2022[Ansvar],[1]!Fleksi2022[Virksomhet])</f>
        <v>#REF!</v>
      </c>
      <c r="N1842" t="e">
        <f>_xlfn.XLOOKUP(A1842,[1]!Fleksi2022[Ansvar],[1]!Fleksi2022[1B])</f>
        <v>#REF!</v>
      </c>
      <c r="O1842" t="e">
        <f>_xlfn.XLOOKUP(A1842,[1]!Fleksi2022[Ansvar],[1]!Fleksi2022[Tjenesteområde])</f>
        <v>#REF!</v>
      </c>
    </row>
    <row r="1843" spans="1:15" x14ac:dyDescent="0.25">
      <c r="A1843">
        <v>320304</v>
      </c>
      <c r="B1843" t="s">
        <v>372</v>
      </c>
      <c r="C1843">
        <v>2530</v>
      </c>
      <c r="D1843" t="s">
        <v>330</v>
      </c>
      <c r="E1843">
        <v>11</v>
      </c>
      <c r="F1843" t="s">
        <v>115</v>
      </c>
      <c r="G1843">
        <v>1110</v>
      </c>
      <c r="H1843" t="s">
        <v>118</v>
      </c>
      <c r="I1843" t="s">
        <v>4</v>
      </c>
      <c r="J1843" t="s">
        <v>112</v>
      </c>
      <c r="K1843" s="1">
        <v>408</v>
      </c>
      <c r="L1843" s="1">
        <v>0</v>
      </c>
      <c r="M1843" t="e">
        <f>_xlfn.XLOOKUP(A1843,[1]!Fleksi2022[Ansvar],[1]!Fleksi2022[Virksomhet])</f>
        <v>#REF!</v>
      </c>
      <c r="N1843" t="e">
        <f>_xlfn.XLOOKUP(A1843,[1]!Fleksi2022[Ansvar],[1]!Fleksi2022[1B])</f>
        <v>#REF!</v>
      </c>
      <c r="O1843" t="e">
        <f>_xlfn.XLOOKUP(A1843,[1]!Fleksi2022[Ansvar],[1]!Fleksi2022[Tjenesteområde])</f>
        <v>#REF!</v>
      </c>
    </row>
    <row r="1844" spans="1:15" x14ac:dyDescent="0.25">
      <c r="A1844">
        <v>2305</v>
      </c>
      <c r="B1844" t="s">
        <v>171</v>
      </c>
      <c r="C1844">
        <v>2020</v>
      </c>
      <c r="D1844" t="s">
        <v>172</v>
      </c>
      <c r="E1844">
        <v>10</v>
      </c>
      <c r="F1844" t="s">
        <v>109</v>
      </c>
      <c r="G1844">
        <v>1022</v>
      </c>
      <c r="H1844" t="s">
        <v>174</v>
      </c>
      <c r="I1844" t="s">
        <v>4</v>
      </c>
      <c r="J1844" t="s">
        <v>112</v>
      </c>
      <c r="K1844" s="1">
        <v>407</v>
      </c>
      <c r="L1844" s="1">
        <v>0</v>
      </c>
      <c r="M1844" t="e">
        <f>_xlfn.XLOOKUP(A1844,[1]!Fleksi2022[Ansvar],[1]!Fleksi2022[Virksomhet])</f>
        <v>#REF!</v>
      </c>
      <c r="N1844" t="e">
        <f>_xlfn.XLOOKUP(A1844,[1]!Fleksi2022[Ansvar],[1]!Fleksi2022[1B])</f>
        <v>#REF!</v>
      </c>
      <c r="O1844" t="e">
        <f>_xlfn.XLOOKUP(A1844,[1]!Fleksi2022[Ansvar],[1]!Fleksi2022[Tjenesteområde])</f>
        <v>#REF!</v>
      </c>
    </row>
    <row r="1845" spans="1:15" x14ac:dyDescent="0.25">
      <c r="A1845">
        <v>2314</v>
      </c>
      <c r="B1845" t="s">
        <v>190</v>
      </c>
      <c r="C1845">
        <v>2020</v>
      </c>
      <c r="D1845" t="s">
        <v>172</v>
      </c>
      <c r="E1845">
        <v>11</v>
      </c>
      <c r="F1845" t="s">
        <v>115</v>
      </c>
      <c r="G1845">
        <v>1107</v>
      </c>
      <c r="H1845" t="s">
        <v>178</v>
      </c>
      <c r="I1845" t="s">
        <v>4</v>
      </c>
      <c r="J1845" t="s">
        <v>112</v>
      </c>
      <c r="K1845" s="1">
        <v>407</v>
      </c>
      <c r="L1845" s="1">
        <v>0</v>
      </c>
      <c r="M1845" t="e">
        <f>_xlfn.XLOOKUP(A1845,[1]!Fleksi2022[Ansvar],[1]!Fleksi2022[Virksomhet])</f>
        <v>#REF!</v>
      </c>
      <c r="N1845" t="e">
        <f>_xlfn.XLOOKUP(A1845,[1]!Fleksi2022[Ansvar],[1]!Fleksi2022[1B])</f>
        <v>#REF!</v>
      </c>
      <c r="O1845" t="e">
        <f>_xlfn.XLOOKUP(A1845,[1]!Fleksi2022[Ansvar],[1]!Fleksi2022[Tjenesteområde])</f>
        <v>#REF!</v>
      </c>
    </row>
    <row r="1846" spans="1:15" x14ac:dyDescent="0.25">
      <c r="A1846">
        <v>3150</v>
      </c>
      <c r="B1846" t="s">
        <v>225</v>
      </c>
      <c r="C1846">
        <v>2560</v>
      </c>
      <c r="D1846" t="s">
        <v>227</v>
      </c>
      <c r="E1846">
        <v>10</v>
      </c>
      <c r="F1846" t="s">
        <v>109</v>
      </c>
      <c r="G1846">
        <v>1090</v>
      </c>
      <c r="H1846" t="s">
        <v>141</v>
      </c>
      <c r="I1846" t="s">
        <v>5</v>
      </c>
      <c r="J1846" t="s">
        <v>444</v>
      </c>
      <c r="K1846" s="1">
        <v>407</v>
      </c>
      <c r="L1846" s="1">
        <v>0</v>
      </c>
      <c r="M1846" t="e">
        <f>_xlfn.XLOOKUP(A1846,[1]!Fleksi2022[Ansvar],[1]!Fleksi2022[Virksomhet])</f>
        <v>#REF!</v>
      </c>
      <c r="N1846" t="e">
        <f>_xlfn.XLOOKUP(A1846,[1]!Fleksi2022[Ansvar],[1]!Fleksi2022[1B])</f>
        <v>#REF!</v>
      </c>
      <c r="O1846" t="e">
        <f>_xlfn.XLOOKUP(A1846,[1]!Fleksi2022[Ansvar],[1]!Fleksi2022[Tjenesteområde])</f>
        <v>#REF!</v>
      </c>
    </row>
    <row r="1847" spans="1:15" x14ac:dyDescent="0.25">
      <c r="A1847">
        <v>2317</v>
      </c>
      <c r="B1847" t="s">
        <v>194</v>
      </c>
      <c r="C1847">
        <v>2321</v>
      </c>
      <c r="D1847" t="s">
        <v>195</v>
      </c>
      <c r="E1847">
        <v>10</v>
      </c>
      <c r="F1847" t="s">
        <v>109</v>
      </c>
      <c r="G1847">
        <v>1021</v>
      </c>
      <c r="H1847" t="s">
        <v>187</v>
      </c>
      <c r="I1847" t="s">
        <v>4</v>
      </c>
      <c r="J1847" t="s">
        <v>112</v>
      </c>
      <c r="K1847" s="1">
        <v>405</v>
      </c>
      <c r="L1847" s="1">
        <v>0</v>
      </c>
      <c r="M1847" t="e">
        <f>_xlfn.XLOOKUP(A1847,[1]!Fleksi2022[Ansvar],[1]!Fleksi2022[Virksomhet])</f>
        <v>#REF!</v>
      </c>
      <c r="N1847" t="e">
        <f>_xlfn.XLOOKUP(A1847,[1]!Fleksi2022[Ansvar],[1]!Fleksi2022[1B])</f>
        <v>#REF!</v>
      </c>
      <c r="O1847" t="e">
        <f>_xlfn.XLOOKUP(A1847,[1]!Fleksi2022[Ansvar],[1]!Fleksi2022[Tjenesteområde])</f>
        <v>#REF!</v>
      </c>
    </row>
    <row r="1848" spans="1:15" x14ac:dyDescent="0.25">
      <c r="A1848">
        <v>320502</v>
      </c>
      <c r="B1848" t="s">
        <v>415</v>
      </c>
      <c r="C1848">
        <v>2542</v>
      </c>
      <c r="D1848" t="s">
        <v>333</v>
      </c>
      <c r="E1848">
        <v>10</v>
      </c>
      <c r="F1848" t="s">
        <v>109</v>
      </c>
      <c r="G1848">
        <v>1090</v>
      </c>
      <c r="H1848" t="s">
        <v>141</v>
      </c>
      <c r="I1848" t="s">
        <v>4</v>
      </c>
      <c r="J1848" t="s">
        <v>112</v>
      </c>
      <c r="K1848" s="1">
        <v>404</v>
      </c>
      <c r="L1848" s="1">
        <v>0</v>
      </c>
      <c r="M1848" t="e">
        <f>_xlfn.XLOOKUP(A1848,[1]!Fleksi2022[Ansvar],[1]!Fleksi2022[Virksomhet])</f>
        <v>#REF!</v>
      </c>
      <c r="N1848" t="e">
        <f>_xlfn.XLOOKUP(A1848,[1]!Fleksi2022[Ansvar],[1]!Fleksi2022[1B])</f>
        <v>#REF!</v>
      </c>
      <c r="O1848" t="e">
        <f>_xlfn.XLOOKUP(A1848,[1]!Fleksi2022[Ansvar],[1]!Fleksi2022[Tjenesteområde])</f>
        <v>#REF!</v>
      </c>
    </row>
    <row r="1849" spans="1:15" x14ac:dyDescent="0.25">
      <c r="A1849">
        <v>320432</v>
      </c>
      <c r="B1849" t="s">
        <v>394</v>
      </c>
      <c r="C1849">
        <v>2343</v>
      </c>
      <c r="D1849" t="s">
        <v>395</v>
      </c>
      <c r="E1849">
        <v>10</v>
      </c>
      <c r="F1849" t="s">
        <v>109</v>
      </c>
      <c r="G1849">
        <v>1090</v>
      </c>
      <c r="H1849" t="s">
        <v>141</v>
      </c>
      <c r="I1849" t="s">
        <v>4</v>
      </c>
      <c r="J1849" t="s">
        <v>112</v>
      </c>
      <c r="K1849" s="1">
        <v>400</v>
      </c>
      <c r="L1849" s="1">
        <v>0</v>
      </c>
      <c r="M1849" t="e">
        <f>_xlfn.XLOOKUP(A1849,[1]!Fleksi2022[Ansvar],[1]!Fleksi2022[Virksomhet])</f>
        <v>#REF!</v>
      </c>
      <c r="N1849" t="e">
        <f>_xlfn.XLOOKUP(A1849,[1]!Fleksi2022[Ansvar],[1]!Fleksi2022[1B])</f>
        <v>#REF!</v>
      </c>
      <c r="O1849" t="e">
        <f>_xlfn.XLOOKUP(A1849,[1]!Fleksi2022[Ansvar],[1]!Fleksi2022[Tjenesteområde])</f>
        <v>#REF!</v>
      </c>
    </row>
    <row r="1850" spans="1:15" x14ac:dyDescent="0.25">
      <c r="A1850">
        <v>5042</v>
      </c>
      <c r="B1850" t="s">
        <v>282</v>
      </c>
      <c r="C1850">
        <v>2413</v>
      </c>
      <c r="D1850" t="s">
        <v>127</v>
      </c>
      <c r="E1850">
        <v>10</v>
      </c>
      <c r="F1850" t="s">
        <v>109</v>
      </c>
      <c r="G1850">
        <v>1099</v>
      </c>
      <c r="H1850" t="s">
        <v>113</v>
      </c>
      <c r="I1850" t="s">
        <v>4</v>
      </c>
      <c r="J1850" t="s">
        <v>112</v>
      </c>
      <c r="K1850" s="1">
        <v>394</v>
      </c>
      <c r="L1850" s="1">
        <v>0</v>
      </c>
      <c r="M1850" t="e">
        <f>_xlfn.XLOOKUP(A1850,[1]!Fleksi2022[Ansvar],[1]!Fleksi2022[Virksomhet])</f>
        <v>#REF!</v>
      </c>
      <c r="N1850" t="e">
        <f>_xlfn.XLOOKUP(A1850,[1]!Fleksi2022[Ansvar],[1]!Fleksi2022[1B])</f>
        <v>#REF!</v>
      </c>
      <c r="O1850" t="e">
        <f>_xlfn.XLOOKUP(A1850,[1]!Fleksi2022[Ansvar],[1]!Fleksi2022[Tjenesteområde])</f>
        <v>#REF!</v>
      </c>
    </row>
    <row r="1851" spans="1:15" x14ac:dyDescent="0.25">
      <c r="A1851">
        <v>1120</v>
      </c>
      <c r="B1851" t="s">
        <v>8</v>
      </c>
      <c r="C1851">
        <v>1200</v>
      </c>
      <c r="D1851" t="s">
        <v>108</v>
      </c>
      <c r="E1851">
        <v>10</v>
      </c>
      <c r="F1851" t="s">
        <v>109</v>
      </c>
      <c r="G1851">
        <v>1050</v>
      </c>
      <c r="H1851" t="s">
        <v>123</v>
      </c>
      <c r="I1851" t="s">
        <v>5</v>
      </c>
      <c r="J1851" t="s">
        <v>444</v>
      </c>
      <c r="K1851" s="1">
        <v>394</v>
      </c>
      <c r="L1851" s="1">
        <v>0</v>
      </c>
      <c r="M1851" t="e">
        <f>_xlfn.XLOOKUP(A1851,[1]!Fleksi2022[Ansvar],[1]!Fleksi2022[Virksomhet])</f>
        <v>#REF!</v>
      </c>
      <c r="N1851" t="e">
        <f>_xlfn.XLOOKUP(A1851,[1]!Fleksi2022[Ansvar],[1]!Fleksi2022[1B])</f>
        <v>#REF!</v>
      </c>
      <c r="O1851" t="e">
        <f>_xlfn.XLOOKUP(A1851,[1]!Fleksi2022[Ansvar],[1]!Fleksi2022[Tjenesteområde])</f>
        <v>#REF!</v>
      </c>
    </row>
    <row r="1852" spans="1:15" x14ac:dyDescent="0.25">
      <c r="A1852">
        <v>4150</v>
      </c>
      <c r="B1852" t="s">
        <v>258</v>
      </c>
      <c r="C1852">
        <v>3000</v>
      </c>
      <c r="D1852" t="s">
        <v>259</v>
      </c>
      <c r="E1852">
        <v>11</v>
      </c>
      <c r="F1852" t="s">
        <v>115</v>
      </c>
      <c r="G1852">
        <v>1429</v>
      </c>
      <c r="H1852" t="s">
        <v>119</v>
      </c>
      <c r="I1852" t="s">
        <v>4</v>
      </c>
      <c r="J1852" t="s">
        <v>112</v>
      </c>
      <c r="K1852" s="1">
        <v>390</v>
      </c>
      <c r="L1852" s="1">
        <v>0</v>
      </c>
      <c r="M1852" t="e">
        <f>_xlfn.XLOOKUP(A1852,[1]!Fleksi2022[Ansvar],[1]!Fleksi2022[Virksomhet])</f>
        <v>#REF!</v>
      </c>
      <c r="N1852" t="e">
        <f>_xlfn.XLOOKUP(A1852,[1]!Fleksi2022[Ansvar],[1]!Fleksi2022[1B])</f>
        <v>#REF!</v>
      </c>
      <c r="O1852" t="e">
        <f>_xlfn.XLOOKUP(A1852,[1]!Fleksi2022[Ansvar],[1]!Fleksi2022[Tjenesteområde])</f>
        <v>#REF!</v>
      </c>
    </row>
    <row r="1853" spans="1:15" x14ac:dyDescent="0.25">
      <c r="A1853">
        <v>320470</v>
      </c>
      <c r="B1853" t="s">
        <v>405</v>
      </c>
      <c r="C1853">
        <v>2541</v>
      </c>
      <c r="D1853" t="s">
        <v>327</v>
      </c>
      <c r="E1853">
        <v>10</v>
      </c>
      <c r="F1853" t="s">
        <v>109</v>
      </c>
      <c r="G1853">
        <v>1030</v>
      </c>
      <c r="H1853" t="s">
        <v>157</v>
      </c>
      <c r="I1853" t="s">
        <v>3</v>
      </c>
      <c r="J1853" t="s">
        <v>111</v>
      </c>
      <c r="K1853" s="1">
        <v>388</v>
      </c>
      <c r="L1853" s="1">
        <v>0</v>
      </c>
      <c r="M1853" t="e">
        <f>_xlfn.XLOOKUP(A1853,[1]!Fleksi2022[Ansvar],[1]!Fleksi2022[Virksomhet])</f>
        <v>#REF!</v>
      </c>
      <c r="N1853" t="e">
        <f>_xlfn.XLOOKUP(A1853,[1]!Fleksi2022[Ansvar],[1]!Fleksi2022[1B])</f>
        <v>#REF!</v>
      </c>
      <c r="O1853" t="e">
        <f>_xlfn.XLOOKUP(A1853,[1]!Fleksi2022[Ansvar],[1]!Fleksi2022[Tjenesteområde])</f>
        <v>#REF!</v>
      </c>
    </row>
    <row r="1854" spans="1:15" x14ac:dyDescent="0.25">
      <c r="A1854">
        <v>2345</v>
      </c>
      <c r="B1854" t="s">
        <v>219</v>
      </c>
      <c r="C1854">
        <v>2150</v>
      </c>
      <c r="D1854" t="s">
        <v>176</v>
      </c>
      <c r="E1854">
        <v>10</v>
      </c>
      <c r="F1854" t="s">
        <v>109</v>
      </c>
      <c r="G1854">
        <v>1040</v>
      </c>
      <c r="H1854" t="s">
        <v>110</v>
      </c>
      <c r="I1854" t="s">
        <v>3</v>
      </c>
      <c r="J1854" t="s">
        <v>111</v>
      </c>
      <c r="K1854" s="1">
        <v>387</v>
      </c>
      <c r="L1854" s="1">
        <v>0</v>
      </c>
      <c r="M1854" t="e">
        <f>_xlfn.XLOOKUP(A1854,[1]!Fleksi2022[Ansvar],[1]!Fleksi2022[Virksomhet])</f>
        <v>#REF!</v>
      </c>
      <c r="N1854" t="e">
        <f>_xlfn.XLOOKUP(A1854,[1]!Fleksi2022[Ansvar],[1]!Fleksi2022[1B])</f>
        <v>#REF!</v>
      </c>
      <c r="O1854" t="e">
        <f>_xlfn.XLOOKUP(A1854,[1]!Fleksi2022[Ansvar],[1]!Fleksi2022[Tjenesteområde])</f>
        <v>#REF!</v>
      </c>
    </row>
    <row r="1855" spans="1:15" x14ac:dyDescent="0.25">
      <c r="A1855">
        <v>2344</v>
      </c>
      <c r="B1855" t="s">
        <v>218</v>
      </c>
      <c r="C1855">
        <v>2150</v>
      </c>
      <c r="D1855" t="s">
        <v>176</v>
      </c>
      <c r="E1855">
        <v>10</v>
      </c>
      <c r="F1855" t="s">
        <v>109</v>
      </c>
      <c r="G1855">
        <v>1020</v>
      </c>
      <c r="H1855" t="s">
        <v>173</v>
      </c>
      <c r="I1855" t="s">
        <v>3</v>
      </c>
      <c r="J1855" t="s">
        <v>111</v>
      </c>
      <c r="K1855" s="1">
        <v>384</v>
      </c>
      <c r="L1855" s="1">
        <v>0</v>
      </c>
      <c r="M1855" t="e">
        <f>_xlfn.XLOOKUP(A1855,[1]!Fleksi2022[Ansvar],[1]!Fleksi2022[Virksomhet])</f>
        <v>#REF!</v>
      </c>
      <c r="N1855" t="e">
        <f>_xlfn.XLOOKUP(A1855,[1]!Fleksi2022[Ansvar],[1]!Fleksi2022[1B])</f>
        <v>#REF!</v>
      </c>
      <c r="O1855" t="e">
        <f>_xlfn.XLOOKUP(A1855,[1]!Fleksi2022[Ansvar],[1]!Fleksi2022[Tjenesteområde])</f>
        <v>#REF!</v>
      </c>
    </row>
    <row r="1856" spans="1:15" x14ac:dyDescent="0.25">
      <c r="A1856">
        <v>2338</v>
      </c>
      <c r="B1856" t="s">
        <v>210</v>
      </c>
      <c r="C1856">
        <v>2020</v>
      </c>
      <c r="D1856" t="s">
        <v>172</v>
      </c>
      <c r="E1856">
        <v>10</v>
      </c>
      <c r="F1856" t="s">
        <v>109</v>
      </c>
      <c r="G1856">
        <v>1030</v>
      </c>
      <c r="H1856" t="s">
        <v>157</v>
      </c>
      <c r="I1856" t="s">
        <v>3</v>
      </c>
      <c r="J1856" t="s">
        <v>111</v>
      </c>
      <c r="K1856" s="1">
        <v>383</v>
      </c>
      <c r="L1856" s="1">
        <v>0</v>
      </c>
      <c r="M1856" t="e">
        <f>_xlfn.XLOOKUP(A1856,[1]!Fleksi2022[Ansvar],[1]!Fleksi2022[Virksomhet])</f>
        <v>#REF!</v>
      </c>
      <c r="N1856" t="e">
        <f>_xlfn.XLOOKUP(A1856,[1]!Fleksi2022[Ansvar],[1]!Fleksi2022[1B])</f>
        <v>#REF!</v>
      </c>
      <c r="O1856" t="e">
        <f>_xlfn.XLOOKUP(A1856,[1]!Fleksi2022[Ansvar],[1]!Fleksi2022[Tjenesteområde])</f>
        <v>#REF!</v>
      </c>
    </row>
    <row r="1857" spans="1:15" x14ac:dyDescent="0.25">
      <c r="A1857">
        <v>4316</v>
      </c>
      <c r="B1857" t="s">
        <v>274</v>
      </c>
      <c r="C1857">
        <v>3350</v>
      </c>
      <c r="D1857" t="s">
        <v>273</v>
      </c>
      <c r="E1857">
        <v>11</v>
      </c>
      <c r="F1857" t="s">
        <v>115</v>
      </c>
      <c r="G1857">
        <v>1429</v>
      </c>
      <c r="H1857" t="s">
        <v>119</v>
      </c>
      <c r="I1857" t="s">
        <v>4</v>
      </c>
      <c r="J1857" t="s">
        <v>112</v>
      </c>
      <c r="K1857" s="1">
        <v>378</v>
      </c>
      <c r="L1857" s="1">
        <v>0</v>
      </c>
      <c r="M1857" t="e">
        <f>_xlfn.XLOOKUP(A1857,[1]!Fleksi2022[Ansvar],[1]!Fleksi2022[Virksomhet])</f>
        <v>#REF!</v>
      </c>
      <c r="N1857" t="e">
        <f>_xlfn.XLOOKUP(A1857,[1]!Fleksi2022[Ansvar],[1]!Fleksi2022[1B])</f>
        <v>#REF!</v>
      </c>
      <c r="O1857" t="e">
        <f>_xlfn.XLOOKUP(A1857,[1]!Fleksi2022[Ansvar],[1]!Fleksi2022[Tjenesteområde])</f>
        <v>#REF!</v>
      </c>
    </row>
    <row r="1858" spans="1:15" x14ac:dyDescent="0.25">
      <c r="A1858">
        <v>4318</v>
      </c>
      <c r="B1858" t="s">
        <v>277</v>
      </c>
      <c r="C1858">
        <v>3332</v>
      </c>
      <c r="D1858" t="s">
        <v>271</v>
      </c>
      <c r="E1858">
        <v>11</v>
      </c>
      <c r="F1858" t="s">
        <v>115</v>
      </c>
      <c r="G1858">
        <v>1429</v>
      </c>
      <c r="H1858" t="s">
        <v>119</v>
      </c>
      <c r="I1858" t="s">
        <v>4</v>
      </c>
      <c r="J1858" t="s">
        <v>112</v>
      </c>
      <c r="K1858" s="1">
        <v>378</v>
      </c>
      <c r="L1858" s="1">
        <v>0</v>
      </c>
      <c r="M1858" t="e">
        <f>_xlfn.XLOOKUP(A1858,[1]!Fleksi2022[Ansvar],[1]!Fleksi2022[Virksomhet])</f>
        <v>#REF!</v>
      </c>
      <c r="N1858" t="e">
        <f>_xlfn.XLOOKUP(A1858,[1]!Fleksi2022[Ansvar],[1]!Fleksi2022[1B])</f>
        <v>#REF!</v>
      </c>
      <c r="O1858" t="e">
        <f>_xlfn.XLOOKUP(A1858,[1]!Fleksi2022[Ansvar],[1]!Fleksi2022[Tjenesteområde])</f>
        <v>#REF!</v>
      </c>
    </row>
    <row r="1859" spans="1:15" x14ac:dyDescent="0.25">
      <c r="A1859">
        <v>320303</v>
      </c>
      <c r="B1859" t="s">
        <v>370</v>
      </c>
      <c r="C1859">
        <v>2530</v>
      </c>
      <c r="D1859" t="s">
        <v>330</v>
      </c>
      <c r="E1859">
        <v>10</v>
      </c>
      <c r="F1859" t="s">
        <v>109</v>
      </c>
      <c r="G1859">
        <v>1099</v>
      </c>
      <c r="H1859" t="s">
        <v>113</v>
      </c>
      <c r="I1859" t="s">
        <v>4</v>
      </c>
      <c r="J1859" t="s">
        <v>112</v>
      </c>
      <c r="K1859" s="1">
        <v>378</v>
      </c>
      <c r="L1859" s="1">
        <v>0</v>
      </c>
      <c r="M1859" t="e">
        <f>_xlfn.XLOOKUP(A1859,[1]!Fleksi2022[Ansvar],[1]!Fleksi2022[Virksomhet])</f>
        <v>#REF!</v>
      </c>
      <c r="N1859" t="e">
        <f>_xlfn.XLOOKUP(A1859,[1]!Fleksi2022[Ansvar],[1]!Fleksi2022[1B])</f>
        <v>#REF!</v>
      </c>
      <c r="O1859" t="e">
        <f>_xlfn.XLOOKUP(A1859,[1]!Fleksi2022[Ansvar],[1]!Fleksi2022[Tjenesteområde])</f>
        <v>#REF!</v>
      </c>
    </row>
    <row r="1860" spans="1:15" x14ac:dyDescent="0.25">
      <c r="A1860">
        <v>320100</v>
      </c>
      <c r="B1860" t="s">
        <v>339</v>
      </c>
      <c r="C1860">
        <v>2530</v>
      </c>
      <c r="D1860" t="s">
        <v>330</v>
      </c>
      <c r="E1860">
        <v>11</v>
      </c>
      <c r="F1860" t="s">
        <v>115</v>
      </c>
      <c r="G1860">
        <v>1270</v>
      </c>
      <c r="H1860" t="s">
        <v>126</v>
      </c>
      <c r="I1860" t="s">
        <v>4</v>
      </c>
      <c r="J1860" t="s">
        <v>112</v>
      </c>
      <c r="K1860" s="1">
        <v>375</v>
      </c>
      <c r="L1860" s="1">
        <v>0</v>
      </c>
      <c r="M1860" t="e">
        <f>_xlfn.XLOOKUP(A1860,[1]!Fleksi2022[Ansvar],[1]!Fleksi2022[Virksomhet])</f>
        <v>#REF!</v>
      </c>
      <c r="N1860" t="e">
        <f>_xlfn.XLOOKUP(A1860,[1]!Fleksi2022[Ansvar],[1]!Fleksi2022[1B])</f>
        <v>#REF!</v>
      </c>
      <c r="O1860" t="e">
        <f>_xlfn.XLOOKUP(A1860,[1]!Fleksi2022[Ansvar],[1]!Fleksi2022[Tjenesteområde])</f>
        <v>#REF!</v>
      </c>
    </row>
    <row r="1861" spans="1:15" x14ac:dyDescent="0.25">
      <c r="A1861">
        <v>2332</v>
      </c>
      <c r="B1861" t="s">
        <v>205</v>
      </c>
      <c r="C1861">
        <v>2020</v>
      </c>
      <c r="D1861" t="s">
        <v>172</v>
      </c>
      <c r="E1861">
        <v>11</v>
      </c>
      <c r="F1861" t="s">
        <v>115</v>
      </c>
      <c r="G1861">
        <v>1107</v>
      </c>
      <c r="H1861" t="s">
        <v>178</v>
      </c>
      <c r="I1861" t="s">
        <v>4</v>
      </c>
      <c r="J1861" t="s">
        <v>112</v>
      </c>
      <c r="K1861" s="1">
        <v>371</v>
      </c>
      <c r="L1861" s="1">
        <v>0</v>
      </c>
      <c r="M1861" t="e">
        <f>_xlfn.XLOOKUP(A1861,[1]!Fleksi2022[Ansvar],[1]!Fleksi2022[Virksomhet])</f>
        <v>#REF!</v>
      </c>
      <c r="N1861" t="e">
        <f>_xlfn.XLOOKUP(A1861,[1]!Fleksi2022[Ansvar],[1]!Fleksi2022[1B])</f>
        <v>#REF!</v>
      </c>
      <c r="O1861" t="e">
        <f>_xlfn.XLOOKUP(A1861,[1]!Fleksi2022[Ansvar],[1]!Fleksi2022[Tjenesteområde])</f>
        <v>#REF!</v>
      </c>
    </row>
    <row r="1862" spans="1:15" x14ac:dyDescent="0.25">
      <c r="A1862">
        <v>2309</v>
      </c>
      <c r="B1862" t="s">
        <v>182</v>
      </c>
      <c r="C1862">
        <v>2150</v>
      </c>
      <c r="D1862" t="s">
        <v>176</v>
      </c>
      <c r="E1862">
        <v>10</v>
      </c>
      <c r="F1862" t="s">
        <v>109</v>
      </c>
      <c r="G1862">
        <v>1023</v>
      </c>
      <c r="H1862" t="s">
        <v>183</v>
      </c>
      <c r="I1862" t="s">
        <v>3</v>
      </c>
      <c r="J1862" t="s">
        <v>111</v>
      </c>
      <c r="K1862" s="1">
        <v>366</v>
      </c>
      <c r="L1862" s="1">
        <v>0</v>
      </c>
      <c r="M1862" t="e">
        <f>_xlfn.XLOOKUP(A1862,[1]!Fleksi2022[Ansvar],[1]!Fleksi2022[Virksomhet])</f>
        <v>#REF!</v>
      </c>
      <c r="N1862" t="e">
        <f>_xlfn.XLOOKUP(A1862,[1]!Fleksi2022[Ansvar],[1]!Fleksi2022[1B])</f>
        <v>#REF!</v>
      </c>
      <c r="O1862" t="e">
        <f>_xlfn.XLOOKUP(A1862,[1]!Fleksi2022[Ansvar],[1]!Fleksi2022[Tjenesteområde])</f>
        <v>#REF!</v>
      </c>
    </row>
    <row r="1863" spans="1:15" x14ac:dyDescent="0.25">
      <c r="A1863">
        <v>246830</v>
      </c>
      <c r="B1863" t="s">
        <v>314</v>
      </c>
      <c r="C1863">
        <v>2010</v>
      </c>
      <c r="D1863" t="s">
        <v>291</v>
      </c>
      <c r="E1863">
        <v>10</v>
      </c>
      <c r="F1863" t="s">
        <v>109</v>
      </c>
      <c r="G1863">
        <v>1040</v>
      </c>
      <c r="H1863" t="s">
        <v>110</v>
      </c>
      <c r="I1863" t="s">
        <v>4</v>
      </c>
      <c r="J1863" t="s">
        <v>112</v>
      </c>
      <c r="K1863" s="1">
        <v>358</v>
      </c>
      <c r="L1863" s="1">
        <v>0</v>
      </c>
      <c r="M1863" t="e">
        <f>_xlfn.XLOOKUP(A1863,[1]!Fleksi2022[Ansvar],[1]!Fleksi2022[Virksomhet])</f>
        <v>#REF!</v>
      </c>
      <c r="N1863" t="e">
        <f>_xlfn.XLOOKUP(A1863,[1]!Fleksi2022[Ansvar],[1]!Fleksi2022[1B])</f>
        <v>#REF!</v>
      </c>
      <c r="O1863" t="e">
        <f>_xlfn.XLOOKUP(A1863,[1]!Fleksi2022[Ansvar],[1]!Fleksi2022[Tjenesteområde])</f>
        <v>#REF!</v>
      </c>
    </row>
    <row r="1864" spans="1:15" x14ac:dyDescent="0.25">
      <c r="A1864">
        <v>315231</v>
      </c>
      <c r="B1864" t="s">
        <v>337</v>
      </c>
      <c r="C1864">
        <v>2430</v>
      </c>
      <c r="D1864" t="s">
        <v>338</v>
      </c>
      <c r="E1864">
        <v>10</v>
      </c>
      <c r="F1864" t="s">
        <v>109</v>
      </c>
      <c r="G1864">
        <v>1099</v>
      </c>
      <c r="H1864" t="s">
        <v>113</v>
      </c>
      <c r="I1864" t="s">
        <v>4</v>
      </c>
      <c r="J1864" t="s">
        <v>112</v>
      </c>
      <c r="K1864" s="1">
        <v>358</v>
      </c>
      <c r="L1864" s="1">
        <v>0</v>
      </c>
      <c r="M1864" t="e">
        <f>_xlfn.XLOOKUP(A1864,[1]!Fleksi2022[Ansvar],[1]!Fleksi2022[Virksomhet])</f>
        <v>#REF!</v>
      </c>
      <c r="N1864" t="e">
        <f>_xlfn.XLOOKUP(A1864,[1]!Fleksi2022[Ansvar],[1]!Fleksi2022[1B])</f>
        <v>#REF!</v>
      </c>
      <c r="O1864" t="e">
        <f>_xlfn.XLOOKUP(A1864,[1]!Fleksi2022[Ansvar],[1]!Fleksi2022[Tjenesteområde])</f>
        <v>#REF!</v>
      </c>
    </row>
    <row r="1865" spans="1:15" x14ac:dyDescent="0.25">
      <c r="A1865">
        <v>2342</v>
      </c>
      <c r="B1865" t="s">
        <v>214</v>
      </c>
      <c r="C1865">
        <v>2130</v>
      </c>
      <c r="D1865" t="s">
        <v>215</v>
      </c>
      <c r="E1865">
        <v>11</v>
      </c>
      <c r="F1865" t="s">
        <v>115</v>
      </c>
      <c r="G1865">
        <v>1429</v>
      </c>
      <c r="H1865" t="s">
        <v>119</v>
      </c>
      <c r="I1865" t="s">
        <v>4</v>
      </c>
      <c r="J1865" t="s">
        <v>112</v>
      </c>
      <c r="K1865" s="1">
        <v>355</v>
      </c>
      <c r="L1865" s="1">
        <v>0</v>
      </c>
      <c r="M1865" t="e">
        <f>_xlfn.XLOOKUP(A1865,[1]!Fleksi2022[Ansvar],[1]!Fleksi2022[Virksomhet])</f>
        <v>#REF!</v>
      </c>
      <c r="N1865" t="e">
        <f>_xlfn.XLOOKUP(A1865,[1]!Fleksi2022[Ansvar],[1]!Fleksi2022[1B])</f>
        <v>#REF!</v>
      </c>
      <c r="O1865" t="e">
        <f>_xlfn.XLOOKUP(A1865,[1]!Fleksi2022[Ansvar],[1]!Fleksi2022[Tjenesteområde])</f>
        <v>#REF!</v>
      </c>
    </row>
    <row r="1866" spans="1:15" x14ac:dyDescent="0.25">
      <c r="A1866">
        <v>246420</v>
      </c>
      <c r="B1866" t="s">
        <v>302</v>
      </c>
      <c r="C1866">
        <v>2010</v>
      </c>
      <c r="D1866" t="s">
        <v>291</v>
      </c>
      <c r="E1866">
        <v>11</v>
      </c>
      <c r="F1866" t="s">
        <v>115</v>
      </c>
      <c r="G1866">
        <v>1429</v>
      </c>
      <c r="H1866" t="s">
        <v>119</v>
      </c>
      <c r="I1866" t="s">
        <v>4</v>
      </c>
      <c r="J1866" t="s">
        <v>112</v>
      </c>
      <c r="K1866" s="1">
        <v>355</v>
      </c>
      <c r="L1866" s="1">
        <v>0</v>
      </c>
      <c r="M1866" t="e">
        <f>_xlfn.XLOOKUP(A1866,[1]!Fleksi2022[Ansvar],[1]!Fleksi2022[Virksomhet])</f>
        <v>#REF!</v>
      </c>
      <c r="N1866" t="e">
        <f>_xlfn.XLOOKUP(A1866,[1]!Fleksi2022[Ansvar],[1]!Fleksi2022[1B])</f>
        <v>#REF!</v>
      </c>
      <c r="O1866" t="e">
        <f>_xlfn.XLOOKUP(A1866,[1]!Fleksi2022[Ansvar],[1]!Fleksi2022[Tjenesteområde])</f>
        <v>#REF!</v>
      </c>
    </row>
    <row r="1867" spans="1:15" x14ac:dyDescent="0.25">
      <c r="A1867">
        <v>4204</v>
      </c>
      <c r="B1867" t="s">
        <v>266</v>
      </c>
      <c r="C1867">
        <v>2413</v>
      </c>
      <c r="D1867" t="s">
        <v>127</v>
      </c>
      <c r="E1867">
        <v>10</v>
      </c>
      <c r="F1867" t="s">
        <v>109</v>
      </c>
      <c r="G1867">
        <v>1099</v>
      </c>
      <c r="H1867" t="s">
        <v>113</v>
      </c>
      <c r="I1867" t="s">
        <v>4</v>
      </c>
      <c r="J1867" t="s">
        <v>112</v>
      </c>
      <c r="K1867" s="1">
        <v>352</v>
      </c>
      <c r="L1867" s="1">
        <v>0</v>
      </c>
      <c r="M1867" t="e">
        <f>_xlfn.XLOOKUP(A1867,[1]!Fleksi2022[Ansvar],[1]!Fleksi2022[Virksomhet])</f>
        <v>#REF!</v>
      </c>
      <c r="N1867" t="e">
        <f>_xlfn.XLOOKUP(A1867,[1]!Fleksi2022[Ansvar],[1]!Fleksi2022[1B])</f>
        <v>#REF!</v>
      </c>
      <c r="O1867" t="e">
        <f>_xlfn.XLOOKUP(A1867,[1]!Fleksi2022[Ansvar],[1]!Fleksi2022[Tjenesteområde])</f>
        <v>#REF!</v>
      </c>
    </row>
    <row r="1868" spans="1:15" x14ac:dyDescent="0.25">
      <c r="A1868">
        <v>320562</v>
      </c>
      <c r="B1868" t="s">
        <v>441</v>
      </c>
      <c r="C1868">
        <v>2542</v>
      </c>
      <c r="D1868" t="s">
        <v>333</v>
      </c>
      <c r="E1868">
        <v>10</v>
      </c>
      <c r="F1868" t="s">
        <v>109</v>
      </c>
      <c r="G1868">
        <v>1050</v>
      </c>
      <c r="H1868" t="s">
        <v>123</v>
      </c>
      <c r="I1868" t="s">
        <v>4</v>
      </c>
      <c r="J1868" t="s">
        <v>112</v>
      </c>
      <c r="K1868" s="1">
        <v>349</v>
      </c>
      <c r="L1868" s="1">
        <v>0</v>
      </c>
      <c r="M1868" t="e">
        <f>_xlfn.XLOOKUP(A1868,[1]!Fleksi2022[Ansvar],[1]!Fleksi2022[Virksomhet])</f>
        <v>#REF!</v>
      </c>
      <c r="N1868" t="e">
        <f>_xlfn.XLOOKUP(A1868,[1]!Fleksi2022[Ansvar],[1]!Fleksi2022[1B])</f>
        <v>#REF!</v>
      </c>
      <c r="O1868" t="e">
        <f>_xlfn.XLOOKUP(A1868,[1]!Fleksi2022[Ansvar],[1]!Fleksi2022[Tjenesteområde])</f>
        <v>#REF!</v>
      </c>
    </row>
    <row r="1869" spans="1:15" x14ac:dyDescent="0.25">
      <c r="A1869">
        <v>320381</v>
      </c>
      <c r="B1869" t="s">
        <v>391</v>
      </c>
      <c r="C1869">
        <v>2541</v>
      </c>
      <c r="D1869" t="s">
        <v>327</v>
      </c>
      <c r="E1869">
        <v>10</v>
      </c>
      <c r="F1869" t="s">
        <v>109</v>
      </c>
      <c r="G1869">
        <v>1099</v>
      </c>
      <c r="H1869" t="s">
        <v>113</v>
      </c>
      <c r="I1869" t="s">
        <v>4</v>
      </c>
      <c r="J1869" t="s">
        <v>112</v>
      </c>
      <c r="K1869" s="1">
        <v>337</v>
      </c>
      <c r="L1869" s="1">
        <v>0</v>
      </c>
      <c r="M1869" t="e">
        <f>_xlfn.XLOOKUP(A1869,[1]!Fleksi2022[Ansvar],[1]!Fleksi2022[Virksomhet])</f>
        <v>#REF!</v>
      </c>
      <c r="N1869" t="e">
        <f>_xlfn.XLOOKUP(A1869,[1]!Fleksi2022[Ansvar],[1]!Fleksi2022[1B])</f>
        <v>#REF!</v>
      </c>
      <c r="O1869" t="e">
        <f>_xlfn.XLOOKUP(A1869,[1]!Fleksi2022[Ansvar],[1]!Fleksi2022[Tjenesteområde])</f>
        <v>#REF!</v>
      </c>
    </row>
    <row r="1870" spans="1:15" x14ac:dyDescent="0.25">
      <c r="A1870">
        <v>320380</v>
      </c>
      <c r="B1870" t="s">
        <v>389</v>
      </c>
      <c r="C1870">
        <v>2342</v>
      </c>
      <c r="D1870" t="s">
        <v>390</v>
      </c>
      <c r="E1870">
        <v>10</v>
      </c>
      <c r="F1870" t="s">
        <v>109</v>
      </c>
      <c r="G1870">
        <v>1012</v>
      </c>
      <c r="H1870" t="s">
        <v>128</v>
      </c>
      <c r="I1870" t="s">
        <v>4</v>
      </c>
      <c r="J1870" t="s">
        <v>112</v>
      </c>
      <c r="K1870" s="1">
        <v>336</v>
      </c>
      <c r="L1870" s="1">
        <v>0</v>
      </c>
      <c r="M1870" t="e">
        <f>_xlfn.XLOOKUP(A1870,[1]!Fleksi2022[Ansvar],[1]!Fleksi2022[Virksomhet])</f>
        <v>#REF!</v>
      </c>
      <c r="N1870" t="e">
        <f>_xlfn.XLOOKUP(A1870,[1]!Fleksi2022[Ansvar],[1]!Fleksi2022[1B])</f>
        <v>#REF!</v>
      </c>
      <c r="O1870" t="e">
        <f>_xlfn.XLOOKUP(A1870,[1]!Fleksi2022[Ansvar],[1]!Fleksi2022[Tjenesteområde])</f>
        <v>#REF!</v>
      </c>
    </row>
    <row r="1871" spans="1:15" x14ac:dyDescent="0.25">
      <c r="A1871">
        <v>320380</v>
      </c>
      <c r="B1871" t="s">
        <v>389</v>
      </c>
      <c r="C1871">
        <v>2611</v>
      </c>
      <c r="D1871" t="s">
        <v>351</v>
      </c>
      <c r="E1871">
        <v>10</v>
      </c>
      <c r="F1871" t="s">
        <v>109</v>
      </c>
      <c r="G1871">
        <v>1012</v>
      </c>
      <c r="H1871" t="s">
        <v>128</v>
      </c>
      <c r="I1871" t="s">
        <v>4</v>
      </c>
      <c r="J1871" t="s">
        <v>112</v>
      </c>
      <c r="K1871" s="1">
        <v>336</v>
      </c>
      <c r="L1871" s="1">
        <v>0</v>
      </c>
      <c r="M1871" t="e">
        <f>_xlfn.XLOOKUP(A1871,[1]!Fleksi2022[Ansvar],[1]!Fleksi2022[Virksomhet])</f>
        <v>#REF!</v>
      </c>
      <c r="N1871" t="e">
        <f>_xlfn.XLOOKUP(A1871,[1]!Fleksi2022[Ansvar],[1]!Fleksi2022[1B])</f>
        <v>#REF!</v>
      </c>
      <c r="O1871" t="e">
        <f>_xlfn.XLOOKUP(A1871,[1]!Fleksi2022[Ansvar],[1]!Fleksi2022[Tjenesteområde])</f>
        <v>#REF!</v>
      </c>
    </row>
    <row r="1872" spans="1:15" x14ac:dyDescent="0.25">
      <c r="A1872">
        <v>315220</v>
      </c>
      <c r="B1872" t="s">
        <v>329</v>
      </c>
      <c r="C1872">
        <v>2410</v>
      </c>
      <c r="D1872" t="s">
        <v>229</v>
      </c>
      <c r="E1872">
        <v>11</v>
      </c>
      <c r="F1872" t="s">
        <v>115</v>
      </c>
      <c r="G1872">
        <v>1110</v>
      </c>
      <c r="H1872" t="s">
        <v>118</v>
      </c>
      <c r="I1872" t="s">
        <v>4</v>
      </c>
      <c r="J1872" t="s">
        <v>112</v>
      </c>
      <c r="K1872" s="1">
        <v>335</v>
      </c>
      <c r="L1872" s="1">
        <v>0</v>
      </c>
      <c r="M1872" t="e">
        <f>_xlfn.XLOOKUP(A1872,[1]!Fleksi2022[Ansvar],[1]!Fleksi2022[Virksomhet])</f>
        <v>#REF!</v>
      </c>
      <c r="N1872" t="e">
        <f>_xlfn.XLOOKUP(A1872,[1]!Fleksi2022[Ansvar],[1]!Fleksi2022[1B])</f>
        <v>#REF!</v>
      </c>
      <c r="O1872" t="e">
        <f>_xlfn.XLOOKUP(A1872,[1]!Fleksi2022[Ansvar],[1]!Fleksi2022[Tjenesteområde])</f>
        <v>#REF!</v>
      </c>
    </row>
    <row r="1873" spans="1:15" x14ac:dyDescent="0.25">
      <c r="A1873">
        <v>320301</v>
      </c>
      <c r="B1873" t="s">
        <v>369</v>
      </c>
      <c r="C1873">
        <v>2530</v>
      </c>
      <c r="D1873" t="s">
        <v>330</v>
      </c>
      <c r="E1873">
        <v>10</v>
      </c>
      <c r="F1873" t="s">
        <v>109</v>
      </c>
      <c r="G1873">
        <v>1099</v>
      </c>
      <c r="H1873" t="s">
        <v>113</v>
      </c>
      <c r="I1873" t="s">
        <v>4</v>
      </c>
      <c r="J1873" t="s">
        <v>112</v>
      </c>
      <c r="K1873" s="1">
        <v>331</v>
      </c>
      <c r="L1873" s="1">
        <v>0</v>
      </c>
      <c r="M1873" t="e">
        <f>_xlfn.XLOOKUP(A1873,[1]!Fleksi2022[Ansvar],[1]!Fleksi2022[Virksomhet])</f>
        <v>#REF!</v>
      </c>
      <c r="N1873" t="e">
        <f>_xlfn.XLOOKUP(A1873,[1]!Fleksi2022[Ansvar],[1]!Fleksi2022[1B])</f>
        <v>#REF!</v>
      </c>
      <c r="O1873" t="e">
        <f>_xlfn.XLOOKUP(A1873,[1]!Fleksi2022[Ansvar],[1]!Fleksi2022[Tjenesteområde])</f>
        <v>#REF!</v>
      </c>
    </row>
    <row r="1874" spans="1:15" x14ac:dyDescent="0.25">
      <c r="A1874">
        <v>320305</v>
      </c>
      <c r="B1874" t="s">
        <v>373</v>
      </c>
      <c r="C1874">
        <v>2530</v>
      </c>
      <c r="D1874" t="s">
        <v>330</v>
      </c>
      <c r="E1874">
        <v>11</v>
      </c>
      <c r="F1874" t="s">
        <v>115</v>
      </c>
      <c r="G1874">
        <v>1100</v>
      </c>
      <c r="H1874" t="s">
        <v>130</v>
      </c>
      <c r="I1874" t="s">
        <v>4</v>
      </c>
      <c r="J1874" t="s">
        <v>112</v>
      </c>
      <c r="K1874" s="1">
        <v>330</v>
      </c>
      <c r="L1874" s="1">
        <v>0</v>
      </c>
      <c r="M1874" t="e">
        <f>_xlfn.XLOOKUP(A1874,[1]!Fleksi2022[Ansvar],[1]!Fleksi2022[Virksomhet])</f>
        <v>#REF!</v>
      </c>
      <c r="N1874" t="e">
        <f>_xlfn.XLOOKUP(A1874,[1]!Fleksi2022[Ansvar],[1]!Fleksi2022[1B])</f>
        <v>#REF!</v>
      </c>
      <c r="O1874" t="e">
        <f>_xlfn.XLOOKUP(A1874,[1]!Fleksi2022[Ansvar],[1]!Fleksi2022[Tjenesteområde])</f>
        <v>#REF!</v>
      </c>
    </row>
    <row r="1875" spans="1:15" x14ac:dyDescent="0.25">
      <c r="A1875">
        <v>4201</v>
      </c>
      <c r="B1875" t="s">
        <v>261</v>
      </c>
      <c r="C1875">
        <v>3450</v>
      </c>
      <c r="D1875" t="s">
        <v>262</v>
      </c>
      <c r="E1875">
        <v>10</v>
      </c>
      <c r="F1875" t="s">
        <v>109</v>
      </c>
      <c r="G1875">
        <v>1099</v>
      </c>
      <c r="H1875" t="s">
        <v>113</v>
      </c>
      <c r="I1875" t="s">
        <v>3</v>
      </c>
      <c r="J1875" t="s">
        <v>111</v>
      </c>
      <c r="K1875" s="1">
        <v>325</v>
      </c>
      <c r="L1875" s="1">
        <v>0</v>
      </c>
      <c r="M1875" t="e">
        <f>_xlfn.XLOOKUP(A1875,[1]!Fleksi2022[Ansvar],[1]!Fleksi2022[Virksomhet])</f>
        <v>#REF!</v>
      </c>
      <c r="N1875" t="e">
        <f>_xlfn.XLOOKUP(A1875,[1]!Fleksi2022[Ansvar],[1]!Fleksi2022[1B])</f>
        <v>#REF!</v>
      </c>
      <c r="O1875" t="e">
        <f>_xlfn.XLOOKUP(A1875,[1]!Fleksi2022[Ansvar],[1]!Fleksi2022[Tjenesteområde])</f>
        <v>#REF!</v>
      </c>
    </row>
    <row r="1876" spans="1:15" x14ac:dyDescent="0.25">
      <c r="A1876">
        <v>1450</v>
      </c>
      <c r="B1876" t="s">
        <v>85</v>
      </c>
      <c r="C1876">
        <v>1205</v>
      </c>
      <c r="D1876" t="s">
        <v>164</v>
      </c>
      <c r="E1876">
        <v>11</v>
      </c>
      <c r="F1876" t="s">
        <v>115</v>
      </c>
      <c r="G1876">
        <v>1220</v>
      </c>
      <c r="H1876" t="s">
        <v>449</v>
      </c>
      <c r="I1876" t="s">
        <v>5</v>
      </c>
      <c r="J1876" t="s">
        <v>444</v>
      </c>
      <c r="K1876" s="1">
        <v>323</v>
      </c>
      <c r="L1876" s="1">
        <v>0</v>
      </c>
      <c r="M1876" t="e">
        <f>_xlfn.XLOOKUP(A1876,[1]!Fleksi2022[Ansvar],[1]!Fleksi2022[Virksomhet])</f>
        <v>#REF!</v>
      </c>
      <c r="N1876" t="e">
        <f>_xlfn.XLOOKUP(A1876,[1]!Fleksi2022[Ansvar],[1]!Fleksi2022[1B])</f>
        <v>#REF!</v>
      </c>
      <c r="O1876" t="e">
        <f>_xlfn.XLOOKUP(A1876,[1]!Fleksi2022[Ansvar],[1]!Fleksi2022[Tjenesteområde])</f>
        <v>#REF!</v>
      </c>
    </row>
    <row r="1877" spans="1:15" x14ac:dyDescent="0.25">
      <c r="A1877">
        <v>2305</v>
      </c>
      <c r="B1877" t="s">
        <v>171</v>
      </c>
      <c r="C1877">
        <v>2023</v>
      </c>
      <c r="D1877" t="s">
        <v>175</v>
      </c>
      <c r="E1877">
        <v>10</v>
      </c>
      <c r="F1877" t="s">
        <v>109</v>
      </c>
      <c r="G1877">
        <v>1099</v>
      </c>
      <c r="H1877" t="s">
        <v>113</v>
      </c>
      <c r="I1877" t="s">
        <v>4</v>
      </c>
      <c r="J1877" t="s">
        <v>112</v>
      </c>
      <c r="K1877" s="1">
        <v>322</v>
      </c>
      <c r="L1877" s="1">
        <v>0</v>
      </c>
      <c r="M1877" t="e">
        <f>_xlfn.XLOOKUP(A1877,[1]!Fleksi2022[Ansvar],[1]!Fleksi2022[Virksomhet])</f>
        <v>#REF!</v>
      </c>
      <c r="N1877" t="e">
        <f>_xlfn.XLOOKUP(A1877,[1]!Fleksi2022[Ansvar],[1]!Fleksi2022[1B])</f>
        <v>#REF!</v>
      </c>
      <c r="O1877" t="e">
        <f>_xlfn.XLOOKUP(A1877,[1]!Fleksi2022[Ansvar],[1]!Fleksi2022[Tjenesteområde])</f>
        <v>#REF!</v>
      </c>
    </row>
    <row r="1878" spans="1:15" x14ac:dyDescent="0.25">
      <c r="A1878">
        <v>3303</v>
      </c>
      <c r="B1878" t="s">
        <v>247</v>
      </c>
      <c r="C1878">
        <v>2441</v>
      </c>
      <c r="D1878" t="s">
        <v>242</v>
      </c>
      <c r="E1878">
        <v>10</v>
      </c>
      <c r="F1878" t="s">
        <v>109</v>
      </c>
      <c r="G1878">
        <v>1010</v>
      </c>
      <c r="H1878" t="s">
        <v>122</v>
      </c>
      <c r="I1878" t="s">
        <v>4</v>
      </c>
      <c r="J1878" t="s">
        <v>112</v>
      </c>
      <c r="K1878" s="1">
        <v>322</v>
      </c>
      <c r="L1878" s="1">
        <v>0</v>
      </c>
      <c r="M1878" t="e">
        <f>_xlfn.XLOOKUP(A1878,[1]!Fleksi2022[Ansvar],[1]!Fleksi2022[Virksomhet])</f>
        <v>#REF!</v>
      </c>
      <c r="N1878" t="e">
        <f>_xlfn.XLOOKUP(A1878,[1]!Fleksi2022[Ansvar],[1]!Fleksi2022[1B])</f>
        <v>#REF!</v>
      </c>
      <c r="O1878" t="e">
        <f>_xlfn.XLOOKUP(A1878,[1]!Fleksi2022[Ansvar],[1]!Fleksi2022[Tjenesteområde])</f>
        <v>#REF!</v>
      </c>
    </row>
    <row r="1879" spans="1:15" x14ac:dyDescent="0.25">
      <c r="A1879">
        <v>320167</v>
      </c>
      <c r="B1879" t="s">
        <v>364</v>
      </c>
      <c r="C1879">
        <v>2530</v>
      </c>
      <c r="D1879" t="s">
        <v>330</v>
      </c>
      <c r="E1879">
        <v>10</v>
      </c>
      <c r="F1879" t="s">
        <v>109</v>
      </c>
      <c r="G1879">
        <v>1099</v>
      </c>
      <c r="H1879" t="s">
        <v>113</v>
      </c>
      <c r="I1879" t="s">
        <v>4</v>
      </c>
      <c r="J1879" t="s">
        <v>112</v>
      </c>
      <c r="K1879" s="1">
        <v>321</v>
      </c>
      <c r="L1879" s="1">
        <v>0</v>
      </c>
      <c r="M1879" t="e">
        <f>_xlfn.XLOOKUP(A1879,[1]!Fleksi2022[Ansvar],[1]!Fleksi2022[Virksomhet])</f>
        <v>#REF!</v>
      </c>
      <c r="N1879" t="e">
        <f>_xlfn.XLOOKUP(A1879,[1]!Fleksi2022[Ansvar],[1]!Fleksi2022[1B])</f>
        <v>#REF!</v>
      </c>
      <c r="O1879" t="e">
        <f>_xlfn.XLOOKUP(A1879,[1]!Fleksi2022[Ansvar],[1]!Fleksi2022[Tjenesteområde])</f>
        <v>#REF!</v>
      </c>
    </row>
    <row r="1880" spans="1:15" x14ac:dyDescent="0.25">
      <c r="A1880">
        <v>2338</v>
      </c>
      <c r="B1880" t="s">
        <v>210</v>
      </c>
      <c r="C1880">
        <v>2020</v>
      </c>
      <c r="D1880" t="s">
        <v>172</v>
      </c>
      <c r="E1880">
        <v>11</v>
      </c>
      <c r="F1880" t="s">
        <v>115</v>
      </c>
      <c r="G1880">
        <v>1121</v>
      </c>
      <c r="H1880" t="s">
        <v>201</v>
      </c>
      <c r="I1880" t="s">
        <v>4</v>
      </c>
      <c r="J1880" t="s">
        <v>112</v>
      </c>
      <c r="K1880" s="1">
        <v>320</v>
      </c>
      <c r="L1880" s="1">
        <v>0</v>
      </c>
      <c r="M1880" t="e">
        <f>_xlfn.XLOOKUP(A1880,[1]!Fleksi2022[Ansvar],[1]!Fleksi2022[Virksomhet])</f>
        <v>#REF!</v>
      </c>
      <c r="N1880" t="e">
        <f>_xlfn.XLOOKUP(A1880,[1]!Fleksi2022[Ansvar],[1]!Fleksi2022[1B])</f>
        <v>#REF!</v>
      </c>
      <c r="O1880" t="e">
        <f>_xlfn.XLOOKUP(A1880,[1]!Fleksi2022[Ansvar],[1]!Fleksi2022[Tjenesteområde])</f>
        <v>#REF!</v>
      </c>
    </row>
    <row r="1881" spans="1:15" x14ac:dyDescent="0.25">
      <c r="A1881">
        <v>320380</v>
      </c>
      <c r="B1881" t="s">
        <v>389</v>
      </c>
      <c r="C1881">
        <v>2342</v>
      </c>
      <c r="D1881" t="s">
        <v>390</v>
      </c>
      <c r="E1881">
        <v>10</v>
      </c>
      <c r="F1881" t="s">
        <v>109</v>
      </c>
      <c r="G1881">
        <v>1099</v>
      </c>
      <c r="H1881" t="s">
        <v>113</v>
      </c>
      <c r="I1881" t="s">
        <v>4</v>
      </c>
      <c r="J1881" t="s">
        <v>112</v>
      </c>
      <c r="K1881" s="1">
        <v>318</v>
      </c>
      <c r="L1881" s="1">
        <v>0</v>
      </c>
      <c r="M1881" t="e">
        <f>_xlfn.XLOOKUP(A1881,[1]!Fleksi2022[Ansvar],[1]!Fleksi2022[Virksomhet])</f>
        <v>#REF!</v>
      </c>
      <c r="N1881" t="e">
        <f>_xlfn.XLOOKUP(A1881,[1]!Fleksi2022[Ansvar],[1]!Fleksi2022[1B])</f>
        <v>#REF!</v>
      </c>
      <c r="O1881" t="e">
        <f>_xlfn.XLOOKUP(A1881,[1]!Fleksi2022[Ansvar],[1]!Fleksi2022[Tjenesteområde])</f>
        <v>#REF!</v>
      </c>
    </row>
    <row r="1882" spans="1:15" x14ac:dyDescent="0.25">
      <c r="A1882">
        <v>2330</v>
      </c>
      <c r="B1882" t="s">
        <v>203</v>
      </c>
      <c r="C1882">
        <v>2150</v>
      </c>
      <c r="D1882" t="s">
        <v>176</v>
      </c>
      <c r="E1882">
        <v>10</v>
      </c>
      <c r="F1882" t="s">
        <v>109</v>
      </c>
      <c r="G1882">
        <v>1090</v>
      </c>
      <c r="H1882" t="s">
        <v>141</v>
      </c>
      <c r="I1882" t="s">
        <v>4</v>
      </c>
      <c r="J1882" t="s">
        <v>112</v>
      </c>
      <c r="K1882" s="1">
        <v>317</v>
      </c>
      <c r="L1882" s="1">
        <v>0</v>
      </c>
      <c r="M1882" t="e">
        <f>_xlfn.XLOOKUP(A1882,[1]!Fleksi2022[Ansvar],[1]!Fleksi2022[Virksomhet])</f>
        <v>#REF!</v>
      </c>
      <c r="N1882" t="e">
        <f>_xlfn.XLOOKUP(A1882,[1]!Fleksi2022[Ansvar],[1]!Fleksi2022[1B])</f>
        <v>#REF!</v>
      </c>
      <c r="O1882" t="e">
        <f>_xlfn.XLOOKUP(A1882,[1]!Fleksi2022[Ansvar],[1]!Fleksi2022[Tjenesteområde])</f>
        <v>#REF!</v>
      </c>
    </row>
    <row r="1883" spans="1:15" x14ac:dyDescent="0.25">
      <c r="A1883">
        <v>320342</v>
      </c>
      <c r="B1883" t="s">
        <v>383</v>
      </c>
      <c r="C1883">
        <v>2530</v>
      </c>
      <c r="D1883" t="s">
        <v>330</v>
      </c>
      <c r="E1883">
        <v>10</v>
      </c>
      <c r="F1883" t="s">
        <v>109</v>
      </c>
      <c r="G1883">
        <v>1099</v>
      </c>
      <c r="H1883" t="s">
        <v>113</v>
      </c>
      <c r="I1883" t="s">
        <v>4</v>
      </c>
      <c r="J1883" t="s">
        <v>112</v>
      </c>
      <c r="K1883" s="1">
        <v>317</v>
      </c>
      <c r="L1883" s="1">
        <v>0</v>
      </c>
      <c r="M1883" t="e">
        <f>_xlfn.XLOOKUP(A1883,[1]!Fleksi2022[Ansvar],[1]!Fleksi2022[Virksomhet])</f>
        <v>#REF!</v>
      </c>
      <c r="N1883" t="e">
        <f>_xlfn.XLOOKUP(A1883,[1]!Fleksi2022[Ansvar],[1]!Fleksi2022[1B])</f>
        <v>#REF!</v>
      </c>
      <c r="O1883" t="e">
        <f>_xlfn.XLOOKUP(A1883,[1]!Fleksi2022[Ansvar],[1]!Fleksi2022[Tjenesteområde])</f>
        <v>#REF!</v>
      </c>
    </row>
    <row r="1884" spans="1:15" x14ac:dyDescent="0.25">
      <c r="A1884">
        <v>320320</v>
      </c>
      <c r="B1884" t="s">
        <v>377</v>
      </c>
      <c r="C1884">
        <v>2530</v>
      </c>
      <c r="D1884" t="s">
        <v>330</v>
      </c>
      <c r="E1884">
        <v>10</v>
      </c>
      <c r="F1884" t="s">
        <v>109</v>
      </c>
      <c r="G1884">
        <v>1099</v>
      </c>
      <c r="H1884" t="s">
        <v>113</v>
      </c>
      <c r="I1884" t="s">
        <v>5</v>
      </c>
      <c r="J1884" t="s">
        <v>444</v>
      </c>
      <c r="K1884" s="1">
        <v>300</v>
      </c>
      <c r="L1884" s="1">
        <v>0</v>
      </c>
      <c r="M1884" t="e">
        <f>_xlfn.XLOOKUP(A1884,[1]!Fleksi2022[Ansvar],[1]!Fleksi2022[Virksomhet])</f>
        <v>#REF!</v>
      </c>
      <c r="N1884" t="e">
        <f>_xlfn.XLOOKUP(A1884,[1]!Fleksi2022[Ansvar],[1]!Fleksi2022[1B])</f>
        <v>#REF!</v>
      </c>
      <c r="O1884" t="e">
        <f>_xlfn.XLOOKUP(A1884,[1]!Fleksi2022[Ansvar],[1]!Fleksi2022[Tjenesteområde])</f>
        <v>#REF!</v>
      </c>
    </row>
    <row r="1885" spans="1:15" x14ac:dyDescent="0.25">
      <c r="A1885">
        <v>2338</v>
      </c>
      <c r="B1885" t="s">
        <v>210</v>
      </c>
      <c r="C1885">
        <v>2020</v>
      </c>
      <c r="D1885" t="s">
        <v>172</v>
      </c>
      <c r="E1885">
        <v>11</v>
      </c>
      <c r="F1885" t="s">
        <v>115</v>
      </c>
      <c r="G1885">
        <v>1429</v>
      </c>
      <c r="H1885" t="s">
        <v>119</v>
      </c>
      <c r="I1885" t="s">
        <v>4</v>
      </c>
      <c r="J1885" t="s">
        <v>112</v>
      </c>
      <c r="K1885" s="1">
        <v>296</v>
      </c>
      <c r="L1885" s="1">
        <v>0</v>
      </c>
      <c r="M1885" t="e">
        <f>_xlfn.XLOOKUP(A1885,[1]!Fleksi2022[Ansvar],[1]!Fleksi2022[Virksomhet])</f>
        <v>#REF!</v>
      </c>
      <c r="N1885" t="e">
        <f>_xlfn.XLOOKUP(A1885,[1]!Fleksi2022[Ansvar],[1]!Fleksi2022[1B])</f>
        <v>#REF!</v>
      </c>
      <c r="O1885" t="e">
        <f>_xlfn.XLOOKUP(A1885,[1]!Fleksi2022[Ansvar],[1]!Fleksi2022[Tjenesteområde])</f>
        <v>#REF!</v>
      </c>
    </row>
    <row r="1886" spans="1:15" x14ac:dyDescent="0.25">
      <c r="A1886">
        <v>246120</v>
      </c>
      <c r="B1886" t="s">
        <v>292</v>
      </c>
      <c r="C1886">
        <v>2010</v>
      </c>
      <c r="D1886" t="s">
        <v>291</v>
      </c>
      <c r="E1886">
        <v>11</v>
      </c>
      <c r="F1886" t="s">
        <v>115</v>
      </c>
      <c r="G1886">
        <v>1429</v>
      </c>
      <c r="H1886" t="s">
        <v>119</v>
      </c>
      <c r="I1886" t="s">
        <v>4</v>
      </c>
      <c r="J1886" t="s">
        <v>112</v>
      </c>
      <c r="K1886" s="1">
        <v>295</v>
      </c>
      <c r="L1886" s="1">
        <v>0</v>
      </c>
      <c r="M1886" t="e">
        <f>_xlfn.XLOOKUP(A1886,[1]!Fleksi2022[Ansvar],[1]!Fleksi2022[Virksomhet])</f>
        <v>#REF!</v>
      </c>
      <c r="N1886" t="e">
        <f>_xlfn.XLOOKUP(A1886,[1]!Fleksi2022[Ansvar],[1]!Fleksi2022[1B])</f>
        <v>#REF!</v>
      </c>
      <c r="O1886" t="e">
        <f>_xlfn.XLOOKUP(A1886,[1]!Fleksi2022[Ansvar],[1]!Fleksi2022[Tjenesteområde])</f>
        <v>#REF!</v>
      </c>
    </row>
    <row r="1887" spans="1:15" x14ac:dyDescent="0.25">
      <c r="A1887">
        <v>320380</v>
      </c>
      <c r="B1887" t="s">
        <v>389</v>
      </c>
      <c r="C1887">
        <v>2532</v>
      </c>
      <c r="D1887" t="s">
        <v>355</v>
      </c>
      <c r="E1887">
        <v>10</v>
      </c>
      <c r="F1887" t="s">
        <v>109</v>
      </c>
      <c r="G1887">
        <v>1090</v>
      </c>
      <c r="H1887" t="s">
        <v>141</v>
      </c>
      <c r="I1887" t="s">
        <v>4</v>
      </c>
      <c r="J1887" t="s">
        <v>112</v>
      </c>
      <c r="K1887" s="1">
        <v>290</v>
      </c>
      <c r="L1887" s="1">
        <v>0</v>
      </c>
      <c r="M1887" t="e">
        <f>_xlfn.XLOOKUP(A1887,[1]!Fleksi2022[Ansvar],[1]!Fleksi2022[Virksomhet])</f>
        <v>#REF!</v>
      </c>
      <c r="N1887" t="e">
        <f>_xlfn.XLOOKUP(A1887,[1]!Fleksi2022[Ansvar],[1]!Fleksi2022[1B])</f>
        <v>#REF!</v>
      </c>
      <c r="O1887" t="e">
        <f>_xlfn.XLOOKUP(A1887,[1]!Fleksi2022[Ansvar],[1]!Fleksi2022[Tjenesteområde])</f>
        <v>#REF!</v>
      </c>
    </row>
    <row r="1888" spans="1:15" x14ac:dyDescent="0.25">
      <c r="A1888">
        <v>4203</v>
      </c>
      <c r="B1888" t="s">
        <v>265</v>
      </c>
      <c r="C1888">
        <v>3450</v>
      </c>
      <c r="D1888" t="s">
        <v>262</v>
      </c>
      <c r="E1888">
        <v>10</v>
      </c>
      <c r="F1888" t="s">
        <v>109</v>
      </c>
      <c r="G1888">
        <v>1012</v>
      </c>
      <c r="H1888" t="s">
        <v>128</v>
      </c>
      <c r="I1888" t="s">
        <v>4</v>
      </c>
      <c r="J1888" t="s">
        <v>112</v>
      </c>
      <c r="K1888" s="1">
        <v>283</v>
      </c>
      <c r="L1888" s="1">
        <v>0</v>
      </c>
      <c r="M1888" t="e">
        <f>_xlfn.XLOOKUP(A1888,[1]!Fleksi2022[Ansvar],[1]!Fleksi2022[Virksomhet])</f>
        <v>#REF!</v>
      </c>
      <c r="N1888" t="e">
        <f>_xlfn.XLOOKUP(A1888,[1]!Fleksi2022[Ansvar],[1]!Fleksi2022[1B])</f>
        <v>#REF!</v>
      </c>
      <c r="O1888" t="e">
        <f>_xlfn.XLOOKUP(A1888,[1]!Fleksi2022[Ansvar],[1]!Fleksi2022[Tjenesteområde])</f>
        <v>#REF!</v>
      </c>
    </row>
    <row r="1889" spans="1:15" x14ac:dyDescent="0.25">
      <c r="A1889">
        <v>320502</v>
      </c>
      <c r="B1889" t="s">
        <v>415</v>
      </c>
      <c r="C1889">
        <v>2542</v>
      </c>
      <c r="D1889" t="s">
        <v>333</v>
      </c>
      <c r="E1889">
        <v>10</v>
      </c>
      <c r="F1889" t="s">
        <v>109</v>
      </c>
      <c r="G1889">
        <v>1012</v>
      </c>
      <c r="H1889" t="s">
        <v>128</v>
      </c>
      <c r="I1889" t="s">
        <v>4</v>
      </c>
      <c r="J1889" t="s">
        <v>112</v>
      </c>
      <c r="K1889" s="1">
        <v>282</v>
      </c>
      <c r="L1889" s="1">
        <v>0</v>
      </c>
      <c r="M1889" t="e">
        <f>_xlfn.XLOOKUP(A1889,[1]!Fleksi2022[Ansvar],[1]!Fleksi2022[Virksomhet])</f>
        <v>#REF!</v>
      </c>
      <c r="N1889" t="e">
        <f>_xlfn.XLOOKUP(A1889,[1]!Fleksi2022[Ansvar],[1]!Fleksi2022[1B])</f>
        <v>#REF!</v>
      </c>
      <c r="O1889" t="e">
        <f>_xlfn.XLOOKUP(A1889,[1]!Fleksi2022[Ansvar],[1]!Fleksi2022[Tjenesteområde])</f>
        <v>#REF!</v>
      </c>
    </row>
    <row r="1890" spans="1:15" x14ac:dyDescent="0.25">
      <c r="A1890">
        <v>320433</v>
      </c>
      <c r="B1890" t="s">
        <v>396</v>
      </c>
      <c r="C1890">
        <v>2343</v>
      </c>
      <c r="D1890" t="s">
        <v>395</v>
      </c>
      <c r="E1890">
        <v>10</v>
      </c>
      <c r="F1890" t="s">
        <v>109</v>
      </c>
      <c r="G1890">
        <v>1099</v>
      </c>
      <c r="H1890" t="s">
        <v>113</v>
      </c>
      <c r="I1890" t="s">
        <v>4</v>
      </c>
      <c r="J1890" t="s">
        <v>112</v>
      </c>
      <c r="K1890" s="1">
        <v>280</v>
      </c>
      <c r="L1890" s="1">
        <v>0</v>
      </c>
      <c r="M1890" t="e">
        <f>_xlfn.XLOOKUP(A1890,[1]!Fleksi2022[Ansvar],[1]!Fleksi2022[Virksomhet])</f>
        <v>#REF!</v>
      </c>
      <c r="N1890" t="e">
        <f>_xlfn.XLOOKUP(A1890,[1]!Fleksi2022[Ansvar],[1]!Fleksi2022[1B])</f>
        <v>#REF!</v>
      </c>
      <c r="O1890" t="e">
        <f>_xlfn.XLOOKUP(A1890,[1]!Fleksi2022[Ansvar],[1]!Fleksi2022[Tjenesteområde])</f>
        <v>#REF!</v>
      </c>
    </row>
    <row r="1891" spans="1:15" x14ac:dyDescent="0.25">
      <c r="A1891">
        <v>3155</v>
      </c>
      <c r="B1891" t="s">
        <v>235</v>
      </c>
      <c r="C1891">
        <v>2413</v>
      </c>
      <c r="D1891" t="s">
        <v>127</v>
      </c>
      <c r="E1891">
        <v>11</v>
      </c>
      <c r="F1891" t="s">
        <v>115</v>
      </c>
      <c r="G1891">
        <v>1161</v>
      </c>
      <c r="H1891" t="s">
        <v>124</v>
      </c>
      <c r="I1891" t="s">
        <v>4</v>
      </c>
      <c r="J1891" t="s">
        <v>112</v>
      </c>
      <c r="K1891" s="1">
        <v>270</v>
      </c>
      <c r="L1891" s="1">
        <v>0</v>
      </c>
      <c r="M1891" t="e">
        <f>_xlfn.XLOOKUP(A1891,[1]!Fleksi2022[Ansvar],[1]!Fleksi2022[Virksomhet])</f>
        <v>#REF!</v>
      </c>
      <c r="N1891" t="e">
        <f>_xlfn.XLOOKUP(A1891,[1]!Fleksi2022[Ansvar],[1]!Fleksi2022[1B])</f>
        <v>#REF!</v>
      </c>
      <c r="O1891" t="e">
        <f>_xlfn.XLOOKUP(A1891,[1]!Fleksi2022[Ansvar],[1]!Fleksi2022[Tjenesteområde])</f>
        <v>#REF!</v>
      </c>
    </row>
    <row r="1892" spans="1:15" x14ac:dyDescent="0.25">
      <c r="A1892">
        <v>2309</v>
      </c>
      <c r="B1892" t="s">
        <v>182</v>
      </c>
      <c r="C1892">
        <v>2020</v>
      </c>
      <c r="D1892" t="s">
        <v>172</v>
      </c>
      <c r="E1892">
        <v>11</v>
      </c>
      <c r="F1892" t="s">
        <v>115</v>
      </c>
      <c r="G1892">
        <v>1110</v>
      </c>
      <c r="H1892" t="s">
        <v>118</v>
      </c>
      <c r="I1892" t="s">
        <v>4</v>
      </c>
      <c r="J1892" t="s">
        <v>112</v>
      </c>
      <c r="K1892" s="1">
        <v>264</v>
      </c>
      <c r="L1892" s="1">
        <v>0</v>
      </c>
      <c r="M1892" t="e">
        <f>_xlfn.XLOOKUP(A1892,[1]!Fleksi2022[Ansvar],[1]!Fleksi2022[Virksomhet])</f>
        <v>#REF!</v>
      </c>
      <c r="N1892" t="e">
        <f>_xlfn.XLOOKUP(A1892,[1]!Fleksi2022[Ansvar],[1]!Fleksi2022[1B])</f>
        <v>#REF!</v>
      </c>
      <c r="O1892" t="e">
        <f>_xlfn.XLOOKUP(A1892,[1]!Fleksi2022[Ansvar],[1]!Fleksi2022[Tjenesteområde])</f>
        <v>#REF!</v>
      </c>
    </row>
    <row r="1893" spans="1:15" x14ac:dyDescent="0.25">
      <c r="A1893">
        <v>320165</v>
      </c>
      <c r="B1893" t="s">
        <v>362</v>
      </c>
      <c r="C1893">
        <v>2530</v>
      </c>
      <c r="D1893" t="s">
        <v>330</v>
      </c>
      <c r="E1893">
        <v>10</v>
      </c>
      <c r="F1893" t="s">
        <v>109</v>
      </c>
      <c r="G1893">
        <v>1099</v>
      </c>
      <c r="H1893" t="s">
        <v>113</v>
      </c>
      <c r="I1893" t="s">
        <v>4</v>
      </c>
      <c r="J1893" t="s">
        <v>112</v>
      </c>
      <c r="K1893" s="1">
        <v>264</v>
      </c>
      <c r="L1893" s="1">
        <v>0</v>
      </c>
      <c r="M1893" t="e">
        <f>_xlfn.XLOOKUP(A1893,[1]!Fleksi2022[Ansvar],[1]!Fleksi2022[Virksomhet])</f>
        <v>#REF!</v>
      </c>
      <c r="N1893" t="e">
        <f>_xlfn.XLOOKUP(A1893,[1]!Fleksi2022[Ansvar],[1]!Fleksi2022[1B])</f>
        <v>#REF!</v>
      </c>
      <c r="O1893" t="e">
        <f>_xlfn.XLOOKUP(A1893,[1]!Fleksi2022[Ansvar],[1]!Fleksi2022[Tjenesteområde])</f>
        <v>#REF!</v>
      </c>
    </row>
    <row r="1894" spans="1:15" x14ac:dyDescent="0.25">
      <c r="A1894">
        <v>3155</v>
      </c>
      <c r="B1894" t="s">
        <v>235</v>
      </c>
      <c r="C1894">
        <v>2412</v>
      </c>
      <c r="D1894" t="s">
        <v>236</v>
      </c>
      <c r="E1894">
        <v>11</v>
      </c>
      <c r="F1894" t="s">
        <v>115</v>
      </c>
      <c r="G1894">
        <v>1110</v>
      </c>
      <c r="H1894" t="s">
        <v>118</v>
      </c>
      <c r="I1894" t="s">
        <v>5</v>
      </c>
      <c r="J1894" t="s">
        <v>444</v>
      </c>
      <c r="K1894" s="1">
        <v>264</v>
      </c>
      <c r="L1894" s="1">
        <v>0</v>
      </c>
      <c r="M1894" t="e">
        <f>_xlfn.XLOOKUP(A1894,[1]!Fleksi2022[Ansvar],[1]!Fleksi2022[Virksomhet])</f>
        <v>#REF!</v>
      </c>
      <c r="N1894" t="e">
        <f>_xlfn.XLOOKUP(A1894,[1]!Fleksi2022[Ansvar],[1]!Fleksi2022[1B])</f>
        <v>#REF!</v>
      </c>
      <c r="O1894" t="e">
        <f>_xlfn.XLOOKUP(A1894,[1]!Fleksi2022[Ansvar],[1]!Fleksi2022[Tjenesteområde])</f>
        <v>#REF!</v>
      </c>
    </row>
    <row r="1895" spans="1:15" x14ac:dyDescent="0.25">
      <c r="A1895">
        <v>320532</v>
      </c>
      <c r="B1895" t="s">
        <v>427</v>
      </c>
      <c r="C1895">
        <v>1000</v>
      </c>
      <c r="D1895" t="s">
        <v>152</v>
      </c>
      <c r="E1895">
        <v>10</v>
      </c>
      <c r="F1895" t="s">
        <v>109</v>
      </c>
      <c r="G1895">
        <v>1099</v>
      </c>
      <c r="H1895" t="s">
        <v>113</v>
      </c>
      <c r="I1895" t="s">
        <v>3</v>
      </c>
      <c r="J1895" t="s">
        <v>111</v>
      </c>
      <c r="K1895" s="1">
        <v>261</v>
      </c>
      <c r="L1895" s="1">
        <v>0</v>
      </c>
      <c r="M1895" t="e">
        <f>_xlfn.XLOOKUP(A1895,[1]!Fleksi2022[Ansvar],[1]!Fleksi2022[Virksomhet])</f>
        <v>#REF!</v>
      </c>
      <c r="N1895" t="e">
        <f>_xlfn.XLOOKUP(A1895,[1]!Fleksi2022[Ansvar],[1]!Fleksi2022[1B])</f>
        <v>#REF!</v>
      </c>
      <c r="O1895" t="e">
        <f>_xlfn.XLOOKUP(A1895,[1]!Fleksi2022[Ansvar],[1]!Fleksi2022[Tjenesteområde])</f>
        <v>#REF!</v>
      </c>
    </row>
    <row r="1896" spans="1:15" x14ac:dyDescent="0.25">
      <c r="A1896">
        <v>2347</v>
      </c>
      <c r="B1896" t="s">
        <v>222</v>
      </c>
      <c r="C1896">
        <v>2150</v>
      </c>
      <c r="D1896" t="s">
        <v>176</v>
      </c>
      <c r="E1896">
        <v>10</v>
      </c>
      <c r="F1896" t="s">
        <v>109</v>
      </c>
      <c r="G1896">
        <v>1099</v>
      </c>
      <c r="H1896" t="s">
        <v>113</v>
      </c>
      <c r="I1896" t="s">
        <v>4</v>
      </c>
      <c r="J1896" t="s">
        <v>112</v>
      </c>
      <c r="K1896" s="1">
        <v>260</v>
      </c>
      <c r="L1896" s="1">
        <v>0</v>
      </c>
      <c r="M1896" t="e">
        <f>_xlfn.XLOOKUP(A1896,[1]!Fleksi2022[Ansvar],[1]!Fleksi2022[Virksomhet])</f>
        <v>#REF!</v>
      </c>
      <c r="N1896" t="e">
        <f>_xlfn.XLOOKUP(A1896,[1]!Fleksi2022[Ansvar],[1]!Fleksi2022[1B])</f>
        <v>#REF!</v>
      </c>
      <c r="O1896" t="e">
        <f>_xlfn.XLOOKUP(A1896,[1]!Fleksi2022[Ansvar],[1]!Fleksi2022[Tjenesteområde])</f>
        <v>#REF!</v>
      </c>
    </row>
    <row r="1897" spans="1:15" x14ac:dyDescent="0.25">
      <c r="A1897">
        <v>2307</v>
      </c>
      <c r="B1897" t="s">
        <v>180</v>
      </c>
      <c r="C1897">
        <v>2020</v>
      </c>
      <c r="D1897" t="s">
        <v>172</v>
      </c>
      <c r="E1897">
        <v>10</v>
      </c>
      <c r="F1897" t="s">
        <v>109</v>
      </c>
      <c r="G1897">
        <v>1022</v>
      </c>
      <c r="H1897" t="s">
        <v>174</v>
      </c>
      <c r="I1897" t="s">
        <v>3</v>
      </c>
      <c r="J1897" t="s">
        <v>111</v>
      </c>
      <c r="K1897" s="1">
        <v>255</v>
      </c>
      <c r="L1897" s="1">
        <v>0</v>
      </c>
      <c r="M1897" t="e">
        <f>_xlfn.XLOOKUP(A1897,[1]!Fleksi2022[Ansvar],[1]!Fleksi2022[Virksomhet])</f>
        <v>#REF!</v>
      </c>
      <c r="N1897" t="e">
        <f>_xlfn.XLOOKUP(A1897,[1]!Fleksi2022[Ansvar],[1]!Fleksi2022[1B])</f>
        <v>#REF!</v>
      </c>
      <c r="O1897" t="e">
        <f>_xlfn.XLOOKUP(A1897,[1]!Fleksi2022[Ansvar],[1]!Fleksi2022[Tjenesteområde])</f>
        <v>#REF!</v>
      </c>
    </row>
    <row r="1898" spans="1:15" x14ac:dyDescent="0.25">
      <c r="A1898">
        <v>320310</v>
      </c>
      <c r="B1898" t="s">
        <v>374</v>
      </c>
      <c r="C1898">
        <v>2530</v>
      </c>
      <c r="D1898" t="s">
        <v>330</v>
      </c>
      <c r="E1898">
        <v>11</v>
      </c>
      <c r="F1898" t="s">
        <v>115</v>
      </c>
      <c r="G1898">
        <v>1175</v>
      </c>
      <c r="H1898" t="s">
        <v>137</v>
      </c>
      <c r="I1898" t="s">
        <v>4</v>
      </c>
      <c r="J1898" t="s">
        <v>112</v>
      </c>
      <c r="K1898" s="1">
        <v>255</v>
      </c>
      <c r="L1898" s="1">
        <v>0</v>
      </c>
      <c r="M1898" t="e">
        <f>_xlfn.XLOOKUP(A1898,[1]!Fleksi2022[Ansvar],[1]!Fleksi2022[Virksomhet])</f>
        <v>#REF!</v>
      </c>
      <c r="N1898" t="e">
        <f>_xlfn.XLOOKUP(A1898,[1]!Fleksi2022[Ansvar],[1]!Fleksi2022[1B])</f>
        <v>#REF!</v>
      </c>
      <c r="O1898" t="e">
        <f>_xlfn.XLOOKUP(A1898,[1]!Fleksi2022[Ansvar],[1]!Fleksi2022[Tjenesteområde])</f>
        <v>#REF!</v>
      </c>
    </row>
    <row r="1899" spans="1:15" x14ac:dyDescent="0.25">
      <c r="A1899">
        <v>315210</v>
      </c>
      <c r="B1899" t="s">
        <v>324</v>
      </c>
      <c r="C1899">
        <v>2340</v>
      </c>
      <c r="D1899" t="s">
        <v>325</v>
      </c>
      <c r="E1899">
        <v>10</v>
      </c>
      <c r="F1899" t="s">
        <v>109</v>
      </c>
      <c r="G1899">
        <v>1099</v>
      </c>
      <c r="H1899" t="s">
        <v>113</v>
      </c>
      <c r="I1899" t="s">
        <v>4</v>
      </c>
      <c r="J1899" t="s">
        <v>112</v>
      </c>
      <c r="K1899" s="1">
        <v>254</v>
      </c>
      <c r="L1899" s="1">
        <v>0</v>
      </c>
      <c r="M1899" t="e">
        <f>_xlfn.XLOOKUP(A1899,[1]!Fleksi2022[Ansvar],[1]!Fleksi2022[Virksomhet])</f>
        <v>#REF!</v>
      </c>
      <c r="N1899" t="e">
        <f>_xlfn.XLOOKUP(A1899,[1]!Fleksi2022[Ansvar],[1]!Fleksi2022[1B])</f>
        <v>#REF!</v>
      </c>
      <c r="O1899" t="e">
        <f>_xlfn.XLOOKUP(A1899,[1]!Fleksi2022[Ansvar],[1]!Fleksi2022[Tjenesteområde])</f>
        <v>#REF!</v>
      </c>
    </row>
    <row r="1900" spans="1:15" x14ac:dyDescent="0.25">
      <c r="A1900">
        <v>320491</v>
      </c>
      <c r="B1900" t="s">
        <v>411</v>
      </c>
      <c r="C1900">
        <v>2530</v>
      </c>
      <c r="D1900" t="s">
        <v>330</v>
      </c>
      <c r="E1900">
        <v>10</v>
      </c>
      <c r="F1900" t="s">
        <v>109</v>
      </c>
      <c r="G1900">
        <v>1090</v>
      </c>
      <c r="H1900" t="s">
        <v>141</v>
      </c>
      <c r="I1900" t="s">
        <v>3</v>
      </c>
      <c r="J1900" t="s">
        <v>111</v>
      </c>
      <c r="K1900" s="1">
        <v>254</v>
      </c>
      <c r="L1900" s="1">
        <v>0</v>
      </c>
      <c r="M1900" t="e">
        <f>_xlfn.XLOOKUP(A1900,[1]!Fleksi2022[Ansvar],[1]!Fleksi2022[Virksomhet])</f>
        <v>#REF!</v>
      </c>
      <c r="N1900" t="e">
        <f>_xlfn.XLOOKUP(A1900,[1]!Fleksi2022[Ansvar],[1]!Fleksi2022[1B])</f>
        <v>#REF!</v>
      </c>
      <c r="O1900" t="e">
        <f>_xlfn.XLOOKUP(A1900,[1]!Fleksi2022[Ansvar],[1]!Fleksi2022[Tjenesteområde])</f>
        <v>#REF!</v>
      </c>
    </row>
    <row r="1901" spans="1:15" x14ac:dyDescent="0.25">
      <c r="A1901">
        <v>1420</v>
      </c>
      <c r="B1901" t="s">
        <v>145</v>
      </c>
      <c r="C1901">
        <v>1200</v>
      </c>
      <c r="D1901" t="s">
        <v>108</v>
      </c>
      <c r="E1901">
        <v>10</v>
      </c>
      <c r="F1901" t="s">
        <v>109</v>
      </c>
      <c r="G1901">
        <v>1099</v>
      </c>
      <c r="H1901" t="s">
        <v>113</v>
      </c>
      <c r="I1901" t="s">
        <v>3</v>
      </c>
      <c r="J1901" t="s">
        <v>111</v>
      </c>
      <c r="K1901" s="1">
        <v>250</v>
      </c>
      <c r="L1901" s="1">
        <v>0</v>
      </c>
      <c r="M1901" t="e">
        <f>_xlfn.XLOOKUP(A1901,[1]!Fleksi2022[Ansvar],[1]!Fleksi2022[Virksomhet])</f>
        <v>#REF!</v>
      </c>
      <c r="N1901" t="e">
        <f>_xlfn.XLOOKUP(A1901,[1]!Fleksi2022[Ansvar],[1]!Fleksi2022[1B])</f>
        <v>#REF!</v>
      </c>
      <c r="O1901" t="e">
        <f>_xlfn.XLOOKUP(A1901,[1]!Fleksi2022[Ansvar],[1]!Fleksi2022[Tjenesteområde])</f>
        <v>#REF!</v>
      </c>
    </row>
    <row r="1902" spans="1:15" x14ac:dyDescent="0.25">
      <c r="A1902">
        <v>3304</v>
      </c>
      <c r="B1902" t="s">
        <v>248</v>
      </c>
      <c r="C1902">
        <v>2510</v>
      </c>
      <c r="D1902" t="s">
        <v>249</v>
      </c>
      <c r="E1902">
        <v>11</v>
      </c>
      <c r="F1902" t="s">
        <v>115</v>
      </c>
      <c r="G1902">
        <v>1170</v>
      </c>
      <c r="H1902" t="s">
        <v>125</v>
      </c>
      <c r="I1902" t="s">
        <v>4</v>
      </c>
      <c r="J1902" t="s">
        <v>112</v>
      </c>
      <c r="K1902" s="1">
        <v>250</v>
      </c>
      <c r="L1902" s="1">
        <v>0</v>
      </c>
      <c r="M1902" t="e">
        <f>_xlfn.XLOOKUP(A1902,[1]!Fleksi2022[Ansvar],[1]!Fleksi2022[Virksomhet])</f>
        <v>#REF!</v>
      </c>
      <c r="N1902" t="e">
        <f>_xlfn.XLOOKUP(A1902,[1]!Fleksi2022[Ansvar],[1]!Fleksi2022[1B])</f>
        <v>#REF!</v>
      </c>
      <c r="O1902" t="e">
        <f>_xlfn.XLOOKUP(A1902,[1]!Fleksi2022[Ansvar],[1]!Fleksi2022[Tjenesteområde])</f>
        <v>#REF!</v>
      </c>
    </row>
    <row r="1903" spans="1:15" x14ac:dyDescent="0.25">
      <c r="A1903">
        <v>2335</v>
      </c>
      <c r="B1903" t="s">
        <v>71</v>
      </c>
      <c r="C1903">
        <v>2022</v>
      </c>
      <c r="D1903" t="s">
        <v>192</v>
      </c>
      <c r="E1903">
        <v>11</v>
      </c>
      <c r="F1903" t="s">
        <v>115</v>
      </c>
      <c r="G1903">
        <v>1429</v>
      </c>
      <c r="H1903" t="s">
        <v>119</v>
      </c>
      <c r="I1903" t="s">
        <v>4</v>
      </c>
      <c r="J1903" t="s">
        <v>112</v>
      </c>
      <c r="K1903" s="1">
        <v>245</v>
      </c>
      <c r="L1903" s="1">
        <v>0</v>
      </c>
      <c r="M1903" t="e">
        <f>_xlfn.XLOOKUP(A1903,[1]!Fleksi2022[Ansvar],[1]!Fleksi2022[Virksomhet])</f>
        <v>#REF!</v>
      </c>
      <c r="N1903" t="e">
        <f>_xlfn.XLOOKUP(A1903,[1]!Fleksi2022[Ansvar],[1]!Fleksi2022[1B])</f>
        <v>#REF!</v>
      </c>
      <c r="O1903" t="e">
        <f>_xlfn.XLOOKUP(A1903,[1]!Fleksi2022[Ansvar],[1]!Fleksi2022[Tjenesteområde])</f>
        <v>#REF!</v>
      </c>
    </row>
    <row r="1904" spans="1:15" x14ac:dyDescent="0.25">
      <c r="A1904">
        <v>320131</v>
      </c>
      <c r="B1904" t="s">
        <v>352</v>
      </c>
      <c r="C1904">
        <v>2611</v>
      </c>
      <c r="D1904" t="s">
        <v>351</v>
      </c>
      <c r="E1904">
        <v>10</v>
      </c>
      <c r="F1904" t="s">
        <v>109</v>
      </c>
      <c r="G1904">
        <v>1099</v>
      </c>
      <c r="H1904" t="s">
        <v>113</v>
      </c>
      <c r="I1904" t="s">
        <v>4</v>
      </c>
      <c r="J1904" t="s">
        <v>112</v>
      </c>
      <c r="K1904" s="1">
        <v>245</v>
      </c>
      <c r="L1904" s="1">
        <v>0</v>
      </c>
      <c r="M1904" t="e">
        <f>_xlfn.XLOOKUP(A1904,[1]!Fleksi2022[Ansvar],[1]!Fleksi2022[Virksomhet])</f>
        <v>#REF!</v>
      </c>
      <c r="N1904" t="e">
        <f>_xlfn.XLOOKUP(A1904,[1]!Fleksi2022[Ansvar],[1]!Fleksi2022[1B])</f>
        <v>#REF!</v>
      </c>
      <c r="O1904" t="e">
        <f>_xlfn.XLOOKUP(A1904,[1]!Fleksi2022[Ansvar],[1]!Fleksi2022[Tjenesteområde])</f>
        <v>#REF!</v>
      </c>
    </row>
    <row r="1905" spans="1:15" x14ac:dyDescent="0.25">
      <c r="A1905">
        <v>2315</v>
      </c>
      <c r="B1905" t="s">
        <v>191</v>
      </c>
      <c r="C1905">
        <v>2022</v>
      </c>
      <c r="D1905" t="s">
        <v>192</v>
      </c>
      <c r="E1905">
        <v>10</v>
      </c>
      <c r="F1905" t="s">
        <v>109</v>
      </c>
      <c r="G1905">
        <v>1099</v>
      </c>
      <c r="H1905" t="s">
        <v>113</v>
      </c>
      <c r="I1905" t="s">
        <v>3</v>
      </c>
      <c r="J1905" t="s">
        <v>111</v>
      </c>
      <c r="K1905" s="1">
        <v>244</v>
      </c>
      <c r="L1905" s="1">
        <v>0</v>
      </c>
      <c r="M1905" t="e">
        <f>_xlfn.XLOOKUP(A1905,[1]!Fleksi2022[Ansvar],[1]!Fleksi2022[Virksomhet])</f>
        <v>#REF!</v>
      </c>
      <c r="N1905" t="e">
        <f>_xlfn.XLOOKUP(A1905,[1]!Fleksi2022[Ansvar],[1]!Fleksi2022[1B])</f>
        <v>#REF!</v>
      </c>
      <c r="O1905" t="e">
        <f>_xlfn.XLOOKUP(A1905,[1]!Fleksi2022[Ansvar],[1]!Fleksi2022[Tjenesteområde])</f>
        <v>#REF!</v>
      </c>
    </row>
    <row r="1906" spans="1:15" x14ac:dyDescent="0.25">
      <c r="A1906">
        <v>3151</v>
      </c>
      <c r="B1906" t="s">
        <v>18</v>
      </c>
      <c r="C1906">
        <v>2414</v>
      </c>
      <c r="D1906" t="s">
        <v>226</v>
      </c>
      <c r="E1906">
        <v>11</v>
      </c>
      <c r="F1906" t="s">
        <v>115</v>
      </c>
      <c r="G1906">
        <v>1429</v>
      </c>
      <c r="H1906" t="s">
        <v>119</v>
      </c>
      <c r="I1906" t="s">
        <v>4</v>
      </c>
      <c r="J1906" t="s">
        <v>112</v>
      </c>
      <c r="K1906" s="1">
        <v>244</v>
      </c>
      <c r="L1906" s="1">
        <v>0</v>
      </c>
      <c r="M1906" t="e">
        <f>_xlfn.XLOOKUP(A1906,[1]!Fleksi2022[Ansvar],[1]!Fleksi2022[Virksomhet])</f>
        <v>#REF!</v>
      </c>
      <c r="N1906" t="e">
        <f>_xlfn.XLOOKUP(A1906,[1]!Fleksi2022[Ansvar],[1]!Fleksi2022[1B])</f>
        <v>#REF!</v>
      </c>
      <c r="O1906" t="e">
        <f>_xlfn.XLOOKUP(A1906,[1]!Fleksi2022[Ansvar],[1]!Fleksi2022[Tjenesteområde])</f>
        <v>#REF!</v>
      </c>
    </row>
    <row r="1907" spans="1:15" x14ac:dyDescent="0.25">
      <c r="A1907">
        <v>246810</v>
      </c>
      <c r="B1907" t="s">
        <v>312</v>
      </c>
      <c r="C1907">
        <v>2010</v>
      </c>
      <c r="D1907" t="s">
        <v>291</v>
      </c>
      <c r="E1907">
        <v>11</v>
      </c>
      <c r="F1907" t="s">
        <v>115</v>
      </c>
      <c r="G1907">
        <v>1429</v>
      </c>
      <c r="H1907" t="s">
        <v>119</v>
      </c>
      <c r="I1907" t="s">
        <v>4</v>
      </c>
      <c r="J1907" t="s">
        <v>112</v>
      </c>
      <c r="K1907" s="1">
        <v>243</v>
      </c>
      <c r="L1907" s="1">
        <v>0</v>
      </c>
      <c r="M1907" t="e">
        <f>_xlfn.XLOOKUP(A1907,[1]!Fleksi2022[Ansvar],[1]!Fleksi2022[Virksomhet])</f>
        <v>#REF!</v>
      </c>
      <c r="N1907" t="e">
        <f>_xlfn.XLOOKUP(A1907,[1]!Fleksi2022[Ansvar],[1]!Fleksi2022[1B])</f>
        <v>#REF!</v>
      </c>
      <c r="O1907" t="e">
        <f>_xlfn.XLOOKUP(A1907,[1]!Fleksi2022[Ansvar],[1]!Fleksi2022[Tjenesteområde])</f>
        <v>#REF!</v>
      </c>
    </row>
    <row r="1908" spans="1:15" x14ac:dyDescent="0.25">
      <c r="A1908">
        <v>2309</v>
      </c>
      <c r="B1908" t="s">
        <v>182</v>
      </c>
      <c r="C1908">
        <v>2020</v>
      </c>
      <c r="D1908" t="s">
        <v>172</v>
      </c>
      <c r="E1908">
        <v>10</v>
      </c>
      <c r="F1908" t="s">
        <v>109</v>
      </c>
      <c r="G1908">
        <v>1022</v>
      </c>
      <c r="H1908" t="s">
        <v>174</v>
      </c>
      <c r="I1908" t="s">
        <v>3</v>
      </c>
      <c r="J1908" t="s">
        <v>111</v>
      </c>
      <c r="K1908" s="1">
        <v>242</v>
      </c>
      <c r="L1908" s="1">
        <v>0</v>
      </c>
      <c r="M1908" t="e">
        <f>_xlfn.XLOOKUP(A1908,[1]!Fleksi2022[Ansvar],[1]!Fleksi2022[Virksomhet])</f>
        <v>#REF!</v>
      </c>
      <c r="N1908" t="e">
        <f>_xlfn.XLOOKUP(A1908,[1]!Fleksi2022[Ansvar],[1]!Fleksi2022[1B])</f>
        <v>#REF!</v>
      </c>
      <c r="O1908" t="e">
        <f>_xlfn.XLOOKUP(A1908,[1]!Fleksi2022[Ansvar],[1]!Fleksi2022[Tjenesteområde])</f>
        <v>#REF!</v>
      </c>
    </row>
    <row r="1909" spans="1:15" x14ac:dyDescent="0.25">
      <c r="A1909">
        <v>1500</v>
      </c>
      <c r="B1909" t="s">
        <v>90</v>
      </c>
      <c r="C1909">
        <v>1226</v>
      </c>
      <c r="D1909" t="s">
        <v>168</v>
      </c>
      <c r="E1909">
        <v>11</v>
      </c>
      <c r="F1909" t="s">
        <v>115</v>
      </c>
      <c r="G1909">
        <v>1200</v>
      </c>
      <c r="H1909" t="s">
        <v>134</v>
      </c>
      <c r="I1909" t="s">
        <v>4</v>
      </c>
      <c r="J1909" t="s">
        <v>112</v>
      </c>
      <c r="K1909" s="1">
        <v>239</v>
      </c>
      <c r="L1909" s="1">
        <v>0</v>
      </c>
      <c r="M1909" t="e">
        <f>_xlfn.XLOOKUP(A1909,[1]!Fleksi2022[Ansvar],[1]!Fleksi2022[Virksomhet])</f>
        <v>#REF!</v>
      </c>
      <c r="N1909" t="e">
        <f>_xlfn.XLOOKUP(A1909,[1]!Fleksi2022[Ansvar],[1]!Fleksi2022[1B])</f>
        <v>#REF!</v>
      </c>
      <c r="O1909" t="e">
        <f>_xlfn.XLOOKUP(A1909,[1]!Fleksi2022[Ansvar],[1]!Fleksi2022[Tjenesteområde])</f>
        <v>#REF!</v>
      </c>
    </row>
    <row r="1910" spans="1:15" x14ac:dyDescent="0.25">
      <c r="A1910">
        <v>2312</v>
      </c>
      <c r="B1910" t="s">
        <v>188</v>
      </c>
      <c r="C1910">
        <v>2020</v>
      </c>
      <c r="D1910" t="s">
        <v>172</v>
      </c>
      <c r="E1910">
        <v>10</v>
      </c>
      <c r="F1910" t="s">
        <v>109</v>
      </c>
      <c r="G1910">
        <v>1099</v>
      </c>
      <c r="H1910" t="s">
        <v>113</v>
      </c>
      <c r="I1910" t="s">
        <v>4</v>
      </c>
      <c r="J1910" t="s">
        <v>112</v>
      </c>
      <c r="K1910" s="1">
        <v>236</v>
      </c>
      <c r="L1910" s="1">
        <v>0</v>
      </c>
      <c r="M1910" t="e">
        <f>_xlfn.XLOOKUP(A1910,[1]!Fleksi2022[Ansvar],[1]!Fleksi2022[Virksomhet])</f>
        <v>#REF!</v>
      </c>
      <c r="N1910" t="e">
        <f>_xlfn.XLOOKUP(A1910,[1]!Fleksi2022[Ansvar],[1]!Fleksi2022[1B])</f>
        <v>#REF!</v>
      </c>
      <c r="O1910" t="e">
        <f>_xlfn.XLOOKUP(A1910,[1]!Fleksi2022[Ansvar],[1]!Fleksi2022[Tjenesteområde])</f>
        <v>#REF!</v>
      </c>
    </row>
    <row r="1911" spans="1:15" x14ac:dyDescent="0.25">
      <c r="A1911">
        <v>2344</v>
      </c>
      <c r="B1911" t="s">
        <v>218</v>
      </c>
      <c r="C1911">
        <v>2150</v>
      </c>
      <c r="D1911" t="s">
        <v>176</v>
      </c>
      <c r="E1911">
        <v>10</v>
      </c>
      <c r="F1911" t="s">
        <v>109</v>
      </c>
      <c r="G1911">
        <v>1099</v>
      </c>
      <c r="H1911" t="s">
        <v>113</v>
      </c>
      <c r="I1911" t="s">
        <v>4</v>
      </c>
      <c r="J1911" t="s">
        <v>112</v>
      </c>
      <c r="K1911" s="1">
        <v>224</v>
      </c>
      <c r="L1911" s="1">
        <v>0</v>
      </c>
      <c r="M1911" t="e">
        <f>_xlfn.XLOOKUP(A1911,[1]!Fleksi2022[Ansvar],[1]!Fleksi2022[Virksomhet])</f>
        <v>#REF!</v>
      </c>
      <c r="N1911" t="e">
        <f>_xlfn.XLOOKUP(A1911,[1]!Fleksi2022[Ansvar],[1]!Fleksi2022[1B])</f>
        <v>#REF!</v>
      </c>
      <c r="O1911" t="e">
        <f>_xlfn.XLOOKUP(A1911,[1]!Fleksi2022[Ansvar],[1]!Fleksi2022[Tjenesteområde])</f>
        <v>#REF!</v>
      </c>
    </row>
    <row r="1912" spans="1:15" x14ac:dyDescent="0.25">
      <c r="A1912">
        <v>1424</v>
      </c>
      <c r="B1912" t="s">
        <v>151</v>
      </c>
      <c r="C1912">
        <v>3396</v>
      </c>
      <c r="D1912" t="s">
        <v>148</v>
      </c>
      <c r="E1912">
        <v>10</v>
      </c>
      <c r="F1912" t="s">
        <v>109</v>
      </c>
      <c r="G1912">
        <v>1012</v>
      </c>
      <c r="H1912" t="s">
        <v>128</v>
      </c>
      <c r="I1912" t="s">
        <v>5</v>
      </c>
      <c r="J1912" t="s">
        <v>444</v>
      </c>
      <c r="K1912" s="1">
        <v>224</v>
      </c>
      <c r="L1912" s="1">
        <v>0</v>
      </c>
      <c r="M1912" t="e">
        <f>_xlfn.XLOOKUP(A1912,[1]!Fleksi2022[Ansvar],[1]!Fleksi2022[Virksomhet])</f>
        <v>#REF!</v>
      </c>
      <c r="N1912" t="e">
        <f>_xlfn.XLOOKUP(A1912,[1]!Fleksi2022[Ansvar],[1]!Fleksi2022[1B])</f>
        <v>#REF!</v>
      </c>
      <c r="O1912" t="e">
        <f>_xlfn.XLOOKUP(A1912,[1]!Fleksi2022[Ansvar],[1]!Fleksi2022[Tjenesteområde])</f>
        <v>#REF!</v>
      </c>
    </row>
    <row r="1913" spans="1:15" x14ac:dyDescent="0.25">
      <c r="A1913">
        <v>246320</v>
      </c>
      <c r="B1913" t="s">
        <v>299</v>
      </c>
      <c r="C1913">
        <v>2010</v>
      </c>
      <c r="D1913" t="s">
        <v>291</v>
      </c>
      <c r="E1913">
        <v>10</v>
      </c>
      <c r="F1913" t="s">
        <v>109</v>
      </c>
      <c r="G1913">
        <v>1050</v>
      </c>
      <c r="H1913" t="s">
        <v>123</v>
      </c>
      <c r="I1913" t="s">
        <v>4</v>
      </c>
      <c r="J1913" t="s">
        <v>112</v>
      </c>
      <c r="K1913" s="1">
        <v>211</v>
      </c>
      <c r="L1913" s="1">
        <v>0</v>
      </c>
      <c r="M1913" t="e">
        <f>_xlfn.XLOOKUP(A1913,[1]!Fleksi2022[Ansvar],[1]!Fleksi2022[Virksomhet])</f>
        <v>#REF!</v>
      </c>
      <c r="N1913" t="e">
        <f>_xlfn.XLOOKUP(A1913,[1]!Fleksi2022[Ansvar],[1]!Fleksi2022[1B])</f>
        <v>#REF!</v>
      </c>
      <c r="O1913" t="e">
        <f>_xlfn.XLOOKUP(A1913,[1]!Fleksi2022[Ansvar],[1]!Fleksi2022[Tjenesteområde])</f>
        <v>#REF!</v>
      </c>
    </row>
    <row r="1914" spans="1:15" x14ac:dyDescent="0.25">
      <c r="A1914">
        <v>2345</v>
      </c>
      <c r="B1914" t="s">
        <v>219</v>
      </c>
      <c r="C1914">
        <v>2020</v>
      </c>
      <c r="D1914" t="s">
        <v>172</v>
      </c>
      <c r="E1914">
        <v>10</v>
      </c>
      <c r="F1914" t="s">
        <v>109</v>
      </c>
      <c r="G1914">
        <v>1090</v>
      </c>
      <c r="H1914" t="s">
        <v>141</v>
      </c>
      <c r="I1914" t="s">
        <v>4</v>
      </c>
      <c r="J1914" t="s">
        <v>112</v>
      </c>
      <c r="K1914" s="1">
        <v>206</v>
      </c>
      <c r="L1914" s="1">
        <v>0</v>
      </c>
      <c r="M1914" t="e">
        <f>_xlfn.XLOOKUP(A1914,[1]!Fleksi2022[Ansvar],[1]!Fleksi2022[Virksomhet])</f>
        <v>#REF!</v>
      </c>
      <c r="N1914" t="e">
        <f>_xlfn.XLOOKUP(A1914,[1]!Fleksi2022[Ansvar],[1]!Fleksi2022[1B])</f>
        <v>#REF!</v>
      </c>
      <c r="O1914" t="e">
        <f>_xlfn.XLOOKUP(A1914,[1]!Fleksi2022[Ansvar],[1]!Fleksi2022[Tjenesteområde])</f>
        <v>#REF!</v>
      </c>
    </row>
    <row r="1915" spans="1:15" x14ac:dyDescent="0.25">
      <c r="A1915">
        <v>4150</v>
      </c>
      <c r="B1915" t="s">
        <v>258</v>
      </c>
      <c r="C1915">
        <v>3000</v>
      </c>
      <c r="D1915" t="s">
        <v>259</v>
      </c>
      <c r="E1915">
        <v>10</v>
      </c>
      <c r="F1915" t="s">
        <v>109</v>
      </c>
      <c r="G1915">
        <v>1010</v>
      </c>
      <c r="H1915" t="s">
        <v>122</v>
      </c>
      <c r="I1915" t="s">
        <v>4</v>
      </c>
      <c r="J1915" t="s">
        <v>112</v>
      </c>
      <c r="K1915" s="1">
        <v>201</v>
      </c>
      <c r="L1915" s="1">
        <v>0</v>
      </c>
      <c r="M1915" t="e">
        <f>_xlfn.XLOOKUP(A1915,[1]!Fleksi2022[Ansvar],[1]!Fleksi2022[Virksomhet])</f>
        <v>#REF!</v>
      </c>
      <c r="N1915" t="e">
        <f>_xlfn.XLOOKUP(A1915,[1]!Fleksi2022[Ansvar],[1]!Fleksi2022[1B])</f>
        <v>#REF!</v>
      </c>
      <c r="O1915" t="e">
        <f>_xlfn.XLOOKUP(A1915,[1]!Fleksi2022[Ansvar],[1]!Fleksi2022[Tjenesteområde])</f>
        <v>#REF!</v>
      </c>
    </row>
    <row r="1916" spans="1:15" x14ac:dyDescent="0.25">
      <c r="A1916">
        <v>3153</v>
      </c>
      <c r="B1916" t="s">
        <v>231</v>
      </c>
      <c r="C1916">
        <v>2320</v>
      </c>
      <c r="D1916" t="s">
        <v>232</v>
      </c>
      <c r="E1916">
        <v>11</v>
      </c>
      <c r="F1916" t="s">
        <v>115</v>
      </c>
      <c r="G1916">
        <v>1175</v>
      </c>
      <c r="H1916" t="s">
        <v>137</v>
      </c>
      <c r="I1916" t="s">
        <v>5</v>
      </c>
      <c r="J1916" t="s">
        <v>444</v>
      </c>
      <c r="K1916" s="1">
        <v>200</v>
      </c>
      <c r="L1916" s="1">
        <v>0</v>
      </c>
      <c r="M1916" t="e">
        <f>_xlfn.XLOOKUP(A1916,[1]!Fleksi2022[Ansvar],[1]!Fleksi2022[Virksomhet])</f>
        <v>#REF!</v>
      </c>
      <c r="N1916" t="e">
        <f>_xlfn.XLOOKUP(A1916,[1]!Fleksi2022[Ansvar],[1]!Fleksi2022[1B])</f>
        <v>#REF!</v>
      </c>
      <c r="O1916" t="e">
        <f>_xlfn.XLOOKUP(A1916,[1]!Fleksi2022[Ansvar],[1]!Fleksi2022[Tjenesteområde])</f>
        <v>#REF!</v>
      </c>
    </row>
    <row r="1917" spans="1:15" x14ac:dyDescent="0.25">
      <c r="A1917">
        <v>2336</v>
      </c>
      <c r="B1917" t="s">
        <v>208</v>
      </c>
      <c r="C1917">
        <v>2020</v>
      </c>
      <c r="D1917" t="s">
        <v>172</v>
      </c>
      <c r="E1917">
        <v>11</v>
      </c>
      <c r="F1917" t="s">
        <v>115</v>
      </c>
      <c r="G1917">
        <v>1429</v>
      </c>
      <c r="H1917" t="s">
        <v>119</v>
      </c>
      <c r="I1917" t="s">
        <v>4</v>
      </c>
      <c r="J1917" t="s">
        <v>112</v>
      </c>
      <c r="K1917" s="1">
        <v>199</v>
      </c>
      <c r="L1917" s="1">
        <v>0</v>
      </c>
      <c r="M1917" t="e">
        <f>_xlfn.XLOOKUP(A1917,[1]!Fleksi2022[Ansvar],[1]!Fleksi2022[Virksomhet])</f>
        <v>#REF!</v>
      </c>
      <c r="N1917" t="e">
        <f>_xlfn.XLOOKUP(A1917,[1]!Fleksi2022[Ansvar],[1]!Fleksi2022[1B])</f>
        <v>#REF!</v>
      </c>
      <c r="O1917" t="e">
        <f>_xlfn.XLOOKUP(A1917,[1]!Fleksi2022[Ansvar],[1]!Fleksi2022[Tjenesteområde])</f>
        <v>#REF!</v>
      </c>
    </row>
    <row r="1918" spans="1:15" x14ac:dyDescent="0.25">
      <c r="A1918">
        <v>247310</v>
      </c>
      <c r="B1918" t="s">
        <v>322</v>
      </c>
      <c r="C1918">
        <v>2010</v>
      </c>
      <c r="D1918" t="s">
        <v>291</v>
      </c>
      <c r="E1918">
        <v>10</v>
      </c>
      <c r="F1918" t="s">
        <v>109</v>
      </c>
      <c r="G1918">
        <v>1099</v>
      </c>
      <c r="H1918" t="s">
        <v>113</v>
      </c>
      <c r="I1918" t="s">
        <v>4</v>
      </c>
      <c r="J1918" t="s">
        <v>112</v>
      </c>
      <c r="K1918" s="1">
        <v>199</v>
      </c>
      <c r="L1918" s="1">
        <v>0</v>
      </c>
      <c r="M1918" t="e">
        <f>_xlfn.XLOOKUP(A1918,[1]!Fleksi2022[Ansvar],[1]!Fleksi2022[Virksomhet])</f>
        <v>#REF!</v>
      </c>
      <c r="N1918" t="e">
        <f>_xlfn.XLOOKUP(A1918,[1]!Fleksi2022[Ansvar],[1]!Fleksi2022[1B])</f>
        <v>#REF!</v>
      </c>
      <c r="O1918" t="e">
        <f>_xlfn.XLOOKUP(A1918,[1]!Fleksi2022[Ansvar],[1]!Fleksi2022[Tjenesteområde])</f>
        <v>#REF!</v>
      </c>
    </row>
    <row r="1919" spans="1:15" x14ac:dyDescent="0.25">
      <c r="A1919">
        <v>5041</v>
      </c>
      <c r="B1919" t="s">
        <v>278</v>
      </c>
      <c r="C1919">
        <v>2311</v>
      </c>
      <c r="D1919" t="s">
        <v>279</v>
      </c>
      <c r="E1919">
        <v>11</v>
      </c>
      <c r="F1919" t="s">
        <v>115</v>
      </c>
      <c r="G1919">
        <v>1171</v>
      </c>
      <c r="H1919" t="s">
        <v>237</v>
      </c>
      <c r="I1919" t="s">
        <v>4</v>
      </c>
      <c r="J1919" t="s">
        <v>112</v>
      </c>
      <c r="K1919" s="1">
        <v>198</v>
      </c>
      <c r="L1919" s="1">
        <v>0</v>
      </c>
      <c r="M1919" t="e">
        <f>_xlfn.XLOOKUP(A1919,[1]!Fleksi2022[Ansvar],[1]!Fleksi2022[Virksomhet])</f>
        <v>#REF!</v>
      </c>
      <c r="N1919" t="e">
        <f>_xlfn.XLOOKUP(A1919,[1]!Fleksi2022[Ansvar],[1]!Fleksi2022[1B])</f>
        <v>#REF!</v>
      </c>
      <c r="O1919" t="e">
        <f>_xlfn.XLOOKUP(A1919,[1]!Fleksi2022[Ansvar],[1]!Fleksi2022[Tjenesteområde])</f>
        <v>#REF!</v>
      </c>
    </row>
    <row r="1920" spans="1:15" x14ac:dyDescent="0.25">
      <c r="A1920">
        <v>3155</v>
      </c>
      <c r="B1920" t="s">
        <v>235</v>
      </c>
      <c r="C1920">
        <v>2413</v>
      </c>
      <c r="D1920" t="s">
        <v>127</v>
      </c>
      <c r="E1920">
        <v>11</v>
      </c>
      <c r="F1920" t="s">
        <v>115</v>
      </c>
      <c r="G1920">
        <v>1114</v>
      </c>
      <c r="H1920" t="s">
        <v>371</v>
      </c>
      <c r="I1920" t="s">
        <v>5</v>
      </c>
      <c r="J1920" t="s">
        <v>444</v>
      </c>
      <c r="K1920" s="1">
        <v>198</v>
      </c>
      <c r="L1920" s="1">
        <v>0</v>
      </c>
      <c r="M1920" t="e">
        <f>_xlfn.XLOOKUP(A1920,[1]!Fleksi2022[Ansvar],[1]!Fleksi2022[Virksomhet])</f>
        <v>#REF!</v>
      </c>
      <c r="N1920" t="e">
        <f>_xlfn.XLOOKUP(A1920,[1]!Fleksi2022[Ansvar],[1]!Fleksi2022[1B])</f>
        <v>#REF!</v>
      </c>
      <c r="O1920" t="e">
        <f>_xlfn.XLOOKUP(A1920,[1]!Fleksi2022[Ansvar],[1]!Fleksi2022[Tjenesteområde])</f>
        <v>#REF!</v>
      </c>
    </row>
    <row r="1921" spans="1:15" x14ac:dyDescent="0.25">
      <c r="A1921">
        <v>320114</v>
      </c>
      <c r="B1921" t="s">
        <v>346</v>
      </c>
      <c r="C1921">
        <v>2530</v>
      </c>
      <c r="D1921" t="s">
        <v>330</v>
      </c>
      <c r="E1921">
        <v>11</v>
      </c>
      <c r="F1921" t="s">
        <v>115</v>
      </c>
      <c r="G1921">
        <v>1107</v>
      </c>
      <c r="H1921" t="s">
        <v>178</v>
      </c>
      <c r="I1921" t="s">
        <v>4</v>
      </c>
      <c r="J1921" t="s">
        <v>112</v>
      </c>
      <c r="K1921" s="1">
        <v>197</v>
      </c>
      <c r="L1921" s="1">
        <v>0</v>
      </c>
      <c r="M1921" t="e">
        <f>_xlfn.XLOOKUP(A1921,[1]!Fleksi2022[Ansvar],[1]!Fleksi2022[Virksomhet])</f>
        <v>#REF!</v>
      </c>
      <c r="N1921" t="e">
        <f>_xlfn.XLOOKUP(A1921,[1]!Fleksi2022[Ansvar],[1]!Fleksi2022[1B])</f>
        <v>#REF!</v>
      </c>
      <c r="O1921" t="e">
        <f>_xlfn.XLOOKUP(A1921,[1]!Fleksi2022[Ansvar],[1]!Fleksi2022[Tjenesteområde])</f>
        <v>#REF!</v>
      </c>
    </row>
    <row r="1922" spans="1:15" x14ac:dyDescent="0.25">
      <c r="A1922">
        <v>246830</v>
      </c>
      <c r="B1922" t="s">
        <v>314</v>
      </c>
      <c r="C1922">
        <v>2010</v>
      </c>
      <c r="D1922" t="s">
        <v>291</v>
      </c>
      <c r="E1922">
        <v>11</v>
      </c>
      <c r="F1922" t="s">
        <v>115</v>
      </c>
      <c r="G1922">
        <v>1121</v>
      </c>
      <c r="H1922" t="s">
        <v>201</v>
      </c>
      <c r="I1922" t="s">
        <v>4</v>
      </c>
      <c r="J1922" t="s">
        <v>112</v>
      </c>
      <c r="K1922" s="1">
        <v>196</v>
      </c>
      <c r="L1922" s="1">
        <v>0</v>
      </c>
      <c r="M1922" t="e">
        <f>_xlfn.XLOOKUP(A1922,[1]!Fleksi2022[Ansvar],[1]!Fleksi2022[Virksomhet])</f>
        <v>#REF!</v>
      </c>
      <c r="N1922" t="e">
        <f>_xlfn.XLOOKUP(A1922,[1]!Fleksi2022[Ansvar],[1]!Fleksi2022[1B])</f>
        <v>#REF!</v>
      </c>
      <c r="O1922" t="e">
        <f>_xlfn.XLOOKUP(A1922,[1]!Fleksi2022[Ansvar],[1]!Fleksi2022[Tjenesteområde])</f>
        <v>#REF!</v>
      </c>
    </row>
    <row r="1923" spans="1:15" x14ac:dyDescent="0.25">
      <c r="A1923">
        <v>3306</v>
      </c>
      <c r="B1923" t="s">
        <v>251</v>
      </c>
      <c r="C1923">
        <v>2324</v>
      </c>
      <c r="D1923" t="s">
        <v>252</v>
      </c>
      <c r="E1923">
        <v>10</v>
      </c>
      <c r="F1923" t="s">
        <v>109</v>
      </c>
      <c r="G1923">
        <v>1010</v>
      </c>
      <c r="H1923" t="s">
        <v>122</v>
      </c>
      <c r="I1923" t="s">
        <v>4</v>
      </c>
      <c r="J1923" t="s">
        <v>112</v>
      </c>
      <c r="K1923" s="1">
        <v>195</v>
      </c>
      <c r="L1923" s="1">
        <v>0</v>
      </c>
      <c r="M1923" t="e">
        <f>_xlfn.XLOOKUP(A1923,[1]!Fleksi2022[Ansvar],[1]!Fleksi2022[Virksomhet])</f>
        <v>#REF!</v>
      </c>
      <c r="N1923" t="e">
        <f>_xlfn.XLOOKUP(A1923,[1]!Fleksi2022[Ansvar],[1]!Fleksi2022[1B])</f>
        <v>#REF!</v>
      </c>
      <c r="O1923" t="e">
        <f>_xlfn.XLOOKUP(A1923,[1]!Fleksi2022[Ansvar],[1]!Fleksi2022[Tjenesteområde])</f>
        <v>#REF!</v>
      </c>
    </row>
    <row r="1924" spans="1:15" x14ac:dyDescent="0.25">
      <c r="A1924">
        <v>320542</v>
      </c>
      <c r="B1924" t="s">
        <v>431</v>
      </c>
      <c r="C1924">
        <v>2542</v>
      </c>
      <c r="D1924" t="s">
        <v>333</v>
      </c>
      <c r="E1924">
        <v>11</v>
      </c>
      <c r="F1924" t="s">
        <v>115</v>
      </c>
      <c r="G1924">
        <v>1175</v>
      </c>
      <c r="H1924" t="s">
        <v>137</v>
      </c>
      <c r="I1924" t="s">
        <v>4</v>
      </c>
      <c r="J1924" t="s">
        <v>112</v>
      </c>
      <c r="K1924" s="1">
        <v>194</v>
      </c>
      <c r="L1924" s="1">
        <v>0</v>
      </c>
      <c r="M1924" t="e">
        <f>_xlfn.XLOOKUP(A1924,[1]!Fleksi2022[Ansvar],[1]!Fleksi2022[Virksomhet])</f>
        <v>#REF!</v>
      </c>
      <c r="N1924" t="e">
        <f>_xlfn.XLOOKUP(A1924,[1]!Fleksi2022[Ansvar],[1]!Fleksi2022[1B])</f>
        <v>#REF!</v>
      </c>
      <c r="O1924" t="e">
        <f>_xlfn.XLOOKUP(A1924,[1]!Fleksi2022[Ansvar],[1]!Fleksi2022[Tjenesteområde])</f>
        <v>#REF!</v>
      </c>
    </row>
    <row r="1925" spans="1:15" x14ac:dyDescent="0.25">
      <c r="A1925">
        <v>246320</v>
      </c>
      <c r="B1925" t="s">
        <v>299</v>
      </c>
      <c r="C1925">
        <v>2010</v>
      </c>
      <c r="D1925" t="s">
        <v>291</v>
      </c>
      <c r="E1925">
        <v>10</v>
      </c>
      <c r="F1925" t="s">
        <v>109</v>
      </c>
      <c r="G1925">
        <v>1090</v>
      </c>
      <c r="H1925" t="s">
        <v>141</v>
      </c>
      <c r="I1925" t="s">
        <v>4</v>
      </c>
      <c r="J1925" t="s">
        <v>112</v>
      </c>
      <c r="K1925" s="1">
        <v>193</v>
      </c>
      <c r="L1925" s="1">
        <v>0</v>
      </c>
      <c r="M1925" t="e">
        <f>_xlfn.XLOOKUP(A1925,[1]!Fleksi2022[Ansvar],[1]!Fleksi2022[Virksomhet])</f>
        <v>#REF!</v>
      </c>
      <c r="N1925" t="e">
        <f>_xlfn.XLOOKUP(A1925,[1]!Fleksi2022[Ansvar],[1]!Fleksi2022[1B])</f>
        <v>#REF!</v>
      </c>
      <c r="O1925" t="e">
        <f>_xlfn.XLOOKUP(A1925,[1]!Fleksi2022[Ansvar],[1]!Fleksi2022[Tjenesteområde])</f>
        <v>#REF!</v>
      </c>
    </row>
    <row r="1926" spans="1:15" x14ac:dyDescent="0.25">
      <c r="A1926">
        <v>1424</v>
      </c>
      <c r="B1926" t="s">
        <v>151</v>
      </c>
      <c r="C1926">
        <v>2012</v>
      </c>
      <c r="D1926" t="s">
        <v>153</v>
      </c>
      <c r="E1926">
        <v>11</v>
      </c>
      <c r="F1926" t="s">
        <v>115</v>
      </c>
      <c r="G1926">
        <v>1170</v>
      </c>
      <c r="H1926" t="s">
        <v>125</v>
      </c>
      <c r="I1926" t="s">
        <v>5</v>
      </c>
      <c r="J1926" t="s">
        <v>444</v>
      </c>
      <c r="K1926" s="1">
        <v>185</v>
      </c>
      <c r="L1926" s="1">
        <v>0</v>
      </c>
      <c r="M1926" t="e">
        <f>_xlfn.XLOOKUP(A1926,[1]!Fleksi2022[Ansvar],[1]!Fleksi2022[Virksomhet])</f>
        <v>#REF!</v>
      </c>
      <c r="N1926" t="e">
        <f>_xlfn.XLOOKUP(A1926,[1]!Fleksi2022[Ansvar],[1]!Fleksi2022[1B])</f>
        <v>#REF!</v>
      </c>
      <c r="O1926" t="e">
        <f>_xlfn.XLOOKUP(A1926,[1]!Fleksi2022[Ansvar],[1]!Fleksi2022[Tjenesteområde])</f>
        <v>#REF!</v>
      </c>
    </row>
    <row r="1927" spans="1:15" x14ac:dyDescent="0.25">
      <c r="A1927">
        <v>320332</v>
      </c>
      <c r="B1927" t="s">
        <v>381</v>
      </c>
      <c r="C1927">
        <v>2611</v>
      </c>
      <c r="D1927" t="s">
        <v>351</v>
      </c>
      <c r="E1927">
        <v>10</v>
      </c>
      <c r="F1927" t="s">
        <v>109</v>
      </c>
      <c r="G1927">
        <v>1090</v>
      </c>
      <c r="H1927" t="s">
        <v>141</v>
      </c>
      <c r="I1927" t="s">
        <v>4</v>
      </c>
      <c r="J1927" t="s">
        <v>112</v>
      </c>
      <c r="K1927" s="1">
        <v>183</v>
      </c>
      <c r="L1927" s="1">
        <v>0</v>
      </c>
      <c r="M1927" t="e">
        <f>_xlfn.XLOOKUP(A1927,[1]!Fleksi2022[Ansvar],[1]!Fleksi2022[Virksomhet])</f>
        <v>#REF!</v>
      </c>
      <c r="N1927" t="e">
        <f>_xlfn.XLOOKUP(A1927,[1]!Fleksi2022[Ansvar],[1]!Fleksi2022[1B])</f>
        <v>#REF!</v>
      </c>
      <c r="O1927" t="e">
        <f>_xlfn.XLOOKUP(A1927,[1]!Fleksi2022[Ansvar],[1]!Fleksi2022[Tjenesteområde])</f>
        <v>#REF!</v>
      </c>
    </row>
    <row r="1928" spans="1:15" x14ac:dyDescent="0.25">
      <c r="A1928">
        <v>320114</v>
      </c>
      <c r="B1928" t="s">
        <v>346</v>
      </c>
      <c r="C1928">
        <v>2530</v>
      </c>
      <c r="D1928" t="s">
        <v>330</v>
      </c>
      <c r="E1928">
        <v>11</v>
      </c>
      <c r="F1928" t="s">
        <v>115</v>
      </c>
      <c r="G1928">
        <v>1161</v>
      </c>
      <c r="H1928" t="s">
        <v>124</v>
      </c>
      <c r="I1928" t="s">
        <v>4</v>
      </c>
      <c r="J1928" t="s">
        <v>112</v>
      </c>
      <c r="K1928" s="1">
        <v>182</v>
      </c>
      <c r="L1928" s="1">
        <v>0</v>
      </c>
      <c r="M1928" t="e">
        <f>_xlfn.XLOOKUP(A1928,[1]!Fleksi2022[Ansvar],[1]!Fleksi2022[Virksomhet])</f>
        <v>#REF!</v>
      </c>
      <c r="N1928" t="e">
        <f>_xlfn.XLOOKUP(A1928,[1]!Fleksi2022[Ansvar],[1]!Fleksi2022[1B])</f>
        <v>#REF!</v>
      </c>
      <c r="O1928" t="e">
        <f>_xlfn.XLOOKUP(A1928,[1]!Fleksi2022[Ansvar],[1]!Fleksi2022[Tjenesteområde])</f>
        <v>#REF!</v>
      </c>
    </row>
    <row r="1929" spans="1:15" x14ac:dyDescent="0.25">
      <c r="A1929">
        <v>320381</v>
      </c>
      <c r="B1929" t="s">
        <v>391</v>
      </c>
      <c r="C1929">
        <v>2541</v>
      </c>
      <c r="D1929" t="s">
        <v>327</v>
      </c>
      <c r="E1929">
        <v>10</v>
      </c>
      <c r="F1929" t="s">
        <v>109</v>
      </c>
      <c r="G1929">
        <v>1030</v>
      </c>
      <c r="H1929" t="s">
        <v>157</v>
      </c>
      <c r="I1929" t="s">
        <v>4</v>
      </c>
      <c r="J1929" t="s">
        <v>112</v>
      </c>
      <c r="K1929" s="1">
        <v>182</v>
      </c>
      <c r="L1929" s="1">
        <v>0</v>
      </c>
      <c r="M1929" t="e">
        <f>_xlfn.XLOOKUP(A1929,[1]!Fleksi2022[Ansvar],[1]!Fleksi2022[Virksomhet])</f>
        <v>#REF!</v>
      </c>
      <c r="N1929" t="e">
        <f>_xlfn.XLOOKUP(A1929,[1]!Fleksi2022[Ansvar],[1]!Fleksi2022[1B])</f>
        <v>#REF!</v>
      </c>
      <c r="O1929" t="e">
        <f>_xlfn.XLOOKUP(A1929,[1]!Fleksi2022[Ansvar],[1]!Fleksi2022[Tjenesteområde])</f>
        <v>#REF!</v>
      </c>
    </row>
    <row r="1930" spans="1:15" x14ac:dyDescent="0.25">
      <c r="A1930">
        <v>1420</v>
      </c>
      <c r="B1930" t="s">
        <v>145</v>
      </c>
      <c r="C1930">
        <v>3396</v>
      </c>
      <c r="D1930" t="s">
        <v>148</v>
      </c>
      <c r="E1930">
        <v>10</v>
      </c>
      <c r="F1930" t="s">
        <v>109</v>
      </c>
      <c r="G1930">
        <v>1099</v>
      </c>
      <c r="H1930" t="s">
        <v>113</v>
      </c>
      <c r="I1930" t="s">
        <v>4</v>
      </c>
      <c r="J1930" t="s">
        <v>112</v>
      </c>
      <c r="K1930" s="1">
        <v>180</v>
      </c>
      <c r="L1930" s="1">
        <v>0</v>
      </c>
      <c r="M1930" t="e">
        <f>_xlfn.XLOOKUP(A1930,[1]!Fleksi2022[Ansvar],[1]!Fleksi2022[Virksomhet])</f>
        <v>#REF!</v>
      </c>
      <c r="N1930" t="e">
        <f>_xlfn.XLOOKUP(A1930,[1]!Fleksi2022[Ansvar],[1]!Fleksi2022[1B])</f>
        <v>#REF!</v>
      </c>
      <c r="O1930" t="e">
        <f>_xlfn.XLOOKUP(A1930,[1]!Fleksi2022[Ansvar],[1]!Fleksi2022[Tjenesteområde])</f>
        <v>#REF!</v>
      </c>
    </row>
    <row r="1931" spans="1:15" x14ac:dyDescent="0.25">
      <c r="A1931">
        <v>320441</v>
      </c>
      <c r="B1931" t="s">
        <v>400</v>
      </c>
      <c r="C1931">
        <v>1000</v>
      </c>
      <c r="D1931" t="s">
        <v>152</v>
      </c>
      <c r="E1931">
        <v>10</v>
      </c>
      <c r="F1931" t="s">
        <v>109</v>
      </c>
      <c r="G1931">
        <v>1099</v>
      </c>
      <c r="H1931" t="s">
        <v>113</v>
      </c>
      <c r="I1931" t="s">
        <v>4</v>
      </c>
      <c r="J1931" t="s">
        <v>112</v>
      </c>
      <c r="K1931" s="1">
        <v>179</v>
      </c>
      <c r="L1931" s="1">
        <v>0</v>
      </c>
      <c r="M1931" t="e">
        <f>_xlfn.XLOOKUP(A1931,[1]!Fleksi2022[Ansvar],[1]!Fleksi2022[Virksomhet])</f>
        <v>#REF!</v>
      </c>
      <c r="N1931" t="e">
        <f>_xlfn.XLOOKUP(A1931,[1]!Fleksi2022[Ansvar],[1]!Fleksi2022[1B])</f>
        <v>#REF!</v>
      </c>
      <c r="O1931" t="e">
        <f>_xlfn.XLOOKUP(A1931,[1]!Fleksi2022[Ansvar],[1]!Fleksi2022[Tjenesteområde])</f>
        <v>#REF!</v>
      </c>
    </row>
    <row r="1932" spans="1:15" x14ac:dyDescent="0.25">
      <c r="A1932">
        <v>2322</v>
      </c>
      <c r="B1932" t="s">
        <v>202</v>
      </c>
      <c r="C1932">
        <v>2020</v>
      </c>
      <c r="D1932" t="s">
        <v>172</v>
      </c>
      <c r="E1932">
        <v>11</v>
      </c>
      <c r="F1932" t="s">
        <v>115</v>
      </c>
      <c r="G1932">
        <v>1121</v>
      </c>
      <c r="H1932" t="s">
        <v>201</v>
      </c>
      <c r="I1932" t="s">
        <v>4</v>
      </c>
      <c r="J1932" t="s">
        <v>112</v>
      </c>
      <c r="K1932" s="1">
        <v>177</v>
      </c>
      <c r="L1932" s="1">
        <v>0</v>
      </c>
      <c r="M1932" t="e">
        <f>_xlfn.XLOOKUP(A1932,[1]!Fleksi2022[Ansvar],[1]!Fleksi2022[Virksomhet])</f>
        <v>#REF!</v>
      </c>
      <c r="N1932" t="e">
        <f>_xlfn.XLOOKUP(A1932,[1]!Fleksi2022[Ansvar],[1]!Fleksi2022[1B])</f>
        <v>#REF!</v>
      </c>
      <c r="O1932" t="e">
        <f>_xlfn.XLOOKUP(A1932,[1]!Fleksi2022[Ansvar],[1]!Fleksi2022[Tjenesteområde])</f>
        <v>#REF!</v>
      </c>
    </row>
    <row r="1933" spans="1:15" x14ac:dyDescent="0.25">
      <c r="A1933">
        <v>2337</v>
      </c>
      <c r="B1933" t="s">
        <v>209</v>
      </c>
      <c r="C1933">
        <v>2020</v>
      </c>
      <c r="D1933" t="s">
        <v>172</v>
      </c>
      <c r="E1933">
        <v>11</v>
      </c>
      <c r="F1933" t="s">
        <v>115</v>
      </c>
      <c r="G1933">
        <v>1429</v>
      </c>
      <c r="H1933" t="s">
        <v>119</v>
      </c>
      <c r="I1933" t="s">
        <v>4</v>
      </c>
      <c r="J1933" t="s">
        <v>112</v>
      </c>
      <c r="K1933" s="1">
        <v>174</v>
      </c>
      <c r="L1933" s="1">
        <v>0</v>
      </c>
      <c r="M1933" t="e">
        <f>_xlfn.XLOOKUP(A1933,[1]!Fleksi2022[Ansvar],[1]!Fleksi2022[Virksomhet])</f>
        <v>#REF!</v>
      </c>
      <c r="N1933" t="e">
        <f>_xlfn.XLOOKUP(A1933,[1]!Fleksi2022[Ansvar],[1]!Fleksi2022[1B])</f>
        <v>#REF!</v>
      </c>
      <c r="O1933" t="e">
        <f>_xlfn.XLOOKUP(A1933,[1]!Fleksi2022[Ansvar],[1]!Fleksi2022[Tjenesteområde])</f>
        <v>#REF!</v>
      </c>
    </row>
    <row r="1934" spans="1:15" x14ac:dyDescent="0.25">
      <c r="A1934">
        <v>246810</v>
      </c>
      <c r="B1934" t="s">
        <v>312</v>
      </c>
      <c r="C1934">
        <v>2010</v>
      </c>
      <c r="D1934" t="s">
        <v>291</v>
      </c>
      <c r="E1934">
        <v>10</v>
      </c>
      <c r="F1934" t="s">
        <v>109</v>
      </c>
      <c r="G1934">
        <v>1040</v>
      </c>
      <c r="H1934" t="s">
        <v>110</v>
      </c>
      <c r="I1934" t="s">
        <v>4</v>
      </c>
      <c r="J1934" t="s">
        <v>112</v>
      </c>
      <c r="K1934" s="1">
        <v>172</v>
      </c>
      <c r="L1934" s="1">
        <v>0</v>
      </c>
      <c r="M1934" t="e">
        <f>_xlfn.XLOOKUP(A1934,[1]!Fleksi2022[Ansvar],[1]!Fleksi2022[Virksomhet])</f>
        <v>#REF!</v>
      </c>
      <c r="N1934" t="e">
        <f>_xlfn.XLOOKUP(A1934,[1]!Fleksi2022[Ansvar],[1]!Fleksi2022[1B])</f>
        <v>#REF!</v>
      </c>
      <c r="O1934" t="e">
        <f>_xlfn.XLOOKUP(A1934,[1]!Fleksi2022[Ansvar],[1]!Fleksi2022[Tjenesteområde])</f>
        <v>#REF!</v>
      </c>
    </row>
    <row r="1935" spans="1:15" x14ac:dyDescent="0.25">
      <c r="A1935">
        <v>320301</v>
      </c>
      <c r="B1935" t="s">
        <v>369</v>
      </c>
      <c r="C1935">
        <v>2530</v>
      </c>
      <c r="D1935" t="s">
        <v>330</v>
      </c>
      <c r="E1935">
        <v>10</v>
      </c>
      <c r="F1935" t="s">
        <v>109</v>
      </c>
      <c r="G1935">
        <v>1012</v>
      </c>
      <c r="H1935" t="s">
        <v>128</v>
      </c>
      <c r="I1935" t="s">
        <v>4</v>
      </c>
      <c r="J1935" t="s">
        <v>112</v>
      </c>
      <c r="K1935" s="1">
        <v>170</v>
      </c>
      <c r="L1935" s="1">
        <v>0</v>
      </c>
      <c r="M1935" t="e">
        <f>_xlfn.XLOOKUP(A1935,[1]!Fleksi2022[Ansvar],[1]!Fleksi2022[Virksomhet])</f>
        <v>#REF!</v>
      </c>
      <c r="N1935" t="e">
        <f>_xlfn.XLOOKUP(A1935,[1]!Fleksi2022[Ansvar],[1]!Fleksi2022[1B])</f>
        <v>#REF!</v>
      </c>
      <c r="O1935" t="e">
        <f>_xlfn.XLOOKUP(A1935,[1]!Fleksi2022[Ansvar],[1]!Fleksi2022[Tjenesteområde])</f>
        <v>#REF!</v>
      </c>
    </row>
    <row r="1936" spans="1:15" x14ac:dyDescent="0.25">
      <c r="A1936">
        <v>2319</v>
      </c>
      <c r="B1936" t="s">
        <v>196</v>
      </c>
      <c r="C1936">
        <v>2222</v>
      </c>
      <c r="D1936" t="s">
        <v>197</v>
      </c>
      <c r="E1936">
        <v>10</v>
      </c>
      <c r="F1936" t="s">
        <v>109</v>
      </c>
      <c r="G1936">
        <v>1099</v>
      </c>
      <c r="H1936" t="s">
        <v>113</v>
      </c>
      <c r="I1936" t="s">
        <v>4</v>
      </c>
      <c r="J1936" t="s">
        <v>112</v>
      </c>
      <c r="K1936" s="1">
        <v>167</v>
      </c>
      <c r="L1936" s="1">
        <v>0</v>
      </c>
      <c r="M1936" t="e">
        <f>_xlfn.XLOOKUP(A1936,[1]!Fleksi2022[Ansvar],[1]!Fleksi2022[Virksomhet])</f>
        <v>#REF!</v>
      </c>
      <c r="N1936" t="e">
        <f>_xlfn.XLOOKUP(A1936,[1]!Fleksi2022[Ansvar],[1]!Fleksi2022[1B])</f>
        <v>#REF!</v>
      </c>
      <c r="O1936" t="e">
        <f>_xlfn.XLOOKUP(A1936,[1]!Fleksi2022[Ansvar],[1]!Fleksi2022[Tjenesteområde])</f>
        <v>#REF!</v>
      </c>
    </row>
    <row r="1937" spans="1:15" x14ac:dyDescent="0.25">
      <c r="A1937">
        <v>2310</v>
      </c>
      <c r="B1937" t="s">
        <v>184</v>
      </c>
      <c r="C1937">
        <v>2020</v>
      </c>
      <c r="D1937" t="s">
        <v>172</v>
      </c>
      <c r="E1937">
        <v>11</v>
      </c>
      <c r="F1937" t="s">
        <v>115</v>
      </c>
      <c r="G1937">
        <v>1120</v>
      </c>
      <c r="H1937" t="s">
        <v>185</v>
      </c>
      <c r="I1937" t="s">
        <v>4</v>
      </c>
      <c r="J1937" t="s">
        <v>112</v>
      </c>
      <c r="K1937" s="1">
        <v>165</v>
      </c>
      <c r="L1937" s="1">
        <v>0</v>
      </c>
      <c r="M1937" t="e">
        <f>_xlfn.XLOOKUP(A1937,[1]!Fleksi2022[Ansvar],[1]!Fleksi2022[Virksomhet])</f>
        <v>#REF!</v>
      </c>
      <c r="N1937" t="e">
        <f>_xlfn.XLOOKUP(A1937,[1]!Fleksi2022[Ansvar],[1]!Fleksi2022[1B])</f>
        <v>#REF!</v>
      </c>
      <c r="O1937" t="e">
        <f>_xlfn.XLOOKUP(A1937,[1]!Fleksi2022[Ansvar],[1]!Fleksi2022[Tjenesteområde])</f>
        <v>#REF!</v>
      </c>
    </row>
    <row r="1938" spans="1:15" x14ac:dyDescent="0.25">
      <c r="A1938">
        <v>315231</v>
      </c>
      <c r="B1938" t="s">
        <v>337</v>
      </c>
      <c r="C1938">
        <v>2430</v>
      </c>
      <c r="D1938" t="s">
        <v>338</v>
      </c>
      <c r="E1938">
        <v>10</v>
      </c>
      <c r="F1938" t="s">
        <v>109</v>
      </c>
      <c r="G1938">
        <v>1090</v>
      </c>
      <c r="H1938" t="s">
        <v>141</v>
      </c>
      <c r="I1938" t="s">
        <v>4</v>
      </c>
      <c r="J1938" t="s">
        <v>112</v>
      </c>
      <c r="K1938" s="1">
        <v>163</v>
      </c>
      <c r="L1938" s="1">
        <v>0</v>
      </c>
      <c r="M1938" t="e">
        <f>_xlfn.XLOOKUP(A1938,[1]!Fleksi2022[Ansvar],[1]!Fleksi2022[Virksomhet])</f>
        <v>#REF!</v>
      </c>
      <c r="N1938" t="e">
        <f>_xlfn.XLOOKUP(A1938,[1]!Fleksi2022[Ansvar],[1]!Fleksi2022[1B])</f>
        <v>#REF!</v>
      </c>
      <c r="O1938" t="e">
        <f>_xlfn.XLOOKUP(A1938,[1]!Fleksi2022[Ansvar],[1]!Fleksi2022[Tjenesteområde])</f>
        <v>#REF!</v>
      </c>
    </row>
    <row r="1939" spans="1:15" x14ac:dyDescent="0.25">
      <c r="A1939">
        <v>320342</v>
      </c>
      <c r="B1939" t="s">
        <v>383</v>
      </c>
      <c r="C1939">
        <v>2530</v>
      </c>
      <c r="D1939" t="s">
        <v>330</v>
      </c>
      <c r="E1939">
        <v>10</v>
      </c>
      <c r="F1939" t="s">
        <v>109</v>
      </c>
      <c r="G1939">
        <v>1012</v>
      </c>
      <c r="H1939" t="s">
        <v>128</v>
      </c>
      <c r="I1939" t="s">
        <v>4</v>
      </c>
      <c r="J1939" t="s">
        <v>112</v>
      </c>
      <c r="K1939" s="1">
        <v>159</v>
      </c>
      <c r="L1939" s="1">
        <v>0</v>
      </c>
      <c r="M1939" t="e">
        <f>_xlfn.XLOOKUP(A1939,[1]!Fleksi2022[Ansvar],[1]!Fleksi2022[Virksomhet])</f>
        <v>#REF!</v>
      </c>
      <c r="N1939" t="e">
        <f>_xlfn.XLOOKUP(A1939,[1]!Fleksi2022[Ansvar],[1]!Fleksi2022[1B])</f>
        <v>#REF!</v>
      </c>
      <c r="O1939" t="e">
        <f>_xlfn.XLOOKUP(A1939,[1]!Fleksi2022[Ansvar],[1]!Fleksi2022[Tjenesteområde])</f>
        <v>#REF!</v>
      </c>
    </row>
    <row r="1940" spans="1:15" x14ac:dyDescent="0.25">
      <c r="A1940">
        <v>2348</v>
      </c>
      <c r="B1940" t="s">
        <v>49</v>
      </c>
      <c r="C1940">
        <v>2020</v>
      </c>
      <c r="D1940" t="s">
        <v>172</v>
      </c>
      <c r="E1940">
        <v>11</v>
      </c>
      <c r="F1940" t="s">
        <v>115</v>
      </c>
      <c r="G1940">
        <v>1161</v>
      </c>
      <c r="H1940" t="s">
        <v>124</v>
      </c>
      <c r="I1940" t="s">
        <v>4</v>
      </c>
      <c r="J1940" t="s">
        <v>112</v>
      </c>
      <c r="K1940" s="1">
        <v>157</v>
      </c>
      <c r="L1940" s="1">
        <v>0</v>
      </c>
      <c r="M1940" t="e">
        <f>_xlfn.XLOOKUP(A1940,[1]!Fleksi2022[Ansvar],[1]!Fleksi2022[Virksomhet])</f>
        <v>#REF!</v>
      </c>
      <c r="N1940" t="e">
        <f>_xlfn.XLOOKUP(A1940,[1]!Fleksi2022[Ansvar],[1]!Fleksi2022[1B])</f>
        <v>#REF!</v>
      </c>
      <c r="O1940" t="e">
        <f>_xlfn.XLOOKUP(A1940,[1]!Fleksi2022[Ansvar],[1]!Fleksi2022[Tjenesteområde])</f>
        <v>#REF!</v>
      </c>
    </row>
    <row r="1941" spans="1:15" x14ac:dyDescent="0.25">
      <c r="A1941">
        <v>320500</v>
      </c>
      <c r="B1941" t="s">
        <v>414</v>
      </c>
      <c r="C1941">
        <v>2542</v>
      </c>
      <c r="D1941" t="s">
        <v>333</v>
      </c>
      <c r="E1941">
        <v>11</v>
      </c>
      <c r="F1941" t="s">
        <v>115</v>
      </c>
      <c r="G1941">
        <v>1200</v>
      </c>
      <c r="H1941" t="s">
        <v>134</v>
      </c>
      <c r="I1941" t="s">
        <v>4</v>
      </c>
      <c r="J1941" t="s">
        <v>112</v>
      </c>
      <c r="K1941" s="1">
        <v>153</v>
      </c>
      <c r="L1941" s="1">
        <v>0</v>
      </c>
      <c r="M1941" t="e">
        <f>_xlfn.XLOOKUP(A1941,[1]!Fleksi2022[Ansvar],[1]!Fleksi2022[Virksomhet])</f>
        <v>#REF!</v>
      </c>
      <c r="N1941" t="e">
        <f>_xlfn.XLOOKUP(A1941,[1]!Fleksi2022[Ansvar],[1]!Fleksi2022[1B])</f>
        <v>#REF!</v>
      </c>
      <c r="O1941" t="e">
        <f>_xlfn.XLOOKUP(A1941,[1]!Fleksi2022[Ansvar],[1]!Fleksi2022[Tjenesteområde])</f>
        <v>#REF!</v>
      </c>
    </row>
    <row r="1942" spans="1:15" x14ac:dyDescent="0.25">
      <c r="A1942">
        <v>320381</v>
      </c>
      <c r="B1942" t="s">
        <v>391</v>
      </c>
      <c r="C1942">
        <v>2541</v>
      </c>
      <c r="D1942" t="s">
        <v>327</v>
      </c>
      <c r="E1942">
        <v>10</v>
      </c>
      <c r="F1942" t="s">
        <v>109</v>
      </c>
      <c r="G1942">
        <v>1090</v>
      </c>
      <c r="H1942" t="s">
        <v>141</v>
      </c>
      <c r="I1942" t="s">
        <v>4</v>
      </c>
      <c r="J1942" t="s">
        <v>112</v>
      </c>
      <c r="K1942" s="1">
        <v>152</v>
      </c>
      <c r="L1942" s="1">
        <v>0</v>
      </c>
      <c r="M1942" t="e">
        <f>_xlfn.XLOOKUP(A1942,[1]!Fleksi2022[Ansvar],[1]!Fleksi2022[Virksomhet])</f>
        <v>#REF!</v>
      </c>
      <c r="N1942" t="e">
        <f>_xlfn.XLOOKUP(A1942,[1]!Fleksi2022[Ansvar],[1]!Fleksi2022[1B])</f>
        <v>#REF!</v>
      </c>
      <c r="O1942" t="e">
        <f>_xlfn.XLOOKUP(A1942,[1]!Fleksi2022[Ansvar],[1]!Fleksi2022[Tjenesteområde])</f>
        <v>#REF!</v>
      </c>
    </row>
    <row r="1943" spans="1:15" x14ac:dyDescent="0.25">
      <c r="A1943">
        <v>247010</v>
      </c>
      <c r="B1943" t="s">
        <v>317</v>
      </c>
      <c r="C1943">
        <v>2010</v>
      </c>
      <c r="D1943" t="s">
        <v>291</v>
      </c>
      <c r="E1943">
        <v>11</v>
      </c>
      <c r="F1943" t="s">
        <v>115</v>
      </c>
      <c r="G1943">
        <v>1429</v>
      </c>
      <c r="H1943" t="s">
        <v>119</v>
      </c>
      <c r="I1943" t="s">
        <v>4</v>
      </c>
      <c r="J1943" t="s">
        <v>112</v>
      </c>
      <c r="K1943" s="1">
        <v>151</v>
      </c>
      <c r="L1943" s="1">
        <v>0</v>
      </c>
      <c r="M1943" t="e">
        <f>_xlfn.XLOOKUP(A1943,[1]!Fleksi2022[Ansvar],[1]!Fleksi2022[Virksomhet])</f>
        <v>#REF!</v>
      </c>
      <c r="N1943" t="e">
        <f>_xlfn.XLOOKUP(A1943,[1]!Fleksi2022[Ansvar],[1]!Fleksi2022[1B])</f>
        <v>#REF!</v>
      </c>
      <c r="O1943" t="e">
        <f>_xlfn.XLOOKUP(A1943,[1]!Fleksi2022[Ansvar],[1]!Fleksi2022[Tjenesteområde])</f>
        <v>#REF!</v>
      </c>
    </row>
    <row r="1944" spans="1:15" x14ac:dyDescent="0.25">
      <c r="A1944">
        <v>3153</v>
      </c>
      <c r="B1944" t="s">
        <v>231</v>
      </c>
      <c r="C1944">
        <v>2333</v>
      </c>
      <c r="D1944" t="s">
        <v>447</v>
      </c>
      <c r="E1944">
        <v>11</v>
      </c>
      <c r="F1944" t="s">
        <v>115</v>
      </c>
      <c r="G1944">
        <v>1161</v>
      </c>
      <c r="H1944" t="s">
        <v>124</v>
      </c>
      <c r="I1944" t="s">
        <v>5</v>
      </c>
      <c r="J1944" t="s">
        <v>444</v>
      </c>
      <c r="K1944" s="1">
        <v>146</v>
      </c>
      <c r="L1944" s="1">
        <v>0</v>
      </c>
      <c r="M1944" t="e">
        <f>_xlfn.XLOOKUP(A1944,[1]!Fleksi2022[Ansvar],[1]!Fleksi2022[Virksomhet])</f>
        <v>#REF!</v>
      </c>
      <c r="N1944" t="e">
        <f>_xlfn.XLOOKUP(A1944,[1]!Fleksi2022[Ansvar],[1]!Fleksi2022[1B])</f>
        <v>#REF!</v>
      </c>
      <c r="O1944" t="e">
        <f>_xlfn.XLOOKUP(A1944,[1]!Fleksi2022[Ansvar],[1]!Fleksi2022[Tjenesteområde])</f>
        <v>#REF!</v>
      </c>
    </row>
    <row r="1945" spans="1:15" x14ac:dyDescent="0.25">
      <c r="A1945">
        <v>320433</v>
      </c>
      <c r="B1945" t="s">
        <v>396</v>
      </c>
      <c r="C1945">
        <v>2343</v>
      </c>
      <c r="D1945" t="s">
        <v>395</v>
      </c>
      <c r="E1945">
        <v>10</v>
      </c>
      <c r="F1945" t="s">
        <v>109</v>
      </c>
      <c r="G1945">
        <v>1090</v>
      </c>
      <c r="H1945" t="s">
        <v>141</v>
      </c>
      <c r="I1945" t="s">
        <v>4</v>
      </c>
      <c r="J1945" t="s">
        <v>112</v>
      </c>
      <c r="K1945" s="1">
        <v>145</v>
      </c>
      <c r="L1945" s="1">
        <v>0</v>
      </c>
      <c r="M1945" t="e">
        <f>_xlfn.XLOOKUP(A1945,[1]!Fleksi2022[Ansvar],[1]!Fleksi2022[Virksomhet])</f>
        <v>#REF!</v>
      </c>
      <c r="N1945" t="e">
        <f>_xlfn.XLOOKUP(A1945,[1]!Fleksi2022[Ansvar],[1]!Fleksi2022[1B])</f>
        <v>#REF!</v>
      </c>
      <c r="O1945" t="e">
        <f>_xlfn.XLOOKUP(A1945,[1]!Fleksi2022[Ansvar],[1]!Fleksi2022[Tjenesteområde])</f>
        <v>#REF!</v>
      </c>
    </row>
    <row r="1946" spans="1:15" x14ac:dyDescent="0.25">
      <c r="A1946">
        <v>4202</v>
      </c>
      <c r="B1946" t="s">
        <v>263</v>
      </c>
      <c r="C1946">
        <v>3530</v>
      </c>
      <c r="D1946" t="s">
        <v>264</v>
      </c>
      <c r="E1946">
        <v>11</v>
      </c>
      <c r="F1946" t="s">
        <v>115</v>
      </c>
      <c r="G1946">
        <v>1170</v>
      </c>
      <c r="H1946" t="s">
        <v>125</v>
      </c>
      <c r="I1946" t="s">
        <v>4</v>
      </c>
      <c r="J1946" t="s">
        <v>112</v>
      </c>
      <c r="K1946" s="1">
        <v>142</v>
      </c>
      <c r="L1946" s="1">
        <v>0</v>
      </c>
      <c r="M1946" t="e">
        <f>_xlfn.XLOOKUP(A1946,[1]!Fleksi2022[Ansvar],[1]!Fleksi2022[Virksomhet])</f>
        <v>#REF!</v>
      </c>
      <c r="N1946" t="e">
        <f>_xlfn.XLOOKUP(A1946,[1]!Fleksi2022[Ansvar],[1]!Fleksi2022[1B])</f>
        <v>#REF!</v>
      </c>
      <c r="O1946" t="e">
        <f>_xlfn.XLOOKUP(A1946,[1]!Fleksi2022[Ansvar],[1]!Fleksi2022[Tjenesteområde])</f>
        <v>#REF!</v>
      </c>
    </row>
    <row r="1947" spans="1:15" x14ac:dyDescent="0.25">
      <c r="A1947">
        <v>320133</v>
      </c>
      <c r="B1947" t="s">
        <v>354</v>
      </c>
      <c r="C1947">
        <v>2532</v>
      </c>
      <c r="D1947" t="s">
        <v>355</v>
      </c>
      <c r="E1947">
        <v>10</v>
      </c>
      <c r="F1947" t="s">
        <v>109</v>
      </c>
      <c r="G1947">
        <v>1099</v>
      </c>
      <c r="H1947" t="s">
        <v>113</v>
      </c>
      <c r="I1947" t="s">
        <v>4</v>
      </c>
      <c r="J1947" t="s">
        <v>112</v>
      </c>
      <c r="K1947" s="1">
        <v>142</v>
      </c>
      <c r="L1947" s="1">
        <v>0</v>
      </c>
      <c r="M1947" t="e">
        <f>_xlfn.XLOOKUP(A1947,[1]!Fleksi2022[Ansvar],[1]!Fleksi2022[Virksomhet])</f>
        <v>#REF!</v>
      </c>
      <c r="N1947" t="e">
        <f>_xlfn.XLOOKUP(A1947,[1]!Fleksi2022[Ansvar],[1]!Fleksi2022[1B])</f>
        <v>#REF!</v>
      </c>
      <c r="O1947" t="e">
        <f>_xlfn.XLOOKUP(A1947,[1]!Fleksi2022[Ansvar],[1]!Fleksi2022[Tjenesteområde])</f>
        <v>#REF!</v>
      </c>
    </row>
    <row r="1948" spans="1:15" x14ac:dyDescent="0.25">
      <c r="A1948">
        <v>2334</v>
      </c>
      <c r="B1948" t="s">
        <v>207</v>
      </c>
      <c r="C1948">
        <v>2020</v>
      </c>
      <c r="D1948" t="s">
        <v>172</v>
      </c>
      <c r="E1948">
        <v>11</v>
      </c>
      <c r="F1948" t="s">
        <v>115</v>
      </c>
      <c r="G1948">
        <v>1120</v>
      </c>
      <c r="H1948" t="s">
        <v>185</v>
      </c>
      <c r="I1948" t="s">
        <v>4</v>
      </c>
      <c r="J1948" t="s">
        <v>112</v>
      </c>
      <c r="K1948" s="1">
        <v>141</v>
      </c>
      <c r="L1948" s="1">
        <v>0</v>
      </c>
      <c r="M1948" t="e">
        <f>_xlfn.XLOOKUP(A1948,[1]!Fleksi2022[Ansvar],[1]!Fleksi2022[Virksomhet])</f>
        <v>#REF!</v>
      </c>
      <c r="N1948" t="e">
        <f>_xlfn.XLOOKUP(A1948,[1]!Fleksi2022[Ansvar],[1]!Fleksi2022[1B])</f>
        <v>#REF!</v>
      </c>
      <c r="O1948" t="e">
        <f>_xlfn.XLOOKUP(A1948,[1]!Fleksi2022[Ansvar],[1]!Fleksi2022[Tjenesteområde])</f>
        <v>#REF!</v>
      </c>
    </row>
    <row r="1949" spans="1:15" x14ac:dyDescent="0.25">
      <c r="A1949">
        <v>320110</v>
      </c>
      <c r="B1949" t="s">
        <v>343</v>
      </c>
      <c r="C1949">
        <v>2530</v>
      </c>
      <c r="D1949" t="s">
        <v>330</v>
      </c>
      <c r="E1949">
        <v>11</v>
      </c>
      <c r="F1949" t="s">
        <v>115</v>
      </c>
      <c r="G1949">
        <v>1161</v>
      </c>
      <c r="H1949" t="s">
        <v>124</v>
      </c>
      <c r="I1949" t="s">
        <v>4</v>
      </c>
      <c r="J1949" t="s">
        <v>112</v>
      </c>
      <c r="K1949" s="1">
        <v>140</v>
      </c>
      <c r="L1949" s="1">
        <v>0</v>
      </c>
      <c r="M1949" t="e">
        <f>_xlfn.XLOOKUP(A1949,[1]!Fleksi2022[Ansvar],[1]!Fleksi2022[Virksomhet])</f>
        <v>#REF!</v>
      </c>
      <c r="N1949" t="e">
        <f>_xlfn.XLOOKUP(A1949,[1]!Fleksi2022[Ansvar],[1]!Fleksi2022[1B])</f>
        <v>#REF!</v>
      </c>
      <c r="O1949" t="e">
        <f>_xlfn.XLOOKUP(A1949,[1]!Fleksi2022[Ansvar],[1]!Fleksi2022[Tjenesteområde])</f>
        <v>#REF!</v>
      </c>
    </row>
    <row r="1950" spans="1:15" x14ac:dyDescent="0.25">
      <c r="A1950">
        <v>2340</v>
      </c>
      <c r="B1950" t="s">
        <v>211</v>
      </c>
      <c r="C1950">
        <v>2020</v>
      </c>
      <c r="D1950" t="s">
        <v>172</v>
      </c>
      <c r="E1950">
        <v>11</v>
      </c>
      <c r="F1950" t="s">
        <v>115</v>
      </c>
      <c r="G1950">
        <v>1429</v>
      </c>
      <c r="H1950" t="s">
        <v>119</v>
      </c>
      <c r="I1950" t="s">
        <v>4</v>
      </c>
      <c r="J1950" t="s">
        <v>112</v>
      </c>
      <c r="K1950" s="1">
        <v>139</v>
      </c>
      <c r="L1950" s="1">
        <v>0</v>
      </c>
      <c r="M1950" t="e">
        <f>_xlfn.XLOOKUP(A1950,[1]!Fleksi2022[Ansvar],[1]!Fleksi2022[Virksomhet])</f>
        <v>#REF!</v>
      </c>
      <c r="N1950" t="e">
        <f>_xlfn.XLOOKUP(A1950,[1]!Fleksi2022[Ansvar],[1]!Fleksi2022[1B])</f>
        <v>#REF!</v>
      </c>
      <c r="O1950" t="e">
        <f>_xlfn.XLOOKUP(A1950,[1]!Fleksi2022[Ansvar],[1]!Fleksi2022[Tjenesteområde])</f>
        <v>#REF!</v>
      </c>
    </row>
    <row r="1951" spans="1:15" x14ac:dyDescent="0.25">
      <c r="A1951">
        <v>320165</v>
      </c>
      <c r="B1951" t="s">
        <v>362</v>
      </c>
      <c r="C1951">
        <v>2530</v>
      </c>
      <c r="D1951" t="s">
        <v>330</v>
      </c>
      <c r="E1951">
        <v>10</v>
      </c>
      <c r="F1951" t="s">
        <v>109</v>
      </c>
      <c r="G1951">
        <v>1090</v>
      </c>
      <c r="H1951" t="s">
        <v>141</v>
      </c>
      <c r="I1951" t="s">
        <v>4</v>
      </c>
      <c r="J1951" t="s">
        <v>112</v>
      </c>
      <c r="K1951" s="1">
        <v>139</v>
      </c>
      <c r="L1951" s="1">
        <v>0</v>
      </c>
      <c r="M1951" t="e">
        <f>_xlfn.XLOOKUP(A1951,[1]!Fleksi2022[Ansvar],[1]!Fleksi2022[Virksomhet])</f>
        <v>#REF!</v>
      </c>
      <c r="N1951" t="e">
        <f>_xlfn.XLOOKUP(A1951,[1]!Fleksi2022[Ansvar],[1]!Fleksi2022[1B])</f>
        <v>#REF!</v>
      </c>
      <c r="O1951" t="e">
        <f>_xlfn.XLOOKUP(A1951,[1]!Fleksi2022[Ansvar],[1]!Fleksi2022[Tjenesteområde])</f>
        <v>#REF!</v>
      </c>
    </row>
    <row r="1952" spans="1:15" x14ac:dyDescent="0.25">
      <c r="A1952">
        <v>2347</v>
      </c>
      <c r="B1952" t="s">
        <v>222</v>
      </c>
      <c r="C1952">
        <v>2150</v>
      </c>
      <c r="D1952" t="s">
        <v>176</v>
      </c>
      <c r="E1952">
        <v>10</v>
      </c>
      <c r="F1952" t="s">
        <v>109</v>
      </c>
      <c r="G1952">
        <v>1090</v>
      </c>
      <c r="H1952" t="s">
        <v>141</v>
      </c>
      <c r="I1952" t="s">
        <v>4</v>
      </c>
      <c r="J1952" t="s">
        <v>112</v>
      </c>
      <c r="K1952" s="1">
        <v>137</v>
      </c>
      <c r="L1952" s="1">
        <v>0</v>
      </c>
      <c r="M1952" t="e">
        <f>_xlfn.XLOOKUP(A1952,[1]!Fleksi2022[Ansvar],[1]!Fleksi2022[Virksomhet])</f>
        <v>#REF!</v>
      </c>
      <c r="N1952" t="e">
        <f>_xlfn.XLOOKUP(A1952,[1]!Fleksi2022[Ansvar],[1]!Fleksi2022[1B])</f>
        <v>#REF!</v>
      </c>
      <c r="O1952" t="e">
        <f>_xlfn.XLOOKUP(A1952,[1]!Fleksi2022[Ansvar],[1]!Fleksi2022[Tjenesteområde])</f>
        <v>#REF!</v>
      </c>
    </row>
    <row r="1953" spans="1:15" x14ac:dyDescent="0.25">
      <c r="A1953">
        <v>3153</v>
      </c>
      <c r="B1953" t="s">
        <v>231</v>
      </c>
      <c r="C1953">
        <v>2320</v>
      </c>
      <c r="D1953" t="s">
        <v>232</v>
      </c>
      <c r="E1953">
        <v>10</v>
      </c>
      <c r="F1953" t="s">
        <v>109</v>
      </c>
      <c r="G1953">
        <v>1010</v>
      </c>
      <c r="H1953" t="s">
        <v>122</v>
      </c>
      <c r="I1953" t="s">
        <v>5</v>
      </c>
      <c r="J1953" t="s">
        <v>444</v>
      </c>
      <c r="K1953" s="1">
        <v>136</v>
      </c>
      <c r="L1953" s="1">
        <v>0</v>
      </c>
      <c r="M1953" t="e">
        <f>_xlfn.XLOOKUP(A1953,[1]!Fleksi2022[Ansvar],[1]!Fleksi2022[Virksomhet])</f>
        <v>#REF!</v>
      </c>
      <c r="N1953" t="e">
        <f>_xlfn.XLOOKUP(A1953,[1]!Fleksi2022[Ansvar],[1]!Fleksi2022[1B])</f>
        <v>#REF!</v>
      </c>
      <c r="O1953" t="e">
        <f>_xlfn.XLOOKUP(A1953,[1]!Fleksi2022[Ansvar],[1]!Fleksi2022[Tjenesteområde])</f>
        <v>#REF!</v>
      </c>
    </row>
    <row r="1954" spans="1:15" x14ac:dyDescent="0.25">
      <c r="A1954">
        <v>2316</v>
      </c>
      <c r="B1954" t="s">
        <v>193</v>
      </c>
      <c r="C1954">
        <v>2020</v>
      </c>
      <c r="D1954" t="s">
        <v>172</v>
      </c>
      <c r="E1954">
        <v>11</v>
      </c>
      <c r="F1954" t="s">
        <v>115</v>
      </c>
      <c r="G1954">
        <v>1429</v>
      </c>
      <c r="H1954" t="s">
        <v>119</v>
      </c>
      <c r="I1954" t="s">
        <v>4</v>
      </c>
      <c r="J1954" t="s">
        <v>112</v>
      </c>
      <c r="K1954" s="1">
        <v>132</v>
      </c>
      <c r="L1954" s="1">
        <v>0</v>
      </c>
      <c r="M1954" t="e">
        <f>_xlfn.XLOOKUP(A1954,[1]!Fleksi2022[Ansvar],[1]!Fleksi2022[Virksomhet])</f>
        <v>#REF!</v>
      </c>
      <c r="N1954" t="e">
        <f>_xlfn.XLOOKUP(A1954,[1]!Fleksi2022[Ansvar],[1]!Fleksi2022[1B])</f>
        <v>#REF!</v>
      </c>
      <c r="O1954" t="e">
        <f>_xlfn.XLOOKUP(A1954,[1]!Fleksi2022[Ansvar],[1]!Fleksi2022[Tjenesteområde])</f>
        <v>#REF!</v>
      </c>
    </row>
    <row r="1955" spans="1:15" x14ac:dyDescent="0.25">
      <c r="A1955">
        <v>2322</v>
      </c>
      <c r="B1955" t="s">
        <v>202</v>
      </c>
      <c r="C1955">
        <v>2020</v>
      </c>
      <c r="D1955" t="s">
        <v>172</v>
      </c>
      <c r="E1955">
        <v>10</v>
      </c>
      <c r="F1955" t="s">
        <v>109</v>
      </c>
      <c r="G1955">
        <v>1090</v>
      </c>
      <c r="H1955" t="s">
        <v>141</v>
      </c>
      <c r="I1955" t="s">
        <v>4</v>
      </c>
      <c r="J1955" t="s">
        <v>112</v>
      </c>
      <c r="K1955" s="1">
        <v>130</v>
      </c>
      <c r="L1955" s="1">
        <v>0</v>
      </c>
      <c r="M1955" t="e">
        <f>_xlfn.XLOOKUP(A1955,[1]!Fleksi2022[Ansvar],[1]!Fleksi2022[Virksomhet])</f>
        <v>#REF!</v>
      </c>
      <c r="N1955" t="e">
        <f>_xlfn.XLOOKUP(A1955,[1]!Fleksi2022[Ansvar],[1]!Fleksi2022[1B])</f>
        <v>#REF!</v>
      </c>
      <c r="O1955" t="e">
        <f>_xlfn.XLOOKUP(A1955,[1]!Fleksi2022[Ansvar],[1]!Fleksi2022[Tjenesteområde])</f>
        <v>#REF!</v>
      </c>
    </row>
    <row r="1956" spans="1:15" x14ac:dyDescent="0.25">
      <c r="A1956">
        <v>320170</v>
      </c>
      <c r="B1956" t="s">
        <v>367</v>
      </c>
      <c r="C1956">
        <v>2530</v>
      </c>
      <c r="D1956" t="s">
        <v>330</v>
      </c>
      <c r="E1956">
        <v>10</v>
      </c>
      <c r="F1956" t="s">
        <v>109</v>
      </c>
      <c r="G1956">
        <v>1040</v>
      </c>
      <c r="H1956" t="s">
        <v>110</v>
      </c>
      <c r="I1956" t="s">
        <v>4</v>
      </c>
      <c r="J1956" t="s">
        <v>112</v>
      </c>
      <c r="K1956" s="1">
        <v>130</v>
      </c>
      <c r="L1956" s="1">
        <v>0</v>
      </c>
      <c r="M1956" t="e">
        <f>_xlfn.XLOOKUP(A1956,[1]!Fleksi2022[Ansvar],[1]!Fleksi2022[Virksomhet])</f>
        <v>#REF!</v>
      </c>
      <c r="N1956" t="e">
        <f>_xlfn.XLOOKUP(A1956,[1]!Fleksi2022[Ansvar],[1]!Fleksi2022[1B])</f>
        <v>#REF!</v>
      </c>
      <c r="O1956" t="e">
        <f>_xlfn.XLOOKUP(A1956,[1]!Fleksi2022[Ansvar],[1]!Fleksi2022[Tjenesteområde])</f>
        <v>#REF!</v>
      </c>
    </row>
    <row r="1957" spans="1:15" x14ac:dyDescent="0.25">
      <c r="A1957">
        <v>320131</v>
      </c>
      <c r="B1957" t="s">
        <v>352</v>
      </c>
      <c r="C1957">
        <v>2611</v>
      </c>
      <c r="D1957" t="s">
        <v>351</v>
      </c>
      <c r="E1957">
        <v>10</v>
      </c>
      <c r="F1957" t="s">
        <v>109</v>
      </c>
      <c r="G1957">
        <v>1090</v>
      </c>
      <c r="H1957" t="s">
        <v>141</v>
      </c>
      <c r="I1957" t="s">
        <v>4</v>
      </c>
      <c r="J1957" t="s">
        <v>112</v>
      </c>
      <c r="K1957" s="1">
        <v>129</v>
      </c>
      <c r="L1957" s="1">
        <v>0</v>
      </c>
      <c r="M1957" t="e">
        <f>_xlfn.XLOOKUP(A1957,[1]!Fleksi2022[Ansvar],[1]!Fleksi2022[Virksomhet])</f>
        <v>#REF!</v>
      </c>
      <c r="N1957" t="e">
        <f>_xlfn.XLOOKUP(A1957,[1]!Fleksi2022[Ansvar],[1]!Fleksi2022[1B])</f>
        <v>#REF!</v>
      </c>
      <c r="O1957" t="e">
        <f>_xlfn.XLOOKUP(A1957,[1]!Fleksi2022[Ansvar],[1]!Fleksi2022[Tjenesteområde])</f>
        <v>#REF!</v>
      </c>
    </row>
    <row r="1958" spans="1:15" x14ac:dyDescent="0.25">
      <c r="A1958">
        <v>1450</v>
      </c>
      <c r="B1958" t="s">
        <v>85</v>
      </c>
      <c r="C1958">
        <v>1229</v>
      </c>
      <c r="D1958" t="s">
        <v>167</v>
      </c>
      <c r="E1958">
        <v>11</v>
      </c>
      <c r="F1958" t="s">
        <v>115</v>
      </c>
      <c r="G1958">
        <v>1429</v>
      </c>
      <c r="H1958" t="s">
        <v>119</v>
      </c>
      <c r="I1958" t="s">
        <v>4</v>
      </c>
      <c r="J1958" t="s">
        <v>112</v>
      </c>
      <c r="K1958" s="1">
        <v>125</v>
      </c>
      <c r="L1958" s="1">
        <v>0</v>
      </c>
      <c r="M1958" t="e">
        <f>_xlfn.XLOOKUP(A1958,[1]!Fleksi2022[Ansvar],[1]!Fleksi2022[Virksomhet])</f>
        <v>#REF!</v>
      </c>
      <c r="N1958" t="e">
        <f>_xlfn.XLOOKUP(A1958,[1]!Fleksi2022[Ansvar],[1]!Fleksi2022[1B])</f>
        <v>#REF!</v>
      </c>
      <c r="O1958" t="e">
        <f>_xlfn.XLOOKUP(A1958,[1]!Fleksi2022[Ansvar],[1]!Fleksi2022[Tjenesteområde])</f>
        <v>#REF!</v>
      </c>
    </row>
    <row r="1959" spans="1:15" x14ac:dyDescent="0.25">
      <c r="A1959">
        <v>3153</v>
      </c>
      <c r="B1959" t="s">
        <v>231</v>
      </c>
      <c r="C1959">
        <v>2320</v>
      </c>
      <c r="D1959" t="s">
        <v>232</v>
      </c>
      <c r="E1959">
        <v>11</v>
      </c>
      <c r="F1959" t="s">
        <v>115</v>
      </c>
      <c r="G1959">
        <v>1429</v>
      </c>
      <c r="H1959" t="s">
        <v>119</v>
      </c>
      <c r="I1959" t="s">
        <v>4</v>
      </c>
      <c r="J1959" t="s">
        <v>112</v>
      </c>
      <c r="K1959" s="1">
        <v>125</v>
      </c>
      <c r="L1959" s="1">
        <v>0</v>
      </c>
      <c r="M1959" t="e">
        <f>_xlfn.XLOOKUP(A1959,[1]!Fleksi2022[Ansvar],[1]!Fleksi2022[Virksomhet])</f>
        <v>#REF!</v>
      </c>
      <c r="N1959" t="e">
        <f>_xlfn.XLOOKUP(A1959,[1]!Fleksi2022[Ansvar],[1]!Fleksi2022[1B])</f>
        <v>#REF!</v>
      </c>
      <c r="O1959" t="e">
        <f>_xlfn.XLOOKUP(A1959,[1]!Fleksi2022[Ansvar],[1]!Fleksi2022[Tjenesteområde])</f>
        <v>#REF!</v>
      </c>
    </row>
    <row r="1960" spans="1:15" x14ac:dyDescent="0.25">
      <c r="A1960">
        <v>5041</v>
      </c>
      <c r="B1960" t="s">
        <v>278</v>
      </c>
      <c r="C1960">
        <v>2311</v>
      </c>
      <c r="D1960" t="s">
        <v>279</v>
      </c>
      <c r="E1960">
        <v>10</v>
      </c>
      <c r="F1960" t="s">
        <v>109</v>
      </c>
      <c r="G1960">
        <v>1011</v>
      </c>
      <c r="H1960" t="s">
        <v>140</v>
      </c>
      <c r="I1960" t="s">
        <v>4</v>
      </c>
      <c r="J1960" t="s">
        <v>112</v>
      </c>
      <c r="K1960" s="1">
        <v>125</v>
      </c>
      <c r="L1960" s="1">
        <v>0</v>
      </c>
      <c r="M1960" t="e">
        <f>_xlfn.XLOOKUP(A1960,[1]!Fleksi2022[Ansvar],[1]!Fleksi2022[Virksomhet])</f>
        <v>#REF!</v>
      </c>
      <c r="N1960" t="e">
        <f>_xlfn.XLOOKUP(A1960,[1]!Fleksi2022[Ansvar],[1]!Fleksi2022[1B])</f>
        <v>#REF!</v>
      </c>
      <c r="O1960" t="e">
        <f>_xlfn.XLOOKUP(A1960,[1]!Fleksi2022[Ansvar],[1]!Fleksi2022[Tjenesteområde])</f>
        <v>#REF!</v>
      </c>
    </row>
    <row r="1961" spans="1:15" x14ac:dyDescent="0.25">
      <c r="A1961">
        <v>1433</v>
      </c>
      <c r="B1961" t="s">
        <v>160</v>
      </c>
      <c r="C1961">
        <v>1232</v>
      </c>
      <c r="D1961" t="s">
        <v>161</v>
      </c>
      <c r="E1961">
        <v>11</v>
      </c>
      <c r="F1961" t="s">
        <v>115</v>
      </c>
      <c r="G1961">
        <v>1429</v>
      </c>
      <c r="H1961" t="s">
        <v>119</v>
      </c>
      <c r="I1961" t="s">
        <v>4</v>
      </c>
      <c r="J1961" t="s">
        <v>112</v>
      </c>
      <c r="K1961" s="1">
        <v>124</v>
      </c>
      <c r="L1961" s="1">
        <v>0</v>
      </c>
      <c r="M1961" t="e">
        <f>_xlfn.XLOOKUP(A1961,[1]!Fleksi2022[Ansvar],[1]!Fleksi2022[Virksomhet])</f>
        <v>#REF!</v>
      </c>
      <c r="N1961" t="e">
        <f>_xlfn.XLOOKUP(A1961,[1]!Fleksi2022[Ansvar],[1]!Fleksi2022[1B])</f>
        <v>#REF!</v>
      </c>
      <c r="O1961" t="e">
        <f>_xlfn.XLOOKUP(A1961,[1]!Fleksi2022[Ansvar],[1]!Fleksi2022[Tjenesteområde])</f>
        <v>#REF!</v>
      </c>
    </row>
    <row r="1962" spans="1:15" x14ac:dyDescent="0.25">
      <c r="A1962">
        <v>320442</v>
      </c>
      <c r="B1962" t="s">
        <v>401</v>
      </c>
      <c r="C1962">
        <v>2541</v>
      </c>
      <c r="D1962" t="s">
        <v>327</v>
      </c>
      <c r="E1962">
        <v>10</v>
      </c>
      <c r="F1962" t="s">
        <v>109</v>
      </c>
      <c r="G1962">
        <v>1090</v>
      </c>
      <c r="H1962" t="s">
        <v>141</v>
      </c>
      <c r="I1962" t="s">
        <v>4</v>
      </c>
      <c r="J1962" t="s">
        <v>112</v>
      </c>
      <c r="K1962" s="1">
        <v>119</v>
      </c>
      <c r="L1962" s="1">
        <v>0</v>
      </c>
      <c r="M1962" t="e">
        <f>_xlfn.XLOOKUP(A1962,[1]!Fleksi2022[Ansvar],[1]!Fleksi2022[Virksomhet])</f>
        <v>#REF!</v>
      </c>
      <c r="N1962" t="e">
        <f>_xlfn.XLOOKUP(A1962,[1]!Fleksi2022[Ansvar],[1]!Fleksi2022[1B])</f>
        <v>#REF!</v>
      </c>
      <c r="O1962" t="e">
        <f>_xlfn.XLOOKUP(A1962,[1]!Fleksi2022[Ansvar],[1]!Fleksi2022[Tjenesteområde])</f>
        <v>#REF!</v>
      </c>
    </row>
    <row r="1963" spans="1:15" x14ac:dyDescent="0.25">
      <c r="A1963">
        <v>2344</v>
      </c>
      <c r="B1963" t="s">
        <v>218</v>
      </c>
      <c r="C1963">
        <v>2150</v>
      </c>
      <c r="D1963" t="s">
        <v>176</v>
      </c>
      <c r="E1963">
        <v>10</v>
      </c>
      <c r="F1963" t="s">
        <v>109</v>
      </c>
      <c r="G1963">
        <v>1090</v>
      </c>
      <c r="H1963" t="s">
        <v>141</v>
      </c>
      <c r="I1963" t="s">
        <v>4</v>
      </c>
      <c r="J1963" t="s">
        <v>112</v>
      </c>
      <c r="K1963" s="1">
        <v>118</v>
      </c>
      <c r="L1963" s="1">
        <v>0</v>
      </c>
      <c r="M1963" t="e">
        <f>_xlfn.XLOOKUP(A1963,[1]!Fleksi2022[Ansvar],[1]!Fleksi2022[Virksomhet])</f>
        <v>#REF!</v>
      </c>
      <c r="N1963" t="e">
        <f>_xlfn.XLOOKUP(A1963,[1]!Fleksi2022[Ansvar],[1]!Fleksi2022[1B])</f>
        <v>#REF!</v>
      </c>
      <c r="O1963" t="e">
        <f>_xlfn.XLOOKUP(A1963,[1]!Fleksi2022[Ansvar],[1]!Fleksi2022[Tjenesteområde])</f>
        <v>#REF!</v>
      </c>
    </row>
    <row r="1964" spans="1:15" x14ac:dyDescent="0.25">
      <c r="A1964">
        <v>320562</v>
      </c>
      <c r="B1964" t="s">
        <v>441</v>
      </c>
      <c r="C1964">
        <v>2542</v>
      </c>
      <c r="D1964" t="s">
        <v>333</v>
      </c>
      <c r="E1964">
        <v>11</v>
      </c>
      <c r="F1964" t="s">
        <v>115</v>
      </c>
      <c r="G1964">
        <v>1429</v>
      </c>
      <c r="H1964" t="s">
        <v>119</v>
      </c>
      <c r="I1964" t="s">
        <v>4</v>
      </c>
      <c r="J1964" t="s">
        <v>112</v>
      </c>
      <c r="K1964" s="1">
        <v>116</v>
      </c>
      <c r="L1964" s="1">
        <v>0</v>
      </c>
      <c r="M1964" t="e">
        <f>_xlfn.XLOOKUP(A1964,[1]!Fleksi2022[Ansvar],[1]!Fleksi2022[Virksomhet])</f>
        <v>#REF!</v>
      </c>
      <c r="N1964" t="e">
        <f>_xlfn.XLOOKUP(A1964,[1]!Fleksi2022[Ansvar],[1]!Fleksi2022[1B])</f>
        <v>#REF!</v>
      </c>
      <c r="O1964" t="e">
        <f>_xlfn.XLOOKUP(A1964,[1]!Fleksi2022[Ansvar],[1]!Fleksi2022[Tjenesteområde])</f>
        <v>#REF!</v>
      </c>
    </row>
    <row r="1965" spans="1:15" x14ac:dyDescent="0.25">
      <c r="A1965">
        <v>2315</v>
      </c>
      <c r="B1965" t="s">
        <v>191</v>
      </c>
      <c r="C1965">
        <v>2022</v>
      </c>
      <c r="D1965" t="s">
        <v>192</v>
      </c>
      <c r="E1965">
        <v>10</v>
      </c>
      <c r="F1965" t="s">
        <v>109</v>
      </c>
      <c r="G1965">
        <v>1090</v>
      </c>
      <c r="H1965" t="s">
        <v>141</v>
      </c>
      <c r="I1965" t="s">
        <v>3</v>
      </c>
      <c r="J1965" t="s">
        <v>111</v>
      </c>
      <c r="K1965" s="1">
        <v>115</v>
      </c>
      <c r="L1965" s="1">
        <v>0</v>
      </c>
      <c r="M1965" t="e">
        <f>_xlfn.XLOOKUP(A1965,[1]!Fleksi2022[Ansvar],[1]!Fleksi2022[Virksomhet])</f>
        <v>#REF!</v>
      </c>
      <c r="N1965" t="e">
        <f>_xlfn.XLOOKUP(A1965,[1]!Fleksi2022[Ansvar],[1]!Fleksi2022[1B])</f>
        <v>#REF!</v>
      </c>
      <c r="O1965" t="e">
        <f>_xlfn.XLOOKUP(A1965,[1]!Fleksi2022[Ansvar],[1]!Fleksi2022[Tjenesteområde])</f>
        <v>#REF!</v>
      </c>
    </row>
    <row r="1966" spans="1:15" x14ac:dyDescent="0.25">
      <c r="A1966">
        <v>320510</v>
      </c>
      <c r="B1966" t="s">
        <v>419</v>
      </c>
      <c r="C1966">
        <v>2533</v>
      </c>
      <c r="D1966" t="s">
        <v>420</v>
      </c>
      <c r="E1966">
        <v>10</v>
      </c>
      <c r="F1966" t="s">
        <v>109</v>
      </c>
      <c r="G1966">
        <v>1090</v>
      </c>
      <c r="H1966" t="s">
        <v>141</v>
      </c>
      <c r="I1966" t="s">
        <v>3</v>
      </c>
      <c r="J1966" t="s">
        <v>111</v>
      </c>
      <c r="K1966" s="1">
        <v>114</v>
      </c>
      <c r="L1966" s="1">
        <v>0</v>
      </c>
      <c r="M1966" t="e">
        <f>_xlfn.XLOOKUP(A1966,[1]!Fleksi2022[Ansvar],[1]!Fleksi2022[Virksomhet])</f>
        <v>#REF!</v>
      </c>
      <c r="N1966" t="e">
        <f>_xlfn.XLOOKUP(A1966,[1]!Fleksi2022[Ansvar],[1]!Fleksi2022[1B])</f>
        <v>#REF!</v>
      </c>
      <c r="O1966" t="e">
        <f>_xlfn.XLOOKUP(A1966,[1]!Fleksi2022[Ansvar],[1]!Fleksi2022[Tjenesteområde])</f>
        <v>#REF!</v>
      </c>
    </row>
    <row r="1967" spans="1:15" x14ac:dyDescent="0.25">
      <c r="A1967">
        <v>320551</v>
      </c>
      <c r="B1967" t="s">
        <v>436</v>
      </c>
      <c r="C1967">
        <v>2542</v>
      </c>
      <c r="D1967" t="s">
        <v>333</v>
      </c>
      <c r="E1967">
        <v>11</v>
      </c>
      <c r="F1967" t="s">
        <v>115</v>
      </c>
      <c r="G1967">
        <v>1429</v>
      </c>
      <c r="H1967" t="s">
        <v>119</v>
      </c>
      <c r="I1967" t="s">
        <v>4</v>
      </c>
      <c r="J1967" t="s">
        <v>112</v>
      </c>
      <c r="K1967" s="1">
        <v>113</v>
      </c>
      <c r="L1967" s="1">
        <v>0</v>
      </c>
      <c r="M1967" t="e">
        <f>_xlfn.XLOOKUP(A1967,[1]!Fleksi2022[Ansvar],[1]!Fleksi2022[Virksomhet])</f>
        <v>#REF!</v>
      </c>
      <c r="N1967" t="e">
        <f>_xlfn.XLOOKUP(A1967,[1]!Fleksi2022[Ansvar],[1]!Fleksi2022[1B])</f>
        <v>#REF!</v>
      </c>
      <c r="O1967" t="e">
        <f>_xlfn.XLOOKUP(A1967,[1]!Fleksi2022[Ansvar],[1]!Fleksi2022[Tjenesteområde])</f>
        <v>#REF!</v>
      </c>
    </row>
    <row r="1968" spans="1:15" x14ac:dyDescent="0.25">
      <c r="A1968">
        <v>320530</v>
      </c>
      <c r="B1968" t="s">
        <v>425</v>
      </c>
      <c r="C1968">
        <v>2542</v>
      </c>
      <c r="D1968" t="s">
        <v>333</v>
      </c>
      <c r="E1968">
        <v>11</v>
      </c>
      <c r="F1968" t="s">
        <v>115</v>
      </c>
      <c r="G1968">
        <v>1429</v>
      </c>
      <c r="H1968" t="s">
        <v>119</v>
      </c>
      <c r="I1968" t="s">
        <v>4</v>
      </c>
      <c r="J1968" t="s">
        <v>112</v>
      </c>
      <c r="K1968" s="1">
        <v>112</v>
      </c>
      <c r="L1968" s="1">
        <v>0</v>
      </c>
      <c r="M1968" t="e">
        <f>_xlfn.XLOOKUP(A1968,[1]!Fleksi2022[Ansvar],[1]!Fleksi2022[Virksomhet])</f>
        <v>#REF!</v>
      </c>
      <c r="N1968" t="e">
        <f>_xlfn.XLOOKUP(A1968,[1]!Fleksi2022[Ansvar],[1]!Fleksi2022[1B])</f>
        <v>#REF!</v>
      </c>
      <c r="O1968" t="e">
        <f>_xlfn.XLOOKUP(A1968,[1]!Fleksi2022[Ansvar],[1]!Fleksi2022[Tjenesteområde])</f>
        <v>#REF!</v>
      </c>
    </row>
    <row r="1969" spans="1:15" x14ac:dyDescent="0.25">
      <c r="A1969">
        <v>320490</v>
      </c>
      <c r="B1969" t="s">
        <v>410</v>
      </c>
      <c r="C1969">
        <v>2530</v>
      </c>
      <c r="D1969" t="s">
        <v>330</v>
      </c>
      <c r="E1969">
        <v>10</v>
      </c>
      <c r="F1969" t="s">
        <v>109</v>
      </c>
      <c r="G1969">
        <v>1090</v>
      </c>
      <c r="H1969" t="s">
        <v>141</v>
      </c>
      <c r="I1969" t="s">
        <v>4</v>
      </c>
      <c r="J1969" t="s">
        <v>112</v>
      </c>
      <c r="K1969" s="1">
        <v>110</v>
      </c>
      <c r="L1969" s="1">
        <v>0</v>
      </c>
      <c r="M1969" t="e">
        <f>_xlfn.XLOOKUP(A1969,[1]!Fleksi2022[Ansvar],[1]!Fleksi2022[Virksomhet])</f>
        <v>#REF!</v>
      </c>
      <c r="N1969" t="e">
        <f>_xlfn.XLOOKUP(A1969,[1]!Fleksi2022[Ansvar],[1]!Fleksi2022[1B])</f>
        <v>#REF!</v>
      </c>
      <c r="O1969" t="e">
        <f>_xlfn.XLOOKUP(A1969,[1]!Fleksi2022[Ansvar],[1]!Fleksi2022[Tjenesteområde])</f>
        <v>#REF!</v>
      </c>
    </row>
    <row r="1970" spans="1:15" x14ac:dyDescent="0.25">
      <c r="A1970">
        <v>2346</v>
      </c>
      <c r="B1970" t="s">
        <v>221</v>
      </c>
      <c r="C1970">
        <v>2020</v>
      </c>
      <c r="D1970" t="s">
        <v>172</v>
      </c>
      <c r="E1970">
        <v>11</v>
      </c>
      <c r="F1970" t="s">
        <v>115</v>
      </c>
      <c r="G1970">
        <v>1429</v>
      </c>
      <c r="H1970" t="s">
        <v>119</v>
      </c>
      <c r="I1970" t="s">
        <v>4</v>
      </c>
      <c r="J1970" t="s">
        <v>112</v>
      </c>
      <c r="K1970" s="1">
        <v>108</v>
      </c>
      <c r="L1970" s="1">
        <v>0</v>
      </c>
      <c r="M1970" t="e">
        <f>_xlfn.XLOOKUP(A1970,[1]!Fleksi2022[Ansvar],[1]!Fleksi2022[Virksomhet])</f>
        <v>#REF!</v>
      </c>
      <c r="N1970" t="e">
        <f>_xlfn.XLOOKUP(A1970,[1]!Fleksi2022[Ansvar],[1]!Fleksi2022[1B])</f>
        <v>#REF!</v>
      </c>
      <c r="O1970" t="e">
        <f>_xlfn.XLOOKUP(A1970,[1]!Fleksi2022[Ansvar],[1]!Fleksi2022[Tjenesteområde])</f>
        <v>#REF!</v>
      </c>
    </row>
    <row r="1971" spans="1:15" x14ac:dyDescent="0.25">
      <c r="A1971">
        <v>1500</v>
      </c>
      <c r="B1971" t="s">
        <v>90</v>
      </c>
      <c r="C1971">
        <v>1000</v>
      </c>
      <c r="D1971" t="s">
        <v>152</v>
      </c>
      <c r="E1971">
        <v>10</v>
      </c>
      <c r="F1971" t="s">
        <v>109</v>
      </c>
      <c r="G1971">
        <v>1099</v>
      </c>
      <c r="H1971" t="s">
        <v>113</v>
      </c>
      <c r="I1971" t="s">
        <v>3</v>
      </c>
      <c r="J1971" t="s">
        <v>111</v>
      </c>
      <c r="K1971" s="1">
        <v>105</v>
      </c>
      <c r="L1971" s="1">
        <v>0</v>
      </c>
      <c r="M1971" t="e">
        <f>_xlfn.XLOOKUP(A1971,[1]!Fleksi2022[Ansvar],[1]!Fleksi2022[Virksomhet])</f>
        <v>#REF!</v>
      </c>
      <c r="N1971" t="e">
        <f>_xlfn.XLOOKUP(A1971,[1]!Fleksi2022[Ansvar],[1]!Fleksi2022[1B])</f>
        <v>#REF!</v>
      </c>
      <c r="O1971" t="e">
        <f>_xlfn.XLOOKUP(A1971,[1]!Fleksi2022[Ansvar],[1]!Fleksi2022[Tjenesteområde])</f>
        <v>#REF!</v>
      </c>
    </row>
    <row r="1972" spans="1:15" x14ac:dyDescent="0.25">
      <c r="A1972">
        <v>2315</v>
      </c>
      <c r="B1972" t="s">
        <v>191</v>
      </c>
      <c r="C1972">
        <v>2150</v>
      </c>
      <c r="D1972" t="s">
        <v>176</v>
      </c>
      <c r="E1972">
        <v>11</v>
      </c>
      <c r="F1972" t="s">
        <v>115</v>
      </c>
      <c r="G1972">
        <v>1429</v>
      </c>
      <c r="H1972" t="s">
        <v>119</v>
      </c>
      <c r="I1972" t="s">
        <v>4</v>
      </c>
      <c r="J1972" t="s">
        <v>112</v>
      </c>
      <c r="K1972" s="1">
        <v>104</v>
      </c>
      <c r="L1972" s="1">
        <v>0</v>
      </c>
      <c r="M1972" t="e">
        <f>_xlfn.XLOOKUP(A1972,[1]!Fleksi2022[Ansvar],[1]!Fleksi2022[Virksomhet])</f>
        <v>#REF!</v>
      </c>
      <c r="N1972" t="e">
        <f>_xlfn.XLOOKUP(A1972,[1]!Fleksi2022[Ansvar],[1]!Fleksi2022[1B])</f>
        <v>#REF!</v>
      </c>
      <c r="O1972" t="e">
        <f>_xlfn.XLOOKUP(A1972,[1]!Fleksi2022[Ansvar],[1]!Fleksi2022[Tjenesteområde])</f>
        <v>#REF!</v>
      </c>
    </row>
    <row r="1973" spans="1:15" x14ac:dyDescent="0.25">
      <c r="A1973">
        <v>2348</v>
      </c>
      <c r="B1973" t="s">
        <v>49</v>
      </c>
      <c r="C1973">
        <v>2020</v>
      </c>
      <c r="D1973" t="s">
        <v>172</v>
      </c>
      <c r="E1973">
        <v>10</v>
      </c>
      <c r="F1973" t="s">
        <v>109</v>
      </c>
      <c r="G1973">
        <v>1090</v>
      </c>
      <c r="H1973" t="s">
        <v>141</v>
      </c>
      <c r="I1973" t="s">
        <v>4</v>
      </c>
      <c r="J1973" t="s">
        <v>112</v>
      </c>
      <c r="K1973" s="1">
        <v>104</v>
      </c>
      <c r="L1973" s="1">
        <v>0</v>
      </c>
      <c r="M1973" t="e">
        <f>_xlfn.XLOOKUP(A1973,[1]!Fleksi2022[Ansvar],[1]!Fleksi2022[Virksomhet])</f>
        <v>#REF!</v>
      </c>
      <c r="N1973" t="e">
        <f>_xlfn.XLOOKUP(A1973,[1]!Fleksi2022[Ansvar],[1]!Fleksi2022[1B])</f>
        <v>#REF!</v>
      </c>
      <c r="O1973" t="e">
        <f>_xlfn.XLOOKUP(A1973,[1]!Fleksi2022[Ansvar],[1]!Fleksi2022[Tjenesteområde])</f>
        <v>#REF!</v>
      </c>
    </row>
    <row r="1974" spans="1:15" x14ac:dyDescent="0.25">
      <c r="A1974">
        <v>320170</v>
      </c>
      <c r="B1974" t="s">
        <v>367</v>
      </c>
      <c r="C1974">
        <v>2530</v>
      </c>
      <c r="D1974" t="s">
        <v>330</v>
      </c>
      <c r="E1974">
        <v>10</v>
      </c>
      <c r="F1974" t="s">
        <v>109</v>
      </c>
      <c r="G1974">
        <v>1012</v>
      </c>
      <c r="H1974" t="s">
        <v>128</v>
      </c>
      <c r="I1974" t="s">
        <v>4</v>
      </c>
      <c r="J1974" t="s">
        <v>112</v>
      </c>
      <c r="K1974" s="1">
        <v>104</v>
      </c>
      <c r="L1974" s="1">
        <v>0</v>
      </c>
      <c r="M1974" t="e">
        <f>_xlfn.XLOOKUP(A1974,[1]!Fleksi2022[Ansvar],[1]!Fleksi2022[Virksomhet])</f>
        <v>#REF!</v>
      </c>
      <c r="N1974" t="e">
        <f>_xlfn.XLOOKUP(A1974,[1]!Fleksi2022[Ansvar],[1]!Fleksi2022[1B])</f>
        <v>#REF!</v>
      </c>
      <c r="O1974" t="e">
        <f>_xlfn.XLOOKUP(A1974,[1]!Fleksi2022[Ansvar],[1]!Fleksi2022[Tjenesteområde])</f>
        <v>#REF!</v>
      </c>
    </row>
    <row r="1975" spans="1:15" x14ac:dyDescent="0.25">
      <c r="A1975">
        <v>2333</v>
      </c>
      <c r="B1975" t="s">
        <v>206</v>
      </c>
      <c r="C1975">
        <v>2020</v>
      </c>
      <c r="D1975" t="s">
        <v>172</v>
      </c>
      <c r="E1975">
        <v>11</v>
      </c>
      <c r="F1975" t="s">
        <v>115</v>
      </c>
      <c r="G1975">
        <v>1429</v>
      </c>
      <c r="H1975" t="s">
        <v>119</v>
      </c>
      <c r="I1975" t="s">
        <v>4</v>
      </c>
      <c r="J1975" t="s">
        <v>112</v>
      </c>
      <c r="K1975" s="1">
        <v>103</v>
      </c>
      <c r="L1975" s="1">
        <v>0</v>
      </c>
      <c r="M1975" t="e">
        <f>_xlfn.XLOOKUP(A1975,[1]!Fleksi2022[Ansvar],[1]!Fleksi2022[Virksomhet])</f>
        <v>#REF!</v>
      </c>
      <c r="N1975" t="e">
        <f>_xlfn.XLOOKUP(A1975,[1]!Fleksi2022[Ansvar],[1]!Fleksi2022[1B])</f>
        <v>#REF!</v>
      </c>
      <c r="O1975" t="e">
        <f>_xlfn.XLOOKUP(A1975,[1]!Fleksi2022[Ansvar],[1]!Fleksi2022[Tjenesteområde])</f>
        <v>#REF!</v>
      </c>
    </row>
    <row r="1976" spans="1:15" x14ac:dyDescent="0.25">
      <c r="A1976">
        <v>2314</v>
      </c>
      <c r="B1976" t="s">
        <v>190</v>
      </c>
      <c r="C1976">
        <v>2020</v>
      </c>
      <c r="D1976" t="s">
        <v>172</v>
      </c>
      <c r="E1976">
        <v>11</v>
      </c>
      <c r="F1976" t="s">
        <v>115</v>
      </c>
      <c r="G1976">
        <v>1429</v>
      </c>
      <c r="H1976" t="s">
        <v>119</v>
      </c>
      <c r="I1976" t="s">
        <v>4</v>
      </c>
      <c r="J1976" t="s">
        <v>112</v>
      </c>
      <c r="K1976" s="1">
        <v>102</v>
      </c>
      <c r="L1976" s="1">
        <v>0</v>
      </c>
      <c r="M1976" t="e">
        <f>_xlfn.XLOOKUP(A1976,[1]!Fleksi2022[Ansvar],[1]!Fleksi2022[Virksomhet])</f>
        <v>#REF!</v>
      </c>
      <c r="N1976" t="e">
        <f>_xlfn.XLOOKUP(A1976,[1]!Fleksi2022[Ansvar],[1]!Fleksi2022[1B])</f>
        <v>#REF!</v>
      </c>
      <c r="O1976" t="e">
        <f>_xlfn.XLOOKUP(A1976,[1]!Fleksi2022[Ansvar],[1]!Fleksi2022[Tjenesteområde])</f>
        <v>#REF!</v>
      </c>
    </row>
    <row r="1977" spans="1:15" x14ac:dyDescent="0.25">
      <c r="A1977">
        <v>320304</v>
      </c>
      <c r="B1977" t="s">
        <v>372</v>
      </c>
      <c r="C1977">
        <v>2530</v>
      </c>
      <c r="D1977" t="s">
        <v>330</v>
      </c>
      <c r="E1977">
        <v>11</v>
      </c>
      <c r="F1977" t="s">
        <v>115</v>
      </c>
      <c r="G1977">
        <v>1429</v>
      </c>
      <c r="H1977" t="s">
        <v>119</v>
      </c>
      <c r="I1977" t="s">
        <v>4</v>
      </c>
      <c r="J1977" t="s">
        <v>112</v>
      </c>
      <c r="K1977" s="1">
        <v>102</v>
      </c>
      <c r="L1977" s="1">
        <v>0</v>
      </c>
      <c r="M1977" t="e">
        <f>_xlfn.XLOOKUP(A1977,[1]!Fleksi2022[Ansvar],[1]!Fleksi2022[Virksomhet])</f>
        <v>#REF!</v>
      </c>
      <c r="N1977" t="e">
        <f>_xlfn.XLOOKUP(A1977,[1]!Fleksi2022[Ansvar],[1]!Fleksi2022[1B])</f>
        <v>#REF!</v>
      </c>
      <c r="O1977" t="e">
        <f>_xlfn.XLOOKUP(A1977,[1]!Fleksi2022[Ansvar],[1]!Fleksi2022[Tjenesteområde])</f>
        <v>#REF!</v>
      </c>
    </row>
    <row r="1978" spans="1:15" x14ac:dyDescent="0.25">
      <c r="A1978">
        <v>1433</v>
      </c>
      <c r="B1978" t="s">
        <v>160</v>
      </c>
      <c r="C1978">
        <v>2413</v>
      </c>
      <c r="D1978" t="s">
        <v>127</v>
      </c>
      <c r="E1978">
        <v>10</v>
      </c>
      <c r="F1978" t="s">
        <v>109</v>
      </c>
      <c r="G1978">
        <v>1099</v>
      </c>
      <c r="H1978" t="s">
        <v>113</v>
      </c>
      <c r="I1978" t="s">
        <v>4</v>
      </c>
      <c r="J1978" t="s">
        <v>112</v>
      </c>
      <c r="K1978" s="1">
        <v>99</v>
      </c>
      <c r="L1978" s="1">
        <v>0</v>
      </c>
      <c r="M1978" t="e">
        <f>_xlfn.XLOOKUP(A1978,[1]!Fleksi2022[Ansvar],[1]!Fleksi2022[Virksomhet])</f>
        <v>#REF!</v>
      </c>
      <c r="N1978" t="e">
        <f>_xlfn.XLOOKUP(A1978,[1]!Fleksi2022[Ansvar],[1]!Fleksi2022[1B])</f>
        <v>#REF!</v>
      </c>
      <c r="O1978" t="e">
        <f>_xlfn.XLOOKUP(A1978,[1]!Fleksi2022[Ansvar],[1]!Fleksi2022[Tjenesteområde])</f>
        <v>#REF!</v>
      </c>
    </row>
    <row r="1979" spans="1:15" x14ac:dyDescent="0.25">
      <c r="A1979">
        <v>3304</v>
      </c>
      <c r="B1979" t="s">
        <v>248</v>
      </c>
      <c r="C1979">
        <v>2510</v>
      </c>
      <c r="D1979" t="s">
        <v>249</v>
      </c>
      <c r="E1979">
        <v>10</v>
      </c>
      <c r="F1979" t="s">
        <v>109</v>
      </c>
      <c r="G1979">
        <v>1099</v>
      </c>
      <c r="H1979" t="s">
        <v>113</v>
      </c>
      <c r="I1979" t="s">
        <v>4</v>
      </c>
      <c r="J1979" t="s">
        <v>112</v>
      </c>
      <c r="K1979" s="1">
        <v>99</v>
      </c>
      <c r="L1979" s="1">
        <v>0</v>
      </c>
      <c r="M1979" t="e">
        <f>_xlfn.XLOOKUP(A1979,[1]!Fleksi2022[Ansvar],[1]!Fleksi2022[Virksomhet])</f>
        <v>#REF!</v>
      </c>
      <c r="N1979" t="e">
        <f>_xlfn.XLOOKUP(A1979,[1]!Fleksi2022[Ansvar],[1]!Fleksi2022[1B])</f>
        <v>#REF!</v>
      </c>
      <c r="O1979" t="e">
        <f>_xlfn.XLOOKUP(A1979,[1]!Fleksi2022[Ansvar],[1]!Fleksi2022[Tjenesteområde])</f>
        <v>#REF!</v>
      </c>
    </row>
    <row r="1980" spans="1:15" x14ac:dyDescent="0.25">
      <c r="A1980">
        <v>2332</v>
      </c>
      <c r="B1980" t="s">
        <v>205</v>
      </c>
      <c r="C1980">
        <v>2150</v>
      </c>
      <c r="D1980" t="s">
        <v>176</v>
      </c>
      <c r="E1980">
        <v>10</v>
      </c>
      <c r="F1980" t="s">
        <v>109</v>
      </c>
      <c r="G1980">
        <v>1099</v>
      </c>
      <c r="H1980" t="s">
        <v>113</v>
      </c>
      <c r="I1980" t="s">
        <v>4</v>
      </c>
      <c r="J1980" t="s">
        <v>112</v>
      </c>
      <c r="K1980" s="1">
        <v>98</v>
      </c>
      <c r="L1980" s="1">
        <v>0</v>
      </c>
      <c r="M1980" t="e">
        <f>_xlfn.XLOOKUP(A1980,[1]!Fleksi2022[Ansvar],[1]!Fleksi2022[Virksomhet])</f>
        <v>#REF!</v>
      </c>
      <c r="N1980" t="e">
        <f>_xlfn.XLOOKUP(A1980,[1]!Fleksi2022[Ansvar],[1]!Fleksi2022[1B])</f>
        <v>#REF!</v>
      </c>
      <c r="O1980" t="e">
        <f>_xlfn.XLOOKUP(A1980,[1]!Fleksi2022[Ansvar],[1]!Fleksi2022[Tjenesteområde])</f>
        <v>#REF!</v>
      </c>
    </row>
    <row r="1981" spans="1:15" x14ac:dyDescent="0.25">
      <c r="A1981">
        <v>320101</v>
      </c>
      <c r="B1981" t="s">
        <v>340</v>
      </c>
      <c r="C1981">
        <v>2530</v>
      </c>
      <c r="D1981" t="s">
        <v>330</v>
      </c>
      <c r="E1981">
        <v>11</v>
      </c>
      <c r="F1981" t="s">
        <v>115</v>
      </c>
      <c r="G1981">
        <v>1161</v>
      </c>
      <c r="H1981" t="s">
        <v>124</v>
      </c>
      <c r="I1981" t="s">
        <v>4</v>
      </c>
      <c r="J1981" t="s">
        <v>112</v>
      </c>
      <c r="K1981" s="1">
        <v>98</v>
      </c>
      <c r="L1981" s="1">
        <v>0</v>
      </c>
      <c r="M1981" t="e">
        <f>_xlfn.XLOOKUP(A1981,[1]!Fleksi2022[Ansvar],[1]!Fleksi2022[Virksomhet])</f>
        <v>#REF!</v>
      </c>
      <c r="N1981" t="e">
        <f>_xlfn.XLOOKUP(A1981,[1]!Fleksi2022[Ansvar],[1]!Fleksi2022[1B])</f>
        <v>#REF!</v>
      </c>
      <c r="O1981" t="e">
        <f>_xlfn.XLOOKUP(A1981,[1]!Fleksi2022[Ansvar],[1]!Fleksi2022[Tjenesteområde])</f>
        <v>#REF!</v>
      </c>
    </row>
    <row r="1982" spans="1:15" x14ac:dyDescent="0.25">
      <c r="A1982">
        <v>2312</v>
      </c>
      <c r="B1982" t="s">
        <v>188</v>
      </c>
      <c r="C1982">
        <v>2020</v>
      </c>
      <c r="D1982" t="s">
        <v>172</v>
      </c>
      <c r="E1982">
        <v>10</v>
      </c>
      <c r="F1982" t="s">
        <v>109</v>
      </c>
      <c r="G1982">
        <v>1090</v>
      </c>
      <c r="H1982" t="s">
        <v>141</v>
      </c>
      <c r="I1982" t="s">
        <v>4</v>
      </c>
      <c r="J1982" t="s">
        <v>112</v>
      </c>
      <c r="K1982" s="1">
        <v>96</v>
      </c>
      <c r="L1982" s="1">
        <v>0</v>
      </c>
      <c r="M1982" t="e">
        <f>_xlfn.XLOOKUP(A1982,[1]!Fleksi2022[Ansvar],[1]!Fleksi2022[Virksomhet])</f>
        <v>#REF!</v>
      </c>
      <c r="N1982" t="e">
        <f>_xlfn.XLOOKUP(A1982,[1]!Fleksi2022[Ansvar],[1]!Fleksi2022[1B])</f>
        <v>#REF!</v>
      </c>
      <c r="O1982" t="e">
        <f>_xlfn.XLOOKUP(A1982,[1]!Fleksi2022[Ansvar],[1]!Fleksi2022[Tjenesteområde])</f>
        <v>#REF!</v>
      </c>
    </row>
    <row r="1983" spans="1:15" x14ac:dyDescent="0.25">
      <c r="A1983">
        <v>1420</v>
      </c>
      <c r="B1983" t="s">
        <v>145</v>
      </c>
      <c r="C1983">
        <v>3396</v>
      </c>
      <c r="D1983" t="s">
        <v>148</v>
      </c>
      <c r="E1983">
        <v>10</v>
      </c>
      <c r="F1983" t="s">
        <v>109</v>
      </c>
      <c r="G1983">
        <v>1090</v>
      </c>
      <c r="H1983" t="s">
        <v>141</v>
      </c>
      <c r="I1983" t="s">
        <v>4</v>
      </c>
      <c r="J1983" t="s">
        <v>112</v>
      </c>
      <c r="K1983" s="1">
        <v>95</v>
      </c>
      <c r="L1983" s="1">
        <v>0</v>
      </c>
      <c r="M1983" t="e">
        <f>_xlfn.XLOOKUP(A1983,[1]!Fleksi2022[Ansvar],[1]!Fleksi2022[Virksomhet])</f>
        <v>#REF!</v>
      </c>
      <c r="N1983" t="e">
        <f>_xlfn.XLOOKUP(A1983,[1]!Fleksi2022[Ansvar],[1]!Fleksi2022[1B])</f>
        <v>#REF!</v>
      </c>
      <c r="O1983" t="e">
        <f>_xlfn.XLOOKUP(A1983,[1]!Fleksi2022[Ansvar],[1]!Fleksi2022[Tjenesteområde])</f>
        <v>#REF!</v>
      </c>
    </row>
    <row r="1984" spans="1:15" x14ac:dyDescent="0.25">
      <c r="A1984">
        <v>2305</v>
      </c>
      <c r="B1984" t="s">
        <v>171</v>
      </c>
      <c r="C1984">
        <v>2023</v>
      </c>
      <c r="D1984" t="s">
        <v>175</v>
      </c>
      <c r="E1984">
        <v>10</v>
      </c>
      <c r="F1984" t="s">
        <v>109</v>
      </c>
      <c r="G1984">
        <v>1090</v>
      </c>
      <c r="H1984" t="s">
        <v>141</v>
      </c>
      <c r="I1984" t="s">
        <v>4</v>
      </c>
      <c r="J1984" t="s">
        <v>112</v>
      </c>
      <c r="K1984" s="1">
        <v>95</v>
      </c>
      <c r="L1984" s="1">
        <v>0</v>
      </c>
      <c r="M1984" t="e">
        <f>_xlfn.XLOOKUP(A1984,[1]!Fleksi2022[Ansvar],[1]!Fleksi2022[Virksomhet])</f>
        <v>#REF!</v>
      </c>
      <c r="N1984" t="e">
        <f>_xlfn.XLOOKUP(A1984,[1]!Fleksi2022[Ansvar],[1]!Fleksi2022[1B])</f>
        <v>#REF!</v>
      </c>
      <c r="O1984" t="e">
        <f>_xlfn.XLOOKUP(A1984,[1]!Fleksi2022[Ansvar],[1]!Fleksi2022[Tjenesteområde])</f>
        <v>#REF!</v>
      </c>
    </row>
    <row r="1985" spans="1:15" x14ac:dyDescent="0.25">
      <c r="A1985">
        <v>320167</v>
      </c>
      <c r="B1985" t="s">
        <v>364</v>
      </c>
      <c r="C1985">
        <v>2530</v>
      </c>
      <c r="D1985" t="s">
        <v>330</v>
      </c>
      <c r="E1985">
        <v>10</v>
      </c>
      <c r="F1985" t="s">
        <v>109</v>
      </c>
      <c r="G1985">
        <v>1090</v>
      </c>
      <c r="H1985" t="s">
        <v>141</v>
      </c>
      <c r="I1985" t="s">
        <v>4</v>
      </c>
      <c r="J1985" t="s">
        <v>112</v>
      </c>
      <c r="K1985" s="1">
        <v>95</v>
      </c>
      <c r="L1985" s="1">
        <v>0</v>
      </c>
      <c r="M1985" t="e">
        <f>_xlfn.XLOOKUP(A1985,[1]!Fleksi2022[Ansvar],[1]!Fleksi2022[Virksomhet])</f>
        <v>#REF!</v>
      </c>
      <c r="N1985" t="e">
        <f>_xlfn.XLOOKUP(A1985,[1]!Fleksi2022[Ansvar],[1]!Fleksi2022[1B])</f>
        <v>#REF!</v>
      </c>
      <c r="O1985" t="e">
        <f>_xlfn.XLOOKUP(A1985,[1]!Fleksi2022[Ansvar],[1]!Fleksi2022[Tjenesteområde])</f>
        <v>#REF!</v>
      </c>
    </row>
    <row r="1986" spans="1:15" x14ac:dyDescent="0.25">
      <c r="A1986">
        <v>320441</v>
      </c>
      <c r="B1986" t="s">
        <v>400</v>
      </c>
      <c r="C1986">
        <v>1000</v>
      </c>
      <c r="D1986" t="s">
        <v>152</v>
      </c>
      <c r="E1986">
        <v>10</v>
      </c>
      <c r="F1986" t="s">
        <v>109</v>
      </c>
      <c r="G1986">
        <v>1090</v>
      </c>
      <c r="H1986" t="s">
        <v>141</v>
      </c>
      <c r="I1986" t="s">
        <v>4</v>
      </c>
      <c r="J1986" t="s">
        <v>112</v>
      </c>
      <c r="K1986" s="1">
        <v>94</v>
      </c>
      <c r="L1986" s="1">
        <v>0</v>
      </c>
      <c r="M1986" t="e">
        <f>_xlfn.XLOOKUP(A1986,[1]!Fleksi2022[Ansvar],[1]!Fleksi2022[Virksomhet])</f>
        <v>#REF!</v>
      </c>
      <c r="N1986" t="e">
        <f>_xlfn.XLOOKUP(A1986,[1]!Fleksi2022[Ansvar],[1]!Fleksi2022[1B])</f>
        <v>#REF!</v>
      </c>
      <c r="O1986" t="e">
        <f>_xlfn.XLOOKUP(A1986,[1]!Fleksi2022[Ansvar],[1]!Fleksi2022[Tjenesteområde])</f>
        <v>#REF!</v>
      </c>
    </row>
    <row r="1987" spans="1:15" x14ac:dyDescent="0.25">
      <c r="A1987">
        <v>2332</v>
      </c>
      <c r="B1987" t="s">
        <v>205</v>
      </c>
      <c r="C1987">
        <v>2020</v>
      </c>
      <c r="D1987" t="s">
        <v>172</v>
      </c>
      <c r="E1987">
        <v>11</v>
      </c>
      <c r="F1987" t="s">
        <v>115</v>
      </c>
      <c r="G1987">
        <v>1429</v>
      </c>
      <c r="H1987" t="s">
        <v>119</v>
      </c>
      <c r="I1987" t="s">
        <v>4</v>
      </c>
      <c r="J1987" t="s">
        <v>112</v>
      </c>
      <c r="K1987" s="1">
        <v>93</v>
      </c>
      <c r="L1987" s="1">
        <v>0</v>
      </c>
      <c r="M1987" t="e">
        <f>_xlfn.XLOOKUP(A1987,[1]!Fleksi2022[Ansvar],[1]!Fleksi2022[Virksomhet])</f>
        <v>#REF!</v>
      </c>
      <c r="N1987" t="e">
        <f>_xlfn.XLOOKUP(A1987,[1]!Fleksi2022[Ansvar],[1]!Fleksi2022[1B])</f>
        <v>#REF!</v>
      </c>
      <c r="O1987" t="e">
        <f>_xlfn.XLOOKUP(A1987,[1]!Fleksi2022[Ansvar],[1]!Fleksi2022[Tjenesteområde])</f>
        <v>#REF!</v>
      </c>
    </row>
    <row r="1988" spans="1:15" x14ac:dyDescent="0.25">
      <c r="A1988">
        <v>3304</v>
      </c>
      <c r="B1988" t="s">
        <v>248</v>
      </c>
      <c r="C1988">
        <v>2510</v>
      </c>
      <c r="D1988" t="s">
        <v>249</v>
      </c>
      <c r="E1988">
        <v>11</v>
      </c>
      <c r="F1988" t="s">
        <v>115</v>
      </c>
      <c r="G1988">
        <v>1429</v>
      </c>
      <c r="H1988" t="s">
        <v>119</v>
      </c>
      <c r="I1988" t="s">
        <v>4</v>
      </c>
      <c r="J1988" t="s">
        <v>112</v>
      </c>
      <c r="K1988" s="1">
        <v>92</v>
      </c>
      <c r="L1988" s="1">
        <v>0</v>
      </c>
      <c r="M1988" t="e">
        <f>_xlfn.XLOOKUP(A1988,[1]!Fleksi2022[Ansvar],[1]!Fleksi2022[Virksomhet])</f>
        <v>#REF!</v>
      </c>
      <c r="N1988" t="e">
        <f>_xlfn.XLOOKUP(A1988,[1]!Fleksi2022[Ansvar],[1]!Fleksi2022[1B])</f>
        <v>#REF!</v>
      </c>
      <c r="O1988" t="e">
        <f>_xlfn.XLOOKUP(A1988,[1]!Fleksi2022[Ansvar],[1]!Fleksi2022[Tjenesteområde])</f>
        <v>#REF!</v>
      </c>
    </row>
    <row r="1989" spans="1:15" x14ac:dyDescent="0.25">
      <c r="A1989">
        <v>320381</v>
      </c>
      <c r="B1989" t="s">
        <v>391</v>
      </c>
      <c r="C1989">
        <v>2541</v>
      </c>
      <c r="D1989" t="s">
        <v>327</v>
      </c>
      <c r="E1989">
        <v>10</v>
      </c>
      <c r="F1989" t="s">
        <v>109</v>
      </c>
      <c r="G1989">
        <v>1040</v>
      </c>
      <c r="H1989" t="s">
        <v>110</v>
      </c>
      <c r="I1989" t="s">
        <v>4</v>
      </c>
      <c r="J1989" t="s">
        <v>112</v>
      </c>
      <c r="K1989" s="1">
        <v>90</v>
      </c>
      <c r="L1989" s="1">
        <v>0</v>
      </c>
      <c r="M1989" t="e">
        <f>_xlfn.XLOOKUP(A1989,[1]!Fleksi2022[Ansvar],[1]!Fleksi2022[Virksomhet])</f>
        <v>#REF!</v>
      </c>
      <c r="N1989" t="e">
        <f>_xlfn.XLOOKUP(A1989,[1]!Fleksi2022[Ansvar],[1]!Fleksi2022[1B])</f>
        <v>#REF!</v>
      </c>
      <c r="O1989" t="e">
        <f>_xlfn.XLOOKUP(A1989,[1]!Fleksi2022[Ansvar],[1]!Fleksi2022[Tjenesteområde])</f>
        <v>#REF!</v>
      </c>
    </row>
    <row r="1990" spans="1:15" x14ac:dyDescent="0.25">
      <c r="A1990">
        <v>320542</v>
      </c>
      <c r="B1990" t="s">
        <v>431</v>
      </c>
      <c r="C1990">
        <v>2542</v>
      </c>
      <c r="D1990" t="s">
        <v>333</v>
      </c>
      <c r="E1990">
        <v>11</v>
      </c>
      <c r="F1990" t="s">
        <v>115</v>
      </c>
      <c r="G1990">
        <v>1161</v>
      </c>
      <c r="H1990" t="s">
        <v>124</v>
      </c>
      <c r="I1990" t="s">
        <v>4</v>
      </c>
      <c r="J1990" t="s">
        <v>112</v>
      </c>
      <c r="K1990" s="1">
        <v>88</v>
      </c>
      <c r="L1990" s="1">
        <v>0</v>
      </c>
      <c r="M1990" t="e">
        <f>_xlfn.XLOOKUP(A1990,[1]!Fleksi2022[Ansvar],[1]!Fleksi2022[Virksomhet])</f>
        <v>#REF!</v>
      </c>
      <c r="N1990" t="e">
        <f>_xlfn.XLOOKUP(A1990,[1]!Fleksi2022[Ansvar],[1]!Fleksi2022[1B])</f>
        <v>#REF!</v>
      </c>
      <c r="O1990" t="e">
        <f>_xlfn.XLOOKUP(A1990,[1]!Fleksi2022[Ansvar],[1]!Fleksi2022[Tjenesteområde])</f>
        <v>#REF!</v>
      </c>
    </row>
    <row r="1991" spans="1:15" x14ac:dyDescent="0.25">
      <c r="A1991">
        <v>5041</v>
      </c>
      <c r="B1991" t="s">
        <v>278</v>
      </c>
      <c r="C1991">
        <v>2311</v>
      </c>
      <c r="D1991" t="s">
        <v>279</v>
      </c>
      <c r="E1991">
        <v>10</v>
      </c>
      <c r="F1991" t="s">
        <v>109</v>
      </c>
      <c r="G1991">
        <v>1010</v>
      </c>
      <c r="H1991" t="s">
        <v>122</v>
      </c>
      <c r="I1991" t="s">
        <v>4</v>
      </c>
      <c r="J1991" t="s">
        <v>112</v>
      </c>
      <c r="K1991" s="1">
        <v>85</v>
      </c>
      <c r="L1991" s="1">
        <v>0</v>
      </c>
      <c r="M1991" t="e">
        <f>_xlfn.XLOOKUP(A1991,[1]!Fleksi2022[Ansvar],[1]!Fleksi2022[Virksomhet])</f>
        <v>#REF!</v>
      </c>
      <c r="N1991" t="e">
        <f>_xlfn.XLOOKUP(A1991,[1]!Fleksi2022[Ansvar],[1]!Fleksi2022[1B])</f>
        <v>#REF!</v>
      </c>
      <c r="O1991" t="e">
        <f>_xlfn.XLOOKUP(A1991,[1]!Fleksi2022[Ansvar],[1]!Fleksi2022[Tjenesteområde])</f>
        <v>#REF!</v>
      </c>
    </row>
    <row r="1992" spans="1:15" x14ac:dyDescent="0.25">
      <c r="A1992">
        <v>315220</v>
      </c>
      <c r="B1992" t="s">
        <v>329</v>
      </c>
      <c r="C1992">
        <v>2410</v>
      </c>
      <c r="D1992" t="s">
        <v>229</v>
      </c>
      <c r="E1992">
        <v>11</v>
      </c>
      <c r="F1992" t="s">
        <v>115</v>
      </c>
      <c r="G1992">
        <v>1429</v>
      </c>
      <c r="H1992" t="s">
        <v>119</v>
      </c>
      <c r="I1992" t="s">
        <v>4</v>
      </c>
      <c r="J1992" t="s">
        <v>112</v>
      </c>
      <c r="K1992" s="1">
        <v>84</v>
      </c>
      <c r="L1992" s="1">
        <v>0</v>
      </c>
      <c r="M1992" t="e">
        <f>_xlfn.XLOOKUP(A1992,[1]!Fleksi2022[Ansvar],[1]!Fleksi2022[Virksomhet])</f>
        <v>#REF!</v>
      </c>
      <c r="N1992" t="e">
        <f>_xlfn.XLOOKUP(A1992,[1]!Fleksi2022[Ansvar],[1]!Fleksi2022[1B])</f>
        <v>#REF!</v>
      </c>
      <c r="O1992" t="e">
        <f>_xlfn.XLOOKUP(A1992,[1]!Fleksi2022[Ansvar],[1]!Fleksi2022[Tjenesteområde])</f>
        <v>#REF!</v>
      </c>
    </row>
    <row r="1993" spans="1:15" x14ac:dyDescent="0.25">
      <c r="A1993">
        <v>320133</v>
      </c>
      <c r="B1993" t="s">
        <v>354</v>
      </c>
      <c r="C1993">
        <v>2532</v>
      </c>
      <c r="D1993" t="s">
        <v>355</v>
      </c>
      <c r="E1993">
        <v>10</v>
      </c>
      <c r="F1993" t="s">
        <v>109</v>
      </c>
      <c r="G1993">
        <v>1090</v>
      </c>
      <c r="H1993" t="s">
        <v>141</v>
      </c>
      <c r="I1993" t="s">
        <v>4</v>
      </c>
      <c r="J1993" t="s">
        <v>112</v>
      </c>
      <c r="K1993" s="1">
        <v>75</v>
      </c>
      <c r="L1993" s="1">
        <v>0</v>
      </c>
      <c r="M1993" t="e">
        <f>_xlfn.XLOOKUP(A1993,[1]!Fleksi2022[Ansvar],[1]!Fleksi2022[Virksomhet])</f>
        <v>#REF!</v>
      </c>
      <c r="N1993" t="e">
        <f>_xlfn.XLOOKUP(A1993,[1]!Fleksi2022[Ansvar],[1]!Fleksi2022[1B])</f>
        <v>#REF!</v>
      </c>
      <c r="O1993" t="e">
        <f>_xlfn.XLOOKUP(A1993,[1]!Fleksi2022[Ansvar],[1]!Fleksi2022[Tjenesteområde])</f>
        <v>#REF!</v>
      </c>
    </row>
    <row r="1994" spans="1:15" x14ac:dyDescent="0.25">
      <c r="A1994">
        <v>320509</v>
      </c>
      <c r="B1994" t="s">
        <v>418</v>
      </c>
      <c r="C1994">
        <v>2348</v>
      </c>
      <c r="D1994" t="s">
        <v>281</v>
      </c>
      <c r="E1994">
        <v>10</v>
      </c>
      <c r="F1994" t="s">
        <v>109</v>
      </c>
      <c r="G1994">
        <v>1099</v>
      </c>
      <c r="H1994" t="s">
        <v>113</v>
      </c>
      <c r="I1994" t="s">
        <v>3</v>
      </c>
      <c r="J1994" t="s">
        <v>111</v>
      </c>
      <c r="K1994" s="1">
        <v>75</v>
      </c>
      <c r="L1994" s="1">
        <v>0</v>
      </c>
      <c r="M1994" t="e">
        <f>_xlfn.XLOOKUP(A1994,[1]!Fleksi2022[Ansvar],[1]!Fleksi2022[Virksomhet])</f>
        <v>#REF!</v>
      </c>
      <c r="N1994" t="e">
        <f>_xlfn.XLOOKUP(A1994,[1]!Fleksi2022[Ansvar],[1]!Fleksi2022[1B])</f>
        <v>#REF!</v>
      </c>
      <c r="O1994" t="e">
        <f>_xlfn.XLOOKUP(A1994,[1]!Fleksi2022[Ansvar],[1]!Fleksi2022[Tjenesteområde])</f>
        <v>#REF!</v>
      </c>
    </row>
    <row r="1995" spans="1:15" x14ac:dyDescent="0.25">
      <c r="A1995">
        <v>5042</v>
      </c>
      <c r="B1995" t="s">
        <v>282</v>
      </c>
      <c r="C1995">
        <v>2311</v>
      </c>
      <c r="D1995" t="s">
        <v>279</v>
      </c>
      <c r="E1995">
        <v>11</v>
      </c>
      <c r="F1995" t="s">
        <v>115</v>
      </c>
      <c r="G1995">
        <v>1429</v>
      </c>
      <c r="H1995" t="s">
        <v>119</v>
      </c>
      <c r="I1995" t="s">
        <v>4</v>
      </c>
      <c r="J1995" t="s">
        <v>112</v>
      </c>
      <c r="K1995" s="1">
        <v>74</v>
      </c>
      <c r="L1995" s="1">
        <v>0</v>
      </c>
      <c r="M1995" t="e">
        <f>_xlfn.XLOOKUP(A1995,[1]!Fleksi2022[Ansvar],[1]!Fleksi2022[Virksomhet])</f>
        <v>#REF!</v>
      </c>
      <c r="N1995" t="e">
        <f>_xlfn.XLOOKUP(A1995,[1]!Fleksi2022[Ansvar],[1]!Fleksi2022[1B])</f>
        <v>#REF!</v>
      </c>
      <c r="O1995" t="e">
        <f>_xlfn.XLOOKUP(A1995,[1]!Fleksi2022[Ansvar],[1]!Fleksi2022[Tjenesteområde])</f>
        <v>#REF!</v>
      </c>
    </row>
    <row r="1996" spans="1:15" x14ac:dyDescent="0.25">
      <c r="A1996">
        <v>246610</v>
      </c>
      <c r="B1996" t="s">
        <v>308</v>
      </c>
      <c r="C1996">
        <v>2010</v>
      </c>
      <c r="D1996" t="s">
        <v>291</v>
      </c>
      <c r="E1996">
        <v>10</v>
      </c>
      <c r="F1996" t="s">
        <v>109</v>
      </c>
      <c r="G1996">
        <v>1040</v>
      </c>
      <c r="H1996" t="s">
        <v>110</v>
      </c>
      <c r="I1996" t="s">
        <v>4</v>
      </c>
      <c r="J1996" t="s">
        <v>112</v>
      </c>
      <c r="K1996" s="1">
        <v>72</v>
      </c>
      <c r="L1996" s="1">
        <v>0</v>
      </c>
      <c r="M1996" t="e">
        <f>_xlfn.XLOOKUP(A1996,[1]!Fleksi2022[Ansvar],[1]!Fleksi2022[Virksomhet])</f>
        <v>#REF!</v>
      </c>
      <c r="N1996" t="e">
        <f>_xlfn.XLOOKUP(A1996,[1]!Fleksi2022[Ansvar],[1]!Fleksi2022[1B])</f>
        <v>#REF!</v>
      </c>
      <c r="O1996" t="e">
        <f>_xlfn.XLOOKUP(A1996,[1]!Fleksi2022[Ansvar],[1]!Fleksi2022[Tjenesteområde])</f>
        <v>#REF!</v>
      </c>
    </row>
    <row r="1997" spans="1:15" x14ac:dyDescent="0.25">
      <c r="A1997">
        <v>3303</v>
      </c>
      <c r="B1997" t="s">
        <v>247</v>
      </c>
      <c r="C1997">
        <v>2441</v>
      </c>
      <c r="D1997" t="s">
        <v>242</v>
      </c>
      <c r="E1997">
        <v>11</v>
      </c>
      <c r="F1997" t="s">
        <v>115</v>
      </c>
      <c r="G1997">
        <v>1170</v>
      </c>
      <c r="H1997" t="s">
        <v>125</v>
      </c>
      <c r="I1997" t="s">
        <v>4</v>
      </c>
      <c r="J1997" t="s">
        <v>112</v>
      </c>
      <c r="K1997" s="1">
        <v>71</v>
      </c>
      <c r="L1997" s="1">
        <v>0</v>
      </c>
      <c r="M1997" t="e">
        <f>_xlfn.XLOOKUP(A1997,[1]!Fleksi2022[Ansvar],[1]!Fleksi2022[Virksomhet])</f>
        <v>#REF!</v>
      </c>
      <c r="N1997" t="e">
        <f>_xlfn.XLOOKUP(A1997,[1]!Fleksi2022[Ansvar],[1]!Fleksi2022[1B])</f>
        <v>#REF!</v>
      </c>
      <c r="O1997" t="e">
        <f>_xlfn.XLOOKUP(A1997,[1]!Fleksi2022[Ansvar],[1]!Fleksi2022[Tjenesteområde])</f>
        <v>#REF!</v>
      </c>
    </row>
    <row r="1998" spans="1:15" x14ac:dyDescent="0.25">
      <c r="A1998">
        <v>320310</v>
      </c>
      <c r="B1998" t="s">
        <v>374</v>
      </c>
      <c r="C1998">
        <v>2530</v>
      </c>
      <c r="D1998" t="s">
        <v>330</v>
      </c>
      <c r="E1998">
        <v>10</v>
      </c>
      <c r="F1998" t="s">
        <v>109</v>
      </c>
      <c r="G1998">
        <v>1010</v>
      </c>
      <c r="H1998" t="s">
        <v>122</v>
      </c>
      <c r="I1998" t="s">
        <v>4</v>
      </c>
      <c r="J1998" t="s">
        <v>112</v>
      </c>
      <c r="K1998" s="1">
        <v>70</v>
      </c>
      <c r="L1998" s="1">
        <v>0</v>
      </c>
      <c r="M1998" t="e">
        <f>_xlfn.XLOOKUP(A1998,[1]!Fleksi2022[Ansvar],[1]!Fleksi2022[Virksomhet])</f>
        <v>#REF!</v>
      </c>
      <c r="N1998" t="e">
        <f>_xlfn.XLOOKUP(A1998,[1]!Fleksi2022[Ansvar],[1]!Fleksi2022[1B])</f>
        <v>#REF!</v>
      </c>
      <c r="O1998" t="e">
        <f>_xlfn.XLOOKUP(A1998,[1]!Fleksi2022[Ansvar],[1]!Fleksi2022[Tjenesteområde])</f>
        <v>#REF!</v>
      </c>
    </row>
    <row r="1999" spans="1:15" x14ac:dyDescent="0.25">
      <c r="A1999">
        <v>320380</v>
      </c>
      <c r="B1999" t="s">
        <v>389</v>
      </c>
      <c r="C1999">
        <v>2611</v>
      </c>
      <c r="D1999" t="s">
        <v>351</v>
      </c>
      <c r="E1999">
        <v>11</v>
      </c>
      <c r="F1999" t="s">
        <v>115</v>
      </c>
      <c r="G1999">
        <v>1121</v>
      </c>
      <c r="H1999" t="s">
        <v>201</v>
      </c>
      <c r="I1999" t="s">
        <v>4</v>
      </c>
      <c r="J1999" t="s">
        <v>112</v>
      </c>
      <c r="K1999" s="1">
        <v>70</v>
      </c>
      <c r="L1999" s="1">
        <v>0</v>
      </c>
      <c r="M1999" t="e">
        <f>_xlfn.XLOOKUP(A1999,[1]!Fleksi2022[Ansvar],[1]!Fleksi2022[Virksomhet])</f>
        <v>#REF!</v>
      </c>
      <c r="N1999" t="e">
        <f>_xlfn.XLOOKUP(A1999,[1]!Fleksi2022[Ansvar],[1]!Fleksi2022[1B])</f>
        <v>#REF!</v>
      </c>
      <c r="O1999" t="e">
        <f>_xlfn.XLOOKUP(A1999,[1]!Fleksi2022[Ansvar],[1]!Fleksi2022[Tjenesteområde])</f>
        <v>#REF!</v>
      </c>
    </row>
    <row r="2000" spans="1:15" x14ac:dyDescent="0.25">
      <c r="A2000">
        <v>5042</v>
      </c>
      <c r="B2000" t="s">
        <v>282</v>
      </c>
      <c r="C2000">
        <v>2311</v>
      </c>
      <c r="D2000" t="s">
        <v>279</v>
      </c>
      <c r="E2000">
        <v>10</v>
      </c>
      <c r="F2000" t="s">
        <v>109</v>
      </c>
      <c r="G2000">
        <v>1010</v>
      </c>
      <c r="H2000" t="s">
        <v>122</v>
      </c>
      <c r="I2000" t="s">
        <v>4</v>
      </c>
      <c r="J2000" t="s">
        <v>112</v>
      </c>
      <c r="K2000" s="1">
        <v>68</v>
      </c>
      <c r="L2000" s="1">
        <v>0</v>
      </c>
      <c r="M2000" t="e">
        <f>_xlfn.XLOOKUP(A2000,[1]!Fleksi2022[Ansvar],[1]!Fleksi2022[Virksomhet])</f>
        <v>#REF!</v>
      </c>
      <c r="N2000" t="e">
        <f>_xlfn.XLOOKUP(A2000,[1]!Fleksi2022[Ansvar],[1]!Fleksi2022[1B])</f>
        <v>#REF!</v>
      </c>
      <c r="O2000" t="e">
        <f>_xlfn.XLOOKUP(A2000,[1]!Fleksi2022[Ansvar],[1]!Fleksi2022[Tjenesteområde])</f>
        <v>#REF!</v>
      </c>
    </row>
    <row r="2001" spans="1:15" x14ac:dyDescent="0.25">
      <c r="A2001">
        <v>2309</v>
      </c>
      <c r="B2001" t="s">
        <v>182</v>
      </c>
      <c r="C2001">
        <v>2020</v>
      </c>
      <c r="D2001" t="s">
        <v>172</v>
      </c>
      <c r="E2001">
        <v>11</v>
      </c>
      <c r="F2001" t="s">
        <v>115</v>
      </c>
      <c r="G2001">
        <v>1429</v>
      </c>
      <c r="H2001" t="s">
        <v>119</v>
      </c>
      <c r="I2001" t="s">
        <v>4</v>
      </c>
      <c r="J2001" t="s">
        <v>112</v>
      </c>
      <c r="K2001" s="1">
        <v>66</v>
      </c>
      <c r="L2001" s="1">
        <v>0</v>
      </c>
      <c r="M2001" t="e">
        <f>_xlfn.XLOOKUP(A2001,[1]!Fleksi2022[Ansvar],[1]!Fleksi2022[Virksomhet])</f>
        <v>#REF!</v>
      </c>
      <c r="N2001" t="e">
        <f>_xlfn.XLOOKUP(A2001,[1]!Fleksi2022[Ansvar],[1]!Fleksi2022[1B])</f>
        <v>#REF!</v>
      </c>
      <c r="O2001" t="e">
        <f>_xlfn.XLOOKUP(A2001,[1]!Fleksi2022[Ansvar],[1]!Fleksi2022[Tjenesteområde])</f>
        <v>#REF!</v>
      </c>
    </row>
    <row r="2002" spans="1:15" x14ac:dyDescent="0.25">
      <c r="A2002">
        <v>320122</v>
      </c>
      <c r="B2002" t="s">
        <v>349</v>
      </c>
      <c r="C2002">
        <v>2530</v>
      </c>
      <c r="D2002" t="s">
        <v>330</v>
      </c>
      <c r="E2002">
        <v>10</v>
      </c>
      <c r="F2002" t="s">
        <v>109</v>
      </c>
      <c r="G2002">
        <v>1010</v>
      </c>
      <c r="H2002" t="s">
        <v>122</v>
      </c>
      <c r="I2002" t="s">
        <v>4</v>
      </c>
      <c r="J2002" t="s">
        <v>112</v>
      </c>
      <c r="K2002" s="1">
        <v>66</v>
      </c>
      <c r="L2002" s="1">
        <v>0</v>
      </c>
      <c r="M2002" t="e">
        <f>_xlfn.XLOOKUP(A2002,[1]!Fleksi2022[Ansvar],[1]!Fleksi2022[Virksomhet])</f>
        <v>#REF!</v>
      </c>
      <c r="N2002" t="e">
        <f>_xlfn.XLOOKUP(A2002,[1]!Fleksi2022[Ansvar],[1]!Fleksi2022[1B])</f>
        <v>#REF!</v>
      </c>
      <c r="O2002" t="e">
        <f>_xlfn.XLOOKUP(A2002,[1]!Fleksi2022[Ansvar],[1]!Fleksi2022[Tjenesteområde])</f>
        <v>#REF!</v>
      </c>
    </row>
    <row r="2003" spans="1:15" x14ac:dyDescent="0.25">
      <c r="A2003">
        <v>2316</v>
      </c>
      <c r="B2003" t="s">
        <v>193</v>
      </c>
      <c r="C2003">
        <v>2020</v>
      </c>
      <c r="D2003" t="s">
        <v>172</v>
      </c>
      <c r="E2003">
        <v>11</v>
      </c>
      <c r="F2003" t="s">
        <v>115</v>
      </c>
      <c r="G2003">
        <v>1170</v>
      </c>
      <c r="H2003" t="s">
        <v>125</v>
      </c>
      <c r="I2003" t="s">
        <v>3</v>
      </c>
      <c r="J2003" t="s">
        <v>111</v>
      </c>
      <c r="K2003" s="1">
        <v>64</v>
      </c>
      <c r="L2003" s="1">
        <v>0</v>
      </c>
      <c r="M2003" t="e">
        <f>_xlfn.XLOOKUP(A2003,[1]!Fleksi2022[Ansvar],[1]!Fleksi2022[Virksomhet])</f>
        <v>#REF!</v>
      </c>
      <c r="N2003" t="e">
        <f>_xlfn.XLOOKUP(A2003,[1]!Fleksi2022[Ansvar],[1]!Fleksi2022[1B])</f>
        <v>#REF!</v>
      </c>
      <c r="O2003" t="e">
        <f>_xlfn.XLOOKUP(A2003,[1]!Fleksi2022[Ansvar],[1]!Fleksi2022[Tjenesteområde])</f>
        <v>#REF!</v>
      </c>
    </row>
    <row r="2004" spans="1:15" x14ac:dyDescent="0.25">
      <c r="A2004">
        <v>320110</v>
      </c>
      <c r="B2004" t="s">
        <v>343</v>
      </c>
      <c r="C2004">
        <v>2530</v>
      </c>
      <c r="D2004" t="s">
        <v>330</v>
      </c>
      <c r="E2004">
        <v>11</v>
      </c>
      <c r="F2004" t="s">
        <v>115</v>
      </c>
      <c r="G2004">
        <v>1170</v>
      </c>
      <c r="H2004" t="s">
        <v>125</v>
      </c>
      <c r="I2004" t="s">
        <v>4</v>
      </c>
      <c r="J2004" t="s">
        <v>112</v>
      </c>
      <c r="K2004" s="1">
        <v>64</v>
      </c>
      <c r="L2004" s="1">
        <v>0</v>
      </c>
      <c r="M2004" t="e">
        <f>_xlfn.XLOOKUP(A2004,[1]!Fleksi2022[Ansvar],[1]!Fleksi2022[Virksomhet])</f>
        <v>#REF!</v>
      </c>
      <c r="N2004" t="e">
        <f>_xlfn.XLOOKUP(A2004,[1]!Fleksi2022[Ansvar],[1]!Fleksi2022[1B])</f>
        <v>#REF!</v>
      </c>
      <c r="O2004" t="e">
        <f>_xlfn.XLOOKUP(A2004,[1]!Fleksi2022[Ansvar],[1]!Fleksi2022[Tjenesteområde])</f>
        <v>#REF!</v>
      </c>
    </row>
    <row r="2005" spans="1:15" x14ac:dyDescent="0.25">
      <c r="A2005">
        <v>2317</v>
      </c>
      <c r="B2005" t="s">
        <v>194</v>
      </c>
      <c r="C2005">
        <v>2321</v>
      </c>
      <c r="D2005" t="s">
        <v>195</v>
      </c>
      <c r="E2005">
        <v>10</v>
      </c>
      <c r="F2005" t="s">
        <v>109</v>
      </c>
      <c r="G2005">
        <v>1099</v>
      </c>
      <c r="H2005" t="s">
        <v>113</v>
      </c>
      <c r="I2005" t="s">
        <v>4</v>
      </c>
      <c r="J2005" t="s">
        <v>112</v>
      </c>
      <c r="K2005" s="1">
        <v>62</v>
      </c>
      <c r="L2005" s="1">
        <v>0</v>
      </c>
      <c r="M2005" t="e">
        <f>_xlfn.XLOOKUP(A2005,[1]!Fleksi2022[Ansvar],[1]!Fleksi2022[Virksomhet])</f>
        <v>#REF!</v>
      </c>
      <c r="N2005" t="e">
        <f>_xlfn.XLOOKUP(A2005,[1]!Fleksi2022[Ansvar],[1]!Fleksi2022[1B])</f>
        <v>#REF!</v>
      </c>
      <c r="O2005" t="e">
        <f>_xlfn.XLOOKUP(A2005,[1]!Fleksi2022[Ansvar],[1]!Fleksi2022[Tjenesteområde])</f>
        <v>#REF!</v>
      </c>
    </row>
    <row r="2006" spans="1:15" x14ac:dyDescent="0.25">
      <c r="A2006">
        <v>1500</v>
      </c>
      <c r="B2006" t="s">
        <v>90</v>
      </c>
      <c r="C2006">
        <v>1226</v>
      </c>
      <c r="D2006" t="s">
        <v>168</v>
      </c>
      <c r="E2006">
        <v>11</v>
      </c>
      <c r="F2006" t="s">
        <v>115</v>
      </c>
      <c r="G2006">
        <v>1429</v>
      </c>
      <c r="H2006" t="s">
        <v>119</v>
      </c>
      <c r="I2006" t="s">
        <v>4</v>
      </c>
      <c r="J2006" t="s">
        <v>112</v>
      </c>
      <c r="K2006" s="1">
        <v>60</v>
      </c>
      <c r="L2006" s="1">
        <v>0</v>
      </c>
      <c r="M2006" t="e">
        <f>_xlfn.XLOOKUP(A2006,[1]!Fleksi2022[Ansvar],[1]!Fleksi2022[Virksomhet])</f>
        <v>#REF!</v>
      </c>
      <c r="N2006" t="e">
        <f>_xlfn.XLOOKUP(A2006,[1]!Fleksi2022[Ansvar],[1]!Fleksi2022[1B])</f>
        <v>#REF!</v>
      </c>
      <c r="O2006" t="e">
        <f>_xlfn.XLOOKUP(A2006,[1]!Fleksi2022[Ansvar],[1]!Fleksi2022[Tjenesteområde])</f>
        <v>#REF!</v>
      </c>
    </row>
    <row r="2007" spans="1:15" x14ac:dyDescent="0.25">
      <c r="A2007">
        <v>3306</v>
      </c>
      <c r="B2007" t="s">
        <v>251</v>
      </c>
      <c r="C2007">
        <v>2324</v>
      </c>
      <c r="D2007" t="s">
        <v>252</v>
      </c>
      <c r="E2007">
        <v>11</v>
      </c>
      <c r="F2007" t="s">
        <v>115</v>
      </c>
      <c r="G2007">
        <v>1175</v>
      </c>
      <c r="H2007" t="s">
        <v>137</v>
      </c>
      <c r="I2007" t="s">
        <v>4</v>
      </c>
      <c r="J2007" t="s">
        <v>112</v>
      </c>
      <c r="K2007" s="1">
        <v>59</v>
      </c>
      <c r="L2007" s="1">
        <v>0</v>
      </c>
      <c r="M2007" t="e">
        <f>_xlfn.XLOOKUP(A2007,[1]!Fleksi2022[Ansvar],[1]!Fleksi2022[Virksomhet])</f>
        <v>#REF!</v>
      </c>
      <c r="N2007" t="e">
        <f>_xlfn.XLOOKUP(A2007,[1]!Fleksi2022[Ansvar],[1]!Fleksi2022[1B])</f>
        <v>#REF!</v>
      </c>
      <c r="O2007" t="e">
        <f>_xlfn.XLOOKUP(A2007,[1]!Fleksi2022[Ansvar],[1]!Fleksi2022[Tjenesteområde])</f>
        <v>#REF!</v>
      </c>
    </row>
    <row r="2008" spans="1:15" x14ac:dyDescent="0.25">
      <c r="A2008">
        <v>2345</v>
      </c>
      <c r="B2008" t="s">
        <v>219</v>
      </c>
      <c r="C2008">
        <v>2150</v>
      </c>
      <c r="D2008" t="s">
        <v>176</v>
      </c>
      <c r="E2008">
        <v>10</v>
      </c>
      <c r="F2008" t="s">
        <v>109</v>
      </c>
      <c r="G2008">
        <v>1099</v>
      </c>
      <c r="H2008" t="s">
        <v>113</v>
      </c>
      <c r="I2008" t="s">
        <v>3</v>
      </c>
      <c r="J2008" t="s">
        <v>111</v>
      </c>
      <c r="K2008" s="1">
        <v>55</v>
      </c>
      <c r="L2008" s="1">
        <v>0</v>
      </c>
      <c r="M2008" t="e">
        <f>_xlfn.XLOOKUP(A2008,[1]!Fleksi2022[Ansvar],[1]!Fleksi2022[Virksomhet])</f>
        <v>#REF!</v>
      </c>
      <c r="N2008" t="e">
        <f>_xlfn.XLOOKUP(A2008,[1]!Fleksi2022[Ansvar],[1]!Fleksi2022[1B])</f>
        <v>#REF!</v>
      </c>
      <c r="O2008" t="e">
        <f>_xlfn.XLOOKUP(A2008,[1]!Fleksi2022[Ansvar],[1]!Fleksi2022[Tjenesteområde])</f>
        <v>#REF!</v>
      </c>
    </row>
    <row r="2009" spans="1:15" x14ac:dyDescent="0.25">
      <c r="A2009">
        <v>3306</v>
      </c>
      <c r="B2009" t="s">
        <v>251</v>
      </c>
      <c r="C2009">
        <v>2324</v>
      </c>
      <c r="D2009" t="s">
        <v>252</v>
      </c>
      <c r="E2009">
        <v>11</v>
      </c>
      <c r="F2009" t="s">
        <v>115</v>
      </c>
      <c r="G2009">
        <v>1170</v>
      </c>
      <c r="H2009" t="s">
        <v>125</v>
      </c>
      <c r="I2009" t="s">
        <v>4</v>
      </c>
      <c r="J2009" t="s">
        <v>112</v>
      </c>
      <c r="K2009" s="1">
        <v>54</v>
      </c>
      <c r="L2009" s="1">
        <v>0</v>
      </c>
      <c r="M2009" t="e">
        <f>_xlfn.XLOOKUP(A2009,[1]!Fleksi2022[Ansvar],[1]!Fleksi2022[Virksomhet])</f>
        <v>#REF!</v>
      </c>
      <c r="N2009" t="e">
        <f>_xlfn.XLOOKUP(A2009,[1]!Fleksi2022[Ansvar],[1]!Fleksi2022[1B])</f>
        <v>#REF!</v>
      </c>
      <c r="O2009" t="e">
        <f>_xlfn.XLOOKUP(A2009,[1]!Fleksi2022[Ansvar],[1]!Fleksi2022[Tjenesteområde])</f>
        <v>#REF!</v>
      </c>
    </row>
    <row r="2010" spans="1:15" x14ac:dyDescent="0.25">
      <c r="A2010">
        <v>1110</v>
      </c>
      <c r="B2010" t="s">
        <v>117</v>
      </c>
      <c r="C2010">
        <v>1237</v>
      </c>
      <c r="D2010" t="s">
        <v>121</v>
      </c>
      <c r="E2010">
        <v>11</v>
      </c>
      <c r="F2010" t="s">
        <v>115</v>
      </c>
      <c r="G2010">
        <v>1429</v>
      </c>
      <c r="H2010" t="s">
        <v>119</v>
      </c>
      <c r="I2010" t="s">
        <v>4</v>
      </c>
      <c r="J2010" t="s">
        <v>112</v>
      </c>
      <c r="K2010" s="1">
        <v>51</v>
      </c>
      <c r="L2010" s="1">
        <v>0</v>
      </c>
      <c r="M2010" t="e">
        <f>_xlfn.XLOOKUP(A2010,[1]!Fleksi2022[Ansvar],[1]!Fleksi2022[Virksomhet])</f>
        <v>#REF!</v>
      </c>
      <c r="N2010" t="e">
        <f>_xlfn.XLOOKUP(A2010,[1]!Fleksi2022[Ansvar],[1]!Fleksi2022[1B])</f>
        <v>#REF!</v>
      </c>
      <c r="O2010" t="e">
        <f>_xlfn.XLOOKUP(A2010,[1]!Fleksi2022[Ansvar],[1]!Fleksi2022[Tjenesteområde])</f>
        <v>#REF!</v>
      </c>
    </row>
    <row r="2011" spans="1:15" x14ac:dyDescent="0.25">
      <c r="A2011">
        <v>2332</v>
      </c>
      <c r="B2011" t="s">
        <v>205</v>
      </c>
      <c r="C2011">
        <v>2150</v>
      </c>
      <c r="D2011" t="s">
        <v>176</v>
      </c>
      <c r="E2011">
        <v>10</v>
      </c>
      <c r="F2011" t="s">
        <v>109</v>
      </c>
      <c r="G2011">
        <v>1090</v>
      </c>
      <c r="H2011" t="s">
        <v>141</v>
      </c>
      <c r="I2011" t="s">
        <v>4</v>
      </c>
      <c r="J2011" t="s">
        <v>112</v>
      </c>
      <c r="K2011" s="1">
        <v>51</v>
      </c>
      <c r="L2011" s="1">
        <v>0</v>
      </c>
      <c r="M2011" t="e">
        <f>_xlfn.XLOOKUP(A2011,[1]!Fleksi2022[Ansvar],[1]!Fleksi2022[Virksomhet])</f>
        <v>#REF!</v>
      </c>
      <c r="N2011" t="e">
        <f>_xlfn.XLOOKUP(A2011,[1]!Fleksi2022[Ansvar],[1]!Fleksi2022[1B])</f>
        <v>#REF!</v>
      </c>
      <c r="O2011" t="e">
        <f>_xlfn.XLOOKUP(A2011,[1]!Fleksi2022[Ansvar],[1]!Fleksi2022[Tjenesteområde])</f>
        <v>#REF!</v>
      </c>
    </row>
    <row r="2012" spans="1:15" x14ac:dyDescent="0.25">
      <c r="A2012">
        <v>246520</v>
      </c>
      <c r="B2012" t="s">
        <v>305</v>
      </c>
      <c r="C2012">
        <v>2010</v>
      </c>
      <c r="D2012" t="s">
        <v>291</v>
      </c>
      <c r="E2012">
        <v>11</v>
      </c>
      <c r="F2012" t="s">
        <v>115</v>
      </c>
      <c r="G2012">
        <v>1110</v>
      </c>
      <c r="H2012" t="s">
        <v>118</v>
      </c>
      <c r="I2012" t="s">
        <v>4</v>
      </c>
      <c r="J2012" t="s">
        <v>112</v>
      </c>
      <c r="K2012" s="1">
        <v>50</v>
      </c>
      <c r="L2012" s="1">
        <v>0</v>
      </c>
      <c r="M2012" t="e">
        <f>_xlfn.XLOOKUP(A2012,[1]!Fleksi2022[Ansvar],[1]!Fleksi2022[Virksomhet])</f>
        <v>#REF!</v>
      </c>
      <c r="N2012" t="e">
        <f>_xlfn.XLOOKUP(A2012,[1]!Fleksi2022[Ansvar],[1]!Fleksi2022[1B])</f>
        <v>#REF!</v>
      </c>
      <c r="O2012" t="e">
        <f>_xlfn.XLOOKUP(A2012,[1]!Fleksi2022[Ansvar],[1]!Fleksi2022[Tjenesteområde])</f>
        <v>#REF!</v>
      </c>
    </row>
    <row r="2013" spans="1:15" x14ac:dyDescent="0.25">
      <c r="A2013">
        <v>246830</v>
      </c>
      <c r="B2013" t="s">
        <v>314</v>
      </c>
      <c r="C2013">
        <v>2010</v>
      </c>
      <c r="D2013" t="s">
        <v>291</v>
      </c>
      <c r="E2013">
        <v>11</v>
      </c>
      <c r="F2013" t="s">
        <v>115</v>
      </c>
      <c r="G2013">
        <v>1429</v>
      </c>
      <c r="H2013" t="s">
        <v>119</v>
      </c>
      <c r="I2013" t="s">
        <v>4</v>
      </c>
      <c r="J2013" t="s">
        <v>112</v>
      </c>
      <c r="K2013" s="1">
        <v>49</v>
      </c>
      <c r="L2013" s="1">
        <v>0</v>
      </c>
      <c r="M2013" t="e">
        <f>_xlfn.XLOOKUP(A2013,[1]!Fleksi2022[Ansvar],[1]!Fleksi2022[Virksomhet])</f>
        <v>#REF!</v>
      </c>
      <c r="N2013" t="e">
        <f>_xlfn.XLOOKUP(A2013,[1]!Fleksi2022[Ansvar],[1]!Fleksi2022[1B])</f>
        <v>#REF!</v>
      </c>
      <c r="O2013" t="e">
        <f>_xlfn.XLOOKUP(A2013,[1]!Fleksi2022[Ansvar],[1]!Fleksi2022[Tjenesteområde])</f>
        <v>#REF!</v>
      </c>
    </row>
    <row r="2014" spans="1:15" x14ac:dyDescent="0.25">
      <c r="A2014">
        <v>3303</v>
      </c>
      <c r="B2014" t="s">
        <v>247</v>
      </c>
      <c r="C2014">
        <v>2441</v>
      </c>
      <c r="D2014" t="s">
        <v>242</v>
      </c>
      <c r="E2014">
        <v>10</v>
      </c>
      <c r="F2014" t="s">
        <v>109</v>
      </c>
      <c r="G2014">
        <v>1099</v>
      </c>
      <c r="H2014" t="s">
        <v>113</v>
      </c>
      <c r="I2014" t="s">
        <v>4</v>
      </c>
      <c r="J2014" t="s">
        <v>112</v>
      </c>
      <c r="K2014" s="1">
        <v>45</v>
      </c>
      <c r="L2014" s="1">
        <v>0</v>
      </c>
      <c r="M2014" t="e">
        <f>_xlfn.XLOOKUP(A2014,[1]!Fleksi2022[Ansvar],[1]!Fleksi2022[Virksomhet])</f>
        <v>#REF!</v>
      </c>
      <c r="N2014" t="e">
        <f>_xlfn.XLOOKUP(A2014,[1]!Fleksi2022[Ansvar],[1]!Fleksi2022[1B])</f>
        <v>#REF!</v>
      </c>
      <c r="O2014" t="e">
        <f>_xlfn.XLOOKUP(A2014,[1]!Fleksi2022[Ansvar],[1]!Fleksi2022[Tjenesteområde])</f>
        <v>#REF!</v>
      </c>
    </row>
    <row r="2015" spans="1:15" x14ac:dyDescent="0.25">
      <c r="A2015">
        <v>2322</v>
      </c>
      <c r="B2015" t="s">
        <v>202</v>
      </c>
      <c r="C2015">
        <v>2020</v>
      </c>
      <c r="D2015" t="s">
        <v>172</v>
      </c>
      <c r="E2015">
        <v>11</v>
      </c>
      <c r="F2015" t="s">
        <v>115</v>
      </c>
      <c r="G2015">
        <v>1429</v>
      </c>
      <c r="H2015" t="s">
        <v>119</v>
      </c>
      <c r="I2015" t="s">
        <v>4</v>
      </c>
      <c r="J2015" t="s">
        <v>112</v>
      </c>
      <c r="K2015" s="1">
        <v>44</v>
      </c>
      <c r="L2015" s="1">
        <v>0</v>
      </c>
      <c r="M2015" t="e">
        <f>_xlfn.XLOOKUP(A2015,[1]!Fleksi2022[Ansvar],[1]!Fleksi2022[Virksomhet])</f>
        <v>#REF!</v>
      </c>
      <c r="N2015" t="e">
        <f>_xlfn.XLOOKUP(A2015,[1]!Fleksi2022[Ansvar],[1]!Fleksi2022[1B])</f>
        <v>#REF!</v>
      </c>
      <c r="O2015" t="e">
        <f>_xlfn.XLOOKUP(A2015,[1]!Fleksi2022[Ansvar],[1]!Fleksi2022[Tjenesteområde])</f>
        <v>#REF!</v>
      </c>
    </row>
    <row r="2016" spans="1:15" x14ac:dyDescent="0.25">
      <c r="A2016">
        <v>2310</v>
      </c>
      <c r="B2016" t="s">
        <v>184</v>
      </c>
      <c r="C2016">
        <v>2020</v>
      </c>
      <c r="D2016" t="s">
        <v>172</v>
      </c>
      <c r="E2016">
        <v>11</v>
      </c>
      <c r="F2016" t="s">
        <v>115</v>
      </c>
      <c r="G2016">
        <v>1429</v>
      </c>
      <c r="H2016" t="s">
        <v>119</v>
      </c>
      <c r="I2016" t="s">
        <v>4</v>
      </c>
      <c r="J2016" t="s">
        <v>112</v>
      </c>
      <c r="K2016" s="1">
        <v>41</v>
      </c>
      <c r="L2016" s="1">
        <v>0</v>
      </c>
      <c r="M2016" t="e">
        <f>_xlfn.XLOOKUP(A2016,[1]!Fleksi2022[Ansvar],[1]!Fleksi2022[Virksomhet])</f>
        <v>#REF!</v>
      </c>
      <c r="N2016" t="e">
        <f>_xlfn.XLOOKUP(A2016,[1]!Fleksi2022[Ansvar],[1]!Fleksi2022[1B])</f>
        <v>#REF!</v>
      </c>
      <c r="O2016" t="e">
        <f>_xlfn.XLOOKUP(A2016,[1]!Fleksi2022[Ansvar],[1]!Fleksi2022[Tjenesteområde])</f>
        <v>#REF!</v>
      </c>
    </row>
    <row r="2017" spans="1:15" x14ac:dyDescent="0.25">
      <c r="A2017">
        <v>2316</v>
      </c>
      <c r="B2017" t="s">
        <v>193</v>
      </c>
      <c r="C2017">
        <v>2020</v>
      </c>
      <c r="D2017" t="s">
        <v>172</v>
      </c>
      <c r="E2017">
        <v>11</v>
      </c>
      <c r="F2017" t="s">
        <v>115</v>
      </c>
      <c r="G2017">
        <v>1161</v>
      </c>
      <c r="H2017" t="s">
        <v>124</v>
      </c>
      <c r="I2017" t="s">
        <v>3</v>
      </c>
      <c r="J2017" t="s">
        <v>111</v>
      </c>
      <c r="K2017" s="1">
        <v>40</v>
      </c>
      <c r="L2017" s="1">
        <v>0</v>
      </c>
      <c r="M2017" t="e">
        <f>_xlfn.XLOOKUP(A2017,[1]!Fleksi2022[Ansvar],[1]!Fleksi2022[Virksomhet])</f>
        <v>#REF!</v>
      </c>
      <c r="N2017" t="e">
        <f>_xlfn.XLOOKUP(A2017,[1]!Fleksi2022[Ansvar],[1]!Fleksi2022[1B])</f>
        <v>#REF!</v>
      </c>
      <c r="O2017" t="e">
        <f>_xlfn.XLOOKUP(A2017,[1]!Fleksi2022[Ansvar],[1]!Fleksi2022[Tjenesteområde])</f>
        <v>#REF!</v>
      </c>
    </row>
    <row r="2018" spans="1:15" x14ac:dyDescent="0.25">
      <c r="A2018">
        <v>2334</v>
      </c>
      <c r="B2018" t="s">
        <v>207</v>
      </c>
      <c r="C2018">
        <v>2020</v>
      </c>
      <c r="D2018" t="s">
        <v>172</v>
      </c>
      <c r="E2018">
        <v>11</v>
      </c>
      <c r="F2018" t="s">
        <v>115</v>
      </c>
      <c r="G2018">
        <v>1429</v>
      </c>
      <c r="H2018" t="s">
        <v>119</v>
      </c>
      <c r="I2018" t="s">
        <v>4</v>
      </c>
      <c r="J2018" t="s">
        <v>112</v>
      </c>
      <c r="K2018" s="1">
        <v>35</v>
      </c>
      <c r="L2018" s="1">
        <v>0</v>
      </c>
      <c r="M2018" t="e">
        <f>_xlfn.XLOOKUP(A2018,[1]!Fleksi2022[Ansvar],[1]!Fleksi2022[Virksomhet])</f>
        <v>#REF!</v>
      </c>
      <c r="N2018" t="e">
        <f>_xlfn.XLOOKUP(A2018,[1]!Fleksi2022[Ansvar],[1]!Fleksi2022[1B])</f>
        <v>#REF!</v>
      </c>
      <c r="O2018" t="e">
        <f>_xlfn.XLOOKUP(A2018,[1]!Fleksi2022[Ansvar],[1]!Fleksi2022[Tjenesteområde])</f>
        <v>#REF!</v>
      </c>
    </row>
    <row r="2019" spans="1:15" x14ac:dyDescent="0.25">
      <c r="A2019">
        <v>320114</v>
      </c>
      <c r="B2019" t="s">
        <v>346</v>
      </c>
      <c r="C2019">
        <v>2530</v>
      </c>
      <c r="D2019" t="s">
        <v>330</v>
      </c>
      <c r="E2019">
        <v>11</v>
      </c>
      <c r="F2019" t="s">
        <v>115</v>
      </c>
      <c r="G2019">
        <v>1171</v>
      </c>
      <c r="H2019" t="s">
        <v>237</v>
      </c>
      <c r="I2019" t="s">
        <v>4</v>
      </c>
      <c r="J2019" t="s">
        <v>112</v>
      </c>
      <c r="K2019" s="1">
        <v>34</v>
      </c>
      <c r="L2019" s="1">
        <v>0</v>
      </c>
      <c r="M2019" t="e">
        <f>_xlfn.XLOOKUP(A2019,[1]!Fleksi2022[Ansvar],[1]!Fleksi2022[Virksomhet])</f>
        <v>#REF!</v>
      </c>
      <c r="N2019" t="e">
        <f>_xlfn.XLOOKUP(A2019,[1]!Fleksi2022[Ansvar],[1]!Fleksi2022[1B])</f>
        <v>#REF!</v>
      </c>
      <c r="O2019" t="e">
        <f>_xlfn.XLOOKUP(A2019,[1]!Fleksi2022[Ansvar],[1]!Fleksi2022[Tjenesteområde])</f>
        <v>#REF!</v>
      </c>
    </row>
    <row r="2020" spans="1:15" x14ac:dyDescent="0.25">
      <c r="A2020">
        <v>320114</v>
      </c>
      <c r="B2020" t="s">
        <v>346</v>
      </c>
      <c r="C2020">
        <v>2530</v>
      </c>
      <c r="D2020" t="s">
        <v>330</v>
      </c>
      <c r="E2020">
        <v>11</v>
      </c>
      <c r="F2020" t="s">
        <v>115</v>
      </c>
      <c r="G2020">
        <v>1429</v>
      </c>
      <c r="H2020" t="s">
        <v>119</v>
      </c>
      <c r="I2020" t="s">
        <v>4</v>
      </c>
      <c r="J2020" t="s">
        <v>112</v>
      </c>
      <c r="K2020" s="1">
        <v>34</v>
      </c>
      <c r="L2020" s="1">
        <v>0</v>
      </c>
      <c r="M2020" t="e">
        <f>_xlfn.XLOOKUP(A2020,[1]!Fleksi2022[Ansvar],[1]!Fleksi2022[Virksomhet])</f>
        <v>#REF!</v>
      </c>
      <c r="N2020" t="e">
        <f>_xlfn.XLOOKUP(A2020,[1]!Fleksi2022[Ansvar],[1]!Fleksi2022[1B])</f>
        <v>#REF!</v>
      </c>
      <c r="O2020" t="e">
        <f>_xlfn.XLOOKUP(A2020,[1]!Fleksi2022[Ansvar],[1]!Fleksi2022[Tjenesteområde])</f>
        <v>#REF!</v>
      </c>
    </row>
    <row r="2021" spans="1:15" x14ac:dyDescent="0.25">
      <c r="A2021">
        <v>5042</v>
      </c>
      <c r="B2021" t="s">
        <v>282</v>
      </c>
      <c r="C2021">
        <v>2311</v>
      </c>
      <c r="D2021" t="s">
        <v>279</v>
      </c>
      <c r="E2021">
        <v>11</v>
      </c>
      <c r="F2021" t="s">
        <v>115</v>
      </c>
      <c r="G2021">
        <v>1175</v>
      </c>
      <c r="H2021" t="s">
        <v>137</v>
      </c>
      <c r="I2021" t="s">
        <v>4</v>
      </c>
      <c r="J2021" t="s">
        <v>112</v>
      </c>
      <c r="K2021" s="1">
        <v>33</v>
      </c>
      <c r="L2021" s="1">
        <v>0</v>
      </c>
      <c r="M2021" t="e">
        <f>_xlfn.XLOOKUP(A2021,[1]!Fleksi2022[Ansvar],[1]!Fleksi2022[Virksomhet])</f>
        <v>#REF!</v>
      </c>
      <c r="N2021" t="e">
        <f>_xlfn.XLOOKUP(A2021,[1]!Fleksi2022[Ansvar],[1]!Fleksi2022[1B])</f>
        <v>#REF!</v>
      </c>
      <c r="O2021" t="e">
        <f>_xlfn.XLOOKUP(A2021,[1]!Fleksi2022[Ansvar],[1]!Fleksi2022[Tjenesteområde])</f>
        <v>#REF!</v>
      </c>
    </row>
    <row r="2022" spans="1:15" x14ac:dyDescent="0.25">
      <c r="A2022">
        <v>2317</v>
      </c>
      <c r="B2022" t="s">
        <v>194</v>
      </c>
      <c r="C2022">
        <v>2321</v>
      </c>
      <c r="D2022" t="s">
        <v>195</v>
      </c>
      <c r="E2022">
        <v>10</v>
      </c>
      <c r="F2022" t="s">
        <v>109</v>
      </c>
      <c r="G2022">
        <v>1090</v>
      </c>
      <c r="H2022" t="s">
        <v>141</v>
      </c>
      <c r="I2022" t="s">
        <v>4</v>
      </c>
      <c r="J2022" t="s">
        <v>112</v>
      </c>
      <c r="K2022" s="1">
        <v>32</v>
      </c>
      <c r="L2022" s="1">
        <v>0</v>
      </c>
      <c r="M2022" t="e">
        <f>_xlfn.XLOOKUP(A2022,[1]!Fleksi2022[Ansvar],[1]!Fleksi2022[Virksomhet])</f>
        <v>#REF!</v>
      </c>
      <c r="N2022" t="e">
        <f>_xlfn.XLOOKUP(A2022,[1]!Fleksi2022[Ansvar],[1]!Fleksi2022[1B])</f>
        <v>#REF!</v>
      </c>
      <c r="O2022" t="e">
        <f>_xlfn.XLOOKUP(A2022,[1]!Fleksi2022[Ansvar],[1]!Fleksi2022[Tjenesteområde])</f>
        <v>#REF!</v>
      </c>
    </row>
    <row r="2023" spans="1:15" x14ac:dyDescent="0.25">
      <c r="A2023">
        <v>3155</v>
      </c>
      <c r="B2023" t="s">
        <v>235</v>
      </c>
      <c r="C2023">
        <v>2413</v>
      </c>
      <c r="D2023" t="s">
        <v>127</v>
      </c>
      <c r="E2023">
        <v>10</v>
      </c>
      <c r="F2023" t="s">
        <v>109</v>
      </c>
      <c r="G2023">
        <v>1010</v>
      </c>
      <c r="H2023" t="s">
        <v>122</v>
      </c>
      <c r="I2023" t="s">
        <v>4</v>
      </c>
      <c r="J2023" t="s">
        <v>112</v>
      </c>
      <c r="K2023" s="1">
        <v>32</v>
      </c>
      <c r="L2023" s="1">
        <v>0</v>
      </c>
      <c r="M2023" t="e">
        <f>_xlfn.XLOOKUP(A2023,[1]!Fleksi2022[Ansvar],[1]!Fleksi2022[Virksomhet])</f>
        <v>#REF!</v>
      </c>
      <c r="N2023" t="e">
        <f>_xlfn.XLOOKUP(A2023,[1]!Fleksi2022[Ansvar],[1]!Fleksi2022[1B])</f>
        <v>#REF!</v>
      </c>
      <c r="O2023" t="e">
        <f>_xlfn.XLOOKUP(A2023,[1]!Fleksi2022[Ansvar],[1]!Fleksi2022[Tjenesteområde])</f>
        <v>#REF!</v>
      </c>
    </row>
    <row r="2024" spans="1:15" x14ac:dyDescent="0.25">
      <c r="A2024">
        <v>320310</v>
      </c>
      <c r="B2024" t="s">
        <v>374</v>
      </c>
      <c r="C2024">
        <v>2530</v>
      </c>
      <c r="D2024" t="s">
        <v>330</v>
      </c>
      <c r="E2024">
        <v>11</v>
      </c>
      <c r="F2024" t="s">
        <v>115</v>
      </c>
      <c r="G2024">
        <v>1429</v>
      </c>
      <c r="H2024" t="s">
        <v>119</v>
      </c>
      <c r="I2024" t="s">
        <v>4</v>
      </c>
      <c r="J2024" t="s">
        <v>112</v>
      </c>
      <c r="K2024" s="1">
        <v>31</v>
      </c>
      <c r="L2024" s="1">
        <v>0</v>
      </c>
      <c r="M2024" t="e">
        <f>_xlfn.XLOOKUP(A2024,[1]!Fleksi2022[Ansvar],[1]!Fleksi2022[Virksomhet])</f>
        <v>#REF!</v>
      </c>
      <c r="N2024" t="e">
        <f>_xlfn.XLOOKUP(A2024,[1]!Fleksi2022[Ansvar],[1]!Fleksi2022[1B])</f>
        <v>#REF!</v>
      </c>
      <c r="O2024" t="e">
        <f>_xlfn.XLOOKUP(A2024,[1]!Fleksi2022[Ansvar],[1]!Fleksi2022[Tjenesteområde])</f>
        <v>#REF!</v>
      </c>
    </row>
    <row r="2025" spans="1:15" x14ac:dyDescent="0.25">
      <c r="A2025">
        <v>2301</v>
      </c>
      <c r="B2025" t="s">
        <v>169</v>
      </c>
      <c r="C2025">
        <v>2111</v>
      </c>
      <c r="D2025" t="s">
        <v>170</v>
      </c>
      <c r="E2025">
        <v>10</v>
      </c>
      <c r="F2025" t="s">
        <v>109</v>
      </c>
      <c r="G2025">
        <v>1099</v>
      </c>
      <c r="H2025" t="s">
        <v>113</v>
      </c>
      <c r="I2025" t="s">
        <v>4</v>
      </c>
      <c r="J2025" t="s">
        <v>112</v>
      </c>
      <c r="K2025" s="1">
        <v>29</v>
      </c>
      <c r="L2025" s="1">
        <v>0</v>
      </c>
      <c r="M2025" t="e">
        <f>_xlfn.XLOOKUP(A2025,[1]!Fleksi2022[Ansvar],[1]!Fleksi2022[Virksomhet])</f>
        <v>#REF!</v>
      </c>
      <c r="N2025" t="e">
        <f>_xlfn.XLOOKUP(A2025,[1]!Fleksi2022[Ansvar],[1]!Fleksi2022[1B])</f>
        <v>#REF!</v>
      </c>
      <c r="O2025" t="e">
        <f>_xlfn.XLOOKUP(A2025,[1]!Fleksi2022[Ansvar],[1]!Fleksi2022[Tjenesteområde])</f>
        <v>#REF!</v>
      </c>
    </row>
    <row r="2026" spans="1:15" x14ac:dyDescent="0.25">
      <c r="A2026">
        <v>2305</v>
      </c>
      <c r="B2026" t="s">
        <v>171</v>
      </c>
      <c r="C2026">
        <v>2150</v>
      </c>
      <c r="D2026" t="s">
        <v>176</v>
      </c>
      <c r="E2026">
        <v>10</v>
      </c>
      <c r="F2026" t="s">
        <v>109</v>
      </c>
      <c r="G2026">
        <v>1090</v>
      </c>
      <c r="H2026" t="s">
        <v>141</v>
      </c>
      <c r="I2026" t="s">
        <v>4</v>
      </c>
      <c r="J2026" t="s">
        <v>112</v>
      </c>
      <c r="K2026" s="1">
        <v>29</v>
      </c>
      <c r="L2026" s="1">
        <v>0</v>
      </c>
      <c r="M2026" t="e">
        <f>_xlfn.XLOOKUP(A2026,[1]!Fleksi2022[Ansvar],[1]!Fleksi2022[Virksomhet])</f>
        <v>#REF!</v>
      </c>
      <c r="N2026" t="e">
        <f>_xlfn.XLOOKUP(A2026,[1]!Fleksi2022[Ansvar],[1]!Fleksi2022[1B])</f>
        <v>#REF!</v>
      </c>
      <c r="O2026" t="e">
        <f>_xlfn.XLOOKUP(A2026,[1]!Fleksi2022[Ansvar],[1]!Fleksi2022[Tjenesteområde])</f>
        <v>#REF!</v>
      </c>
    </row>
    <row r="2027" spans="1:15" x14ac:dyDescent="0.25">
      <c r="A2027">
        <v>3306</v>
      </c>
      <c r="B2027" t="s">
        <v>251</v>
      </c>
      <c r="C2027">
        <v>2324</v>
      </c>
      <c r="D2027" t="s">
        <v>252</v>
      </c>
      <c r="E2027">
        <v>10</v>
      </c>
      <c r="F2027" t="s">
        <v>109</v>
      </c>
      <c r="G2027">
        <v>1099</v>
      </c>
      <c r="H2027" t="s">
        <v>113</v>
      </c>
      <c r="I2027" t="s">
        <v>4</v>
      </c>
      <c r="J2027" t="s">
        <v>112</v>
      </c>
      <c r="K2027" s="1">
        <v>28</v>
      </c>
      <c r="L2027" s="1">
        <v>0</v>
      </c>
      <c r="M2027" t="e">
        <f>_xlfn.XLOOKUP(A2027,[1]!Fleksi2022[Ansvar],[1]!Fleksi2022[Virksomhet])</f>
        <v>#REF!</v>
      </c>
      <c r="N2027" t="e">
        <f>_xlfn.XLOOKUP(A2027,[1]!Fleksi2022[Ansvar],[1]!Fleksi2022[1B])</f>
        <v>#REF!</v>
      </c>
      <c r="O2027" t="e">
        <f>_xlfn.XLOOKUP(A2027,[1]!Fleksi2022[Ansvar],[1]!Fleksi2022[Tjenesteområde])</f>
        <v>#REF!</v>
      </c>
    </row>
    <row r="2028" spans="1:15" x14ac:dyDescent="0.25">
      <c r="A2028">
        <v>4150</v>
      </c>
      <c r="B2028" t="s">
        <v>258</v>
      </c>
      <c r="C2028">
        <v>3000</v>
      </c>
      <c r="D2028" t="s">
        <v>259</v>
      </c>
      <c r="E2028">
        <v>10</v>
      </c>
      <c r="F2028" t="s">
        <v>109</v>
      </c>
      <c r="G2028">
        <v>1099</v>
      </c>
      <c r="H2028" t="s">
        <v>113</v>
      </c>
      <c r="I2028" t="s">
        <v>4</v>
      </c>
      <c r="J2028" t="s">
        <v>112</v>
      </c>
      <c r="K2028" s="1">
        <v>28</v>
      </c>
      <c r="L2028" s="1">
        <v>0</v>
      </c>
      <c r="M2028" t="e">
        <f>_xlfn.XLOOKUP(A2028,[1]!Fleksi2022[Ansvar],[1]!Fleksi2022[Virksomhet])</f>
        <v>#REF!</v>
      </c>
      <c r="N2028" t="e">
        <f>_xlfn.XLOOKUP(A2028,[1]!Fleksi2022[Ansvar],[1]!Fleksi2022[1B])</f>
        <v>#REF!</v>
      </c>
      <c r="O2028" t="e">
        <f>_xlfn.XLOOKUP(A2028,[1]!Fleksi2022[Ansvar],[1]!Fleksi2022[Tjenesteområde])</f>
        <v>#REF!</v>
      </c>
    </row>
    <row r="2029" spans="1:15" x14ac:dyDescent="0.25">
      <c r="A2029">
        <v>320114</v>
      </c>
      <c r="B2029" t="s">
        <v>346</v>
      </c>
      <c r="C2029">
        <v>2530</v>
      </c>
      <c r="D2029" t="s">
        <v>330</v>
      </c>
      <c r="E2029">
        <v>10</v>
      </c>
      <c r="F2029" t="s">
        <v>109</v>
      </c>
      <c r="G2029">
        <v>1010</v>
      </c>
      <c r="H2029" t="s">
        <v>122</v>
      </c>
      <c r="I2029" t="s">
        <v>4</v>
      </c>
      <c r="J2029" t="s">
        <v>112</v>
      </c>
      <c r="K2029" s="1">
        <v>28</v>
      </c>
      <c r="L2029" s="1">
        <v>0</v>
      </c>
      <c r="M2029" t="e">
        <f>_xlfn.XLOOKUP(A2029,[1]!Fleksi2022[Ansvar],[1]!Fleksi2022[Virksomhet])</f>
        <v>#REF!</v>
      </c>
      <c r="N2029" t="e">
        <f>_xlfn.XLOOKUP(A2029,[1]!Fleksi2022[Ansvar],[1]!Fleksi2022[1B])</f>
        <v>#REF!</v>
      </c>
      <c r="O2029" t="e">
        <f>_xlfn.XLOOKUP(A2029,[1]!Fleksi2022[Ansvar],[1]!Fleksi2022[Tjenesteområde])</f>
        <v>#REF!</v>
      </c>
    </row>
    <row r="2030" spans="1:15" x14ac:dyDescent="0.25">
      <c r="A2030">
        <v>320331</v>
      </c>
      <c r="B2030" t="s">
        <v>380</v>
      </c>
      <c r="C2030">
        <v>2611</v>
      </c>
      <c r="D2030" t="s">
        <v>351</v>
      </c>
      <c r="E2030">
        <v>10</v>
      </c>
      <c r="F2030" t="s">
        <v>109</v>
      </c>
      <c r="G2030">
        <v>1012</v>
      </c>
      <c r="H2030" t="s">
        <v>128</v>
      </c>
      <c r="I2030" t="s">
        <v>4</v>
      </c>
      <c r="J2030" t="s">
        <v>112</v>
      </c>
      <c r="K2030" s="1">
        <v>24</v>
      </c>
      <c r="L2030" s="1">
        <v>0</v>
      </c>
      <c r="M2030" t="e">
        <f>_xlfn.XLOOKUP(A2030,[1]!Fleksi2022[Ansvar],[1]!Fleksi2022[Virksomhet])</f>
        <v>#REF!</v>
      </c>
      <c r="N2030" t="e">
        <f>_xlfn.XLOOKUP(A2030,[1]!Fleksi2022[Ansvar],[1]!Fleksi2022[1B])</f>
        <v>#REF!</v>
      </c>
      <c r="O2030" t="e">
        <f>_xlfn.XLOOKUP(A2030,[1]!Fleksi2022[Ansvar],[1]!Fleksi2022[Tjenesteområde])</f>
        <v>#REF!</v>
      </c>
    </row>
    <row r="2031" spans="1:15" x14ac:dyDescent="0.25">
      <c r="A2031">
        <v>4203</v>
      </c>
      <c r="B2031" t="s">
        <v>265</v>
      </c>
      <c r="C2031">
        <v>3450</v>
      </c>
      <c r="D2031" t="s">
        <v>262</v>
      </c>
      <c r="E2031">
        <v>10</v>
      </c>
      <c r="F2031" t="s">
        <v>109</v>
      </c>
      <c r="G2031">
        <v>1090</v>
      </c>
      <c r="H2031" t="s">
        <v>141</v>
      </c>
      <c r="I2031" t="s">
        <v>4</v>
      </c>
      <c r="J2031" t="s">
        <v>112</v>
      </c>
      <c r="K2031" s="1">
        <v>23</v>
      </c>
      <c r="L2031" s="1">
        <v>0</v>
      </c>
      <c r="M2031" t="e">
        <f>_xlfn.XLOOKUP(A2031,[1]!Fleksi2022[Ansvar],[1]!Fleksi2022[Virksomhet])</f>
        <v>#REF!</v>
      </c>
      <c r="N2031" t="e">
        <f>_xlfn.XLOOKUP(A2031,[1]!Fleksi2022[Ansvar],[1]!Fleksi2022[1B])</f>
        <v>#REF!</v>
      </c>
      <c r="O2031" t="e">
        <f>_xlfn.XLOOKUP(A2031,[1]!Fleksi2022[Ansvar],[1]!Fleksi2022[Tjenesteområde])</f>
        <v>#REF!</v>
      </c>
    </row>
    <row r="2032" spans="1:15" x14ac:dyDescent="0.25">
      <c r="A2032">
        <v>3153</v>
      </c>
      <c r="B2032" t="s">
        <v>231</v>
      </c>
      <c r="C2032">
        <v>2333</v>
      </c>
      <c r="D2032" t="s">
        <v>447</v>
      </c>
      <c r="E2032">
        <v>10</v>
      </c>
      <c r="F2032" t="s">
        <v>109</v>
      </c>
      <c r="G2032">
        <v>1010</v>
      </c>
      <c r="H2032" t="s">
        <v>122</v>
      </c>
      <c r="I2032" t="s">
        <v>5</v>
      </c>
      <c r="J2032" t="s">
        <v>444</v>
      </c>
      <c r="K2032" s="1">
        <v>22</v>
      </c>
      <c r="L2032" s="1">
        <v>0</v>
      </c>
      <c r="M2032" t="e">
        <f>_xlfn.XLOOKUP(A2032,[1]!Fleksi2022[Ansvar],[1]!Fleksi2022[Virksomhet])</f>
        <v>#REF!</v>
      </c>
      <c r="N2032" t="e">
        <f>_xlfn.XLOOKUP(A2032,[1]!Fleksi2022[Ansvar],[1]!Fleksi2022[1B])</f>
        <v>#REF!</v>
      </c>
      <c r="O2032" t="e">
        <f>_xlfn.XLOOKUP(A2032,[1]!Fleksi2022[Ansvar],[1]!Fleksi2022[Tjenesteområde])</f>
        <v>#REF!</v>
      </c>
    </row>
    <row r="2033" spans="1:15" x14ac:dyDescent="0.25">
      <c r="A2033">
        <v>320110</v>
      </c>
      <c r="B2033" t="s">
        <v>343</v>
      </c>
      <c r="C2033">
        <v>2530</v>
      </c>
      <c r="D2033" t="s">
        <v>330</v>
      </c>
      <c r="E2033">
        <v>10</v>
      </c>
      <c r="F2033" t="s">
        <v>109</v>
      </c>
      <c r="G2033">
        <v>1010</v>
      </c>
      <c r="H2033" t="s">
        <v>122</v>
      </c>
      <c r="I2033" t="s">
        <v>4</v>
      </c>
      <c r="J2033" t="s">
        <v>112</v>
      </c>
      <c r="K2033" s="1">
        <v>20</v>
      </c>
      <c r="L2033" s="1">
        <v>0</v>
      </c>
      <c r="M2033" t="e">
        <f>_xlfn.XLOOKUP(A2033,[1]!Fleksi2022[Ansvar],[1]!Fleksi2022[Virksomhet])</f>
        <v>#REF!</v>
      </c>
      <c r="N2033" t="e">
        <f>_xlfn.XLOOKUP(A2033,[1]!Fleksi2022[Ansvar],[1]!Fleksi2022[1B])</f>
        <v>#REF!</v>
      </c>
      <c r="O2033" t="e">
        <f>_xlfn.XLOOKUP(A2033,[1]!Fleksi2022[Ansvar],[1]!Fleksi2022[Tjenesteområde])</f>
        <v>#REF!</v>
      </c>
    </row>
    <row r="2034" spans="1:15" x14ac:dyDescent="0.25">
      <c r="A2034">
        <v>3153</v>
      </c>
      <c r="B2034" t="s">
        <v>231</v>
      </c>
      <c r="C2034">
        <v>2320</v>
      </c>
      <c r="D2034" t="s">
        <v>232</v>
      </c>
      <c r="E2034">
        <v>10</v>
      </c>
      <c r="F2034" t="s">
        <v>109</v>
      </c>
      <c r="G2034">
        <v>1099</v>
      </c>
      <c r="H2034" t="s">
        <v>113</v>
      </c>
      <c r="I2034" t="s">
        <v>5</v>
      </c>
      <c r="J2034" t="s">
        <v>444</v>
      </c>
      <c r="K2034" s="1">
        <v>19</v>
      </c>
      <c r="L2034" s="1">
        <v>0</v>
      </c>
      <c r="M2034" t="e">
        <f>_xlfn.XLOOKUP(A2034,[1]!Fleksi2022[Ansvar],[1]!Fleksi2022[Virksomhet])</f>
        <v>#REF!</v>
      </c>
      <c r="N2034" t="e">
        <f>_xlfn.XLOOKUP(A2034,[1]!Fleksi2022[Ansvar],[1]!Fleksi2022[1B])</f>
        <v>#REF!</v>
      </c>
      <c r="O2034" t="e">
        <f>_xlfn.XLOOKUP(A2034,[1]!Fleksi2022[Ansvar],[1]!Fleksi2022[Tjenesteområde])</f>
        <v>#REF!</v>
      </c>
    </row>
    <row r="2035" spans="1:15" x14ac:dyDescent="0.25">
      <c r="A2035">
        <v>1110</v>
      </c>
      <c r="B2035" t="s">
        <v>117</v>
      </c>
      <c r="C2035">
        <v>1237</v>
      </c>
      <c r="D2035" t="s">
        <v>121</v>
      </c>
      <c r="E2035">
        <v>11</v>
      </c>
      <c r="F2035" t="s">
        <v>115</v>
      </c>
      <c r="G2035">
        <v>1161</v>
      </c>
      <c r="H2035" t="s">
        <v>124</v>
      </c>
      <c r="I2035" t="s">
        <v>4</v>
      </c>
      <c r="J2035" t="s">
        <v>112</v>
      </c>
      <c r="K2035" s="1">
        <v>18</v>
      </c>
      <c r="L2035" s="1">
        <v>0</v>
      </c>
      <c r="M2035" t="e">
        <f>_xlfn.XLOOKUP(A2035,[1]!Fleksi2022[Ansvar],[1]!Fleksi2022[Virksomhet])</f>
        <v>#REF!</v>
      </c>
      <c r="N2035" t="e">
        <f>_xlfn.XLOOKUP(A2035,[1]!Fleksi2022[Ansvar],[1]!Fleksi2022[1B])</f>
        <v>#REF!</v>
      </c>
      <c r="O2035" t="e">
        <f>_xlfn.XLOOKUP(A2035,[1]!Fleksi2022[Ansvar],[1]!Fleksi2022[Tjenesteområde])</f>
        <v>#REF!</v>
      </c>
    </row>
    <row r="2036" spans="1:15" x14ac:dyDescent="0.25">
      <c r="A2036">
        <v>320122</v>
      </c>
      <c r="B2036" t="s">
        <v>349</v>
      </c>
      <c r="C2036">
        <v>2530</v>
      </c>
      <c r="D2036" t="s">
        <v>330</v>
      </c>
      <c r="E2036">
        <v>11</v>
      </c>
      <c r="F2036" t="s">
        <v>115</v>
      </c>
      <c r="G2036">
        <v>1170</v>
      </c>
      <c r="H2036" t="s">
        <v>125</v>
      </c>
      <c r="I2036" t="s">
        <v>4</v>
      </c>
      <c r="J2036" t="s">
        <v>112</v>
      </c>
      <c r="K2036" s="1">
        <v>18</v>
      </c>
      <c r="L2036" s="1">
        <v>0</v>
      </c>
      <c r="M2036" t="e">
        <f>_xlfn.XLOOKUP(A2036,[1]!Fleksi2022[Ansvar],[1]!Fleksi2022[Virksomhet])</f>
        <v>#REF!</v>
      </c>
      <c r="N2036" t="e">
        <f>_xlfn.XLOOKUP(A2036,[1]!Fleksi2022[Ansvar],[1]!Fleksi2022[1B])</f>
        <v>#REF!</v>
      </c>
      <c r="O2036" t="e">
        <f>_xlfn.XLOOKUP(A2036,[1]!Fleksi2022[Ansvar],[1]!Fleksi2022[Tjenesteområde])</f>
        <v>#REF!</v>
      </c>
    </row>
    <row r="2037" spans="1:15" x14ac:dyDescent="0.25">
      <c r="A2037">
        <v>320122</v>
      </c>
      <c r="B2037" t="s">
        <v>349</v>
      </c>
      <c r="C2037">
        <v>2530</v>
      </c>
      <c r="D2037" t="s">
        <v>330</v>
      </c>
      <c r="E2037">
        <v>11</v>
      </c>
      <c r="F2037" t="s">
        <v>115</v>
      </c>
      <c r="G2037">
        <v>1175</v>
      </c>
      <c r="H2037" t="s">
        <v>137</v>
      </c>
      <c r="I2037" t="s">
        <v>4</v>
      </c>
      <c r="J2037" t="s">
        <v>112</v>
      </c>
      <c r="K2037" s="1">
        <v>18</v>
      </c>
      <c r="L2037" s="1">
        <v>0</v>
      </c>
      <c r="M2037" t="e">
        <f>_xlfn.XLOOKUP(A2037,[1]!Fleksi2022[Ansvar],[1]!Fleksi2022[Virksomhet])</f>
        <v>#REF!</v>
      </c>
      <c r="N2037" t="e">
        <f>_xlfn.XLOOKUP(A2037,[1]!Fleksi2022[Ansvar],[1]!Fleksi2022[1B])</f>
        <v>#REF!</v>
      </c>
      <c r="O2037" t="e">
        <f>_xlfn.XLOOKUP(A2037,[1]!Fleksi2022[Ansvar],[1]!Fleksi2022[Tjenesteområde])</f>
        <v>#REF!</v>
      </c>
    </row>
    <row r="2038" spans="1:15" x14ac:dyDescent="0.25">
      <c r="A2038">
        <v>320101</v>
      </c>
      <c r="B2038" t="s">
        <v>340</v>
      </c>
      <c r="C2038">
        <v>2530</v>
      </c>
      <c r="D2038" t="s">
        <v>330</v>
      </c>
      <c r="E2038">
        <v>11</v>
      </c>
      <c r="F2038" t="s">
        <v>115</v>
      </c>
      <c r="G2038">
        <v>1171</v>
      </c>
      <c r="H2038" t="s">
        <v>237</v>
      </c>
      <c r="I2038" t="s">
        <v>4</v>
      </c>
      <c r="J2038" t="s">
        <v>112</v>
      </c>
      <c r="K2038" s="1">
        <v>17</v>
      </c>
      <c r="L2038" s="1">
        <v>0</v>
      </c>
      <c r="M2038" t="e">
        <f>_xlfn.XLOOKUP(A2038,[1]!Fleksi2022[Ansvar],[1]!Fleksi2022[Virksomhet])</f>
        <v>#REF!</v>
      </c>
      <c r="N2038" t="e">
        <f>_xlfn.XLOOKUP(A2038,[1]!Fleksi2022[Ansvar],[1]!Fleksi2022[1B])</f>
        <v>#REF!</v>
      </c>
      <c r="O2038" t="e">
        <f>_xlfn.XLOOKUP(A2038,[1]!Fleksi2022[Ansvar],[1]!Fleksi2022[Tjenesteområde])</f>
        <v>#REF!</v>
      </c>
    </row>
    <row r="2039" spans="1:15" x14ac:dyDescent="0.25">
      <c r="A2039">
        <v>3158</v>
      </c>
      <c r="B2039" t="s">
        <v>239</v>
      </c>
      <c r="C2039">
        <v>2412</v>
      </c>
      <c r="D2039" t="s">
        <v>236</v>
      </c>
      <c r="E2039">
        <v>11</v>
      </c>
      <c r="F2039" t="s">
        <v>115</v>
      </c>
      <c r="G2039">
        <v>1171</v>
      </c>
      <c r="H2039" t="s">
        <v>237</v>
      </c>
      <c r="I2039" t="s">
        <v>4</v>
      </c>
      <c r="J2039" t="s">
        <v>112</v>
      </c>
      <c r="K2039" s="1">
        <v>16</v>
      </c>
      <c r="L2039" s="1">
        <v>0</v>
      </c>
      <c r="M2039" t="e">
        <f>_xlfn.XLOOKUP(A2039,[1]!Fleksi2022[Ansvar],[1]!Fleksi2022[Virksomhet])</f>
        <v>#REF!</v>
      </c>
      <c r="N2039" t="e">
        <f>_xlfn.XLOOKUP(A2039,[1]!Fleksi2022[Ansvar],[1]!Fleksi2022[1B])</f>
        <v>#REF!</v>
      </c>
      <c r="O2039" t="e">
        <f>_xlfn.XLOOKUP(A2039,[1]!Fleksi2022[Ansvar],[1]!Fleksi2022[Tjenesteområde])</f>
        <v>#REF!</v>
      </c>
    </row>
    <row r="2040" spans="1:15" x14ac:dyDescent="0.25">
      <c r="A2040">
        <v>3302</v>
      </c>
      <c r="B2040" t="s">
        <v>246</v>
      </c>
      <c r="C2040">
        <v>2441</v>
      </c>
      <c r="D2040" t="s">
        <v>242</v>
      </c>
      <c r="E2040">
        <v>11</v>
      </c>
      <c r="F2040" t="s">
        <v>115</v>
      </c>
      <c r="G2040">
        <v>1171</v>
      </c>
      <c r="H2040" t="s">
        <v>237</v>
      </c>
      <c r="I2040" t="s">
        <v>4</v>
      </c>
      <c r="J2040" t="s">
        <v>112</v>
      </c>
      <c r="K2040" s="1">
        <v>16</v>
      </c>
      <c r="L2040" s="1">
        <v>0</v>
      </c>
      <c r="M2040" t="e">
        <f>_xlfn.XLOOKUP(A2040,[1]!Fleksi2022[Ansvar],[1]!Fleksi2022[Virksomhet])</f>
        <v>#REF!</v>
      </c>
      <c r="N2040" t="e">
        <f>_xlfn.XLOOKUP(A2040,[1]!Fleksi2022[Ansvar],[1]!Fleksi2022[1B])</f>
        <v>#REF!</v>
      </c>
      <c r="O2040" t="e">
        <f>_xlfn.XLOOKUP(A2040,[1]!Fleksi2022[Ansvar],[1]!Fleksi2022[Tjenesteområde])</f>
        <v>#REF!</v>
      </c>
    </row>
    <row r="2041" spans="1:15" x14ac:dyDescent="0.25">
      <c r="A2041">
        <v>3153</v>
      </c>
      <c r="B2041" t="s">
        <v>231</v>
      </c>
      <c r="C2041">
        <v>2333</v>
      </c>
      <c r="D2041" t="s">
        <v>447</v>
      </c>
      <c r="E2041">
        <v>11</v>
      </c>
      <c r="F2041" t="s">
        <v>115</v>
      </c>
      <c r="G2041">
        <v>1171</v>
      </c>
      <c r="H2041" t="s">
        <v>237</v>
      </c>
      <c r="I2041" t="s">
        <v>5</v>
      </c>
      <c r="J2041" t="s">
        <v>444</v>
      </c>
      <c r="K2041" s="1">
        <v>16</v>
      </c>
      <c r="L2041" s="1">
        <v>0</v>
      </c>
      <c r="M2041" t="e">
        <f>_xlfn.XLOOKUP(A2041,[1]!Fleksi2022[Ansvar],[1]!Fleksi2022[Virksomhet])</f>
        <v>#REF!</v>
      </c>
      <c r="N2041" t="e">
        <f>_xlfn.XLOOKUP(A2041,[1]!Fleksi2022[Ansvar],[1]!Fleksi2022[1B])</f>
        <v>#REF!</v>
      </c>
      <c r="O2041" t="e">
        <f>_xlfn.XLOOKUP(A2041,[1]!Fleksi2022[Ansvar],[1]!Fleksi2022[Tjenesteområde])</f>
        <v>#REF!</v>
      </c>
    </row>
    <row r="2042" spans="1:15" x14ac:dyDescent="0.25">
      <c r="A2042">
        <v>320101</v>
      </c>
      <c r="B2042" t="s">
        <v>340</v>
      </c>
      <c r="C2042">
        <v>2530</v>
      </c>
      <c r="D2042" t="s">
        <v>330</v>
      </c>
      <c r="E2042">
        <v>10</v>
      </c>
      <c r="F2042" t="s">
        <v>109</v>
      </c>
      <c r="G2042">
        <v>1010</v>
      </c>
      <c r="H2042" t="s">
        <v>122</v>
      </c>
      <c r="I2042" t="s">
        <v>4</v>
      </c>
      <c r="J2042" t="s">
        <v>112</v>
      </c>
      <c r="K2042" s="1">
        <v>15</v>
      </c>
      <c r="L2042" s="1">
        <v>0</v>
      </c>
      <c r="M2042" t="e">
        <f>_xlfn.XLOOKUP(A2042,[1]!Fleksi2022[Ansvar],[1]!Fleksi2022[Virksomhet])</f>
        <v>#REF!</v>
      </c>
      <c r="N2042" t="e">
        <f>_xlfn.XLOOKUP(A2042,[1]!Fleksi2022[Ansvar],[1]!Fleksi2022[1B])</f>
        <v>#REF!</v>
      </c>
      <c r="O2042" t="e">
        <f>_xlfn.XLOOKUP(A2042,[1]!Fleksi2022[Ansvar],[1]!Fleksi2022[Tjenesteområde])</f>
        <v>#REF!</v>
      </c>
    </row>
    <row r="2043" spans="1:15" x14ac:dyDescent="0.25">
      <c r="A2043">
        <v>3306</v>
      </c>
      <c r="B2043" t="s">
        <v>251</v>
      </c>
      <c r="C2043">
        <v>2324</v>
      </c>
      <c r="D2043" t="s">
        <v>252</v>
      </c>
      <c r="E2043">
        <v>11</v>
      </c>
      <c r="F2043" t="s">
        <v>115</v>
      </c>
      <c r="G2043">
        <v>1429</v>
      </c>
      <c r="H2043" t="s">
        <v>119</v>
      </c>
      <c r="I2043" t="s">
        <v>4</v>
      </c>
      <c r="J2043" t="s">
        <v>112</v>
      </c>
      <c r="K2043" s="1">
        <v>14</v>
      </c>
      <c r="L2043" s="1">
        <v>0</v>
      </c>
      <c r="M2043" t="e">
        <f>_xlfn.XLOOKUP(A2043,[1]!Fleksi2022[Ansvar],[1]!Fleksi2022[Virksomhet])</f>
        <v>#REF!</v>
      </c>
      <c r="N2043" t="e">
        <f>_xlfn.XLOOKUP(A2043,[1]!Fleksi2022[Ansvar],[1]!Fleksi2022[1B])</f>
        <v>#REF!</v>
      </c>
      <c r="O2043" t="e">
        <f>_xlfn.XLOOKUP(A2043,[1]!Fleksi2022[Ansvar],[1]!Fleksi2022[Tjenesteområde])</f>
        <v>#REF!</v>
      </c>
    </row>
    <row r="2044" spans="1:15" x14ac:dyDescent="0.25">
      <c r="A2044">
        <v>320542</v>
      </c>
      <c r="B2044" t="s">
        <v>431</v>
      </c>
      <c r="C2044">
        <v>2542</v>
      </c>
      <c r="D2044" t="s">
        <v>333</v>
      </c>
      <c r="E2044">
        <v>10</v>
      </c>
      <c r="F2044" t="s">
        <v>109</v>
      </c>
      <c r="G2044">
        <v>1010</v>
      </c>
      <c r="H2044" t="s">
        <v>122</v>
      </c>
      <c r="I2044" t="s">
        <v>4</v>
      </c>
      <c r="J2044" t="s">
        <v>112</v>
      </c>
      <c r="K2044" s="1">
        <v>13</v>
      </c>
      <c r="L2044" s="1">
        <v>0</v>
      </c>
      <c r="M2044" t="e">
        <f>_xlfn.XLOOKUP(A2044,[1]!Fleksi2022[Ansvar],[1]!Fleksi2022[Virksomhet])</f>
        <v>#REF!</v>
      </c>
      <c r="N2044" t="e">
        <f>_xlfn.XLOOKUP(A2044,[1]!Fleksi2022[Ansvar],[1]!Fleksi2022[1B])</f>
        <v>#REF!</v>
      </c>
      <c r="O2044" t="e">
        <f>_xlfn.XLOOKUP(A2044,[1]!Fleksi2022[Ansvar],[1]!Fleksi2022[Tjenesteområde])</f>
        <v>#REF!</v>
      </c>
    </row>
    <row r="2045" spans="1:15" x14ac:dyDescent="0.25">
      <c r="A2045">
        <v>246520</v>
      </c>
      <c r="B2045" t="s">
        <v>305</v>
      </c>
      <c r="C2045">
        <v>2010</v>
      </c>
      <c r="D2045" t="s">
        <v>291</v>
      </c>
      <c r="E2045">
        <v>11</v>
      </c>
      <c r="F2045" t="s">
        <v>115</v>
      </c>
      <c r="G2045">
        <v>1429</v>
      </c>
      <c r="H2045" t="s">
        <v>119</v>
      </c>
      <c r="I2045" t="s">
        <v>4</v>
      </c>
      <c r="J2045" t="s">
        <v>112</v>
      </c>
      <c r="K2045" s="1">
        <v>12</v>
      </c>
      <c r="L2045" s="1">
        <v>0</v>
      </c>
      <c r="M2045" t="e">
        <f>_xlfn.XLOOKUP(A2045,[1]!Fleksi2022[Ansvar],[1]!Fleksi2022[Virksomhet])</f>
        <v>#REF!</v>
      </c>
      <c r="N2045" t="e">
        <f>_xlfn.XLOOKUP(A2045,[1]!Fleksi2022[Ansvar],[1]!Fleksi2022[1B])</f>
        <v>#REF!</v>
      </c>
      <c r="O2045" t="e">
        <f>_xlfn.XLOOKUP(A2045,[1]!Fleksi2022[Ansvar],[1]!Fleksi2022[Tjenesteområde])</f>
        <v>#REF!</v>
      </c>
    </row>
    <row r="2046" spans="1:15" x14ac:dyDescent="0.25">
      <c r="A2046">
        <v>3303</v>
      </c>
      <c r="B2046" t="s">
        <v>247</v>
      </c>
      <c r="C2046">
        <v>2441</v>
      </c>
      <c r="D2046" t="s">
        <v>242</v>
      </c>
      <c r="E2046">
        <v>11</v>
      </c>
      <c r="F2046" t="s">
        <v>115</v>
      </c>
      <c r="G2046">
        <v>1429</v>
      </c>
      <c r="H2046" t="s">
        <v>119</v>
      </c>
      <c r="I2046" t="s">
        <v>4</v>
      </c>
      <c r="J2046" t="s">
        <v>112</v>
      </c>
      <c r="K2046" s="1">
        <v>9</v>
      </c>
      <c r="L2046" s="1">
        <v>0</v>
      </c>
      <c r="M2046" t="e">
        <f>_xlfn.XLOOKUP(A2046,[1]!Fleksi2022[Ansvar],[1]!Fleksi2022[Virksomhet])</f>
        <v>#REF!</v>
      </c>
      <c r="N2046" t="e">
        <f>_xlfn.XLOOKUP(A2046,[1]!Fleksi2022[Ansvar],[1]!Fleksi2022[1B])</f>
        <v>#REF!</v>
      </c>
      <c r="O2046" t="e">
        <f>_xlfn.XLOOKUP(A2046,[1]!Fleksi2022[Ansvar],[1]!Fleksi2022[Tjenesteområde])</f>
        <v>#REF!</v>
      </c>
    </row>
    <row r="2047" spans="1:15" x14ac:dyDescent="0.25">
      <c r="A2047">
        <v>2316</v>
      </c>
      <c r="B2047" t="s">
        <v>193</v>
      </c>
      <c r="C2047">
        <v>2020</v>
      </c>
      <c r="D2047" t="s">
        <v>172</v>
      </c>
      <c r="E2047">
        <v>11</v>
      </c>
      <c r="F2047" t="s">
        <v>115</v>
      </c>
      <c r="G2047">
        <v>1429</v>
      </c>
      <c r="H2047" t="s">
        <v>119</v>
      </c>
      <c r="I2047" t="s">
        <v>3</v>
      </c>
      <c r="J2047" t="s">
        <v>111</v>
      </c>
      <c r="K2047" s="1">
        <v>8</v>
      </c>
      <c r="L2047" s="1">
        <v>0</v>
      </c>
      <c r="M2047" t="e">
        <f>_xlfn.XLOOKUP(A2047,[1]!Fleksi2022[Ansvar],[1]!Fleksi2022[Virksomhet])</f>
        <v>#REF!</v>
      </c>
      <c r="N2047" t="e">
        <f>_xlfn.XLOOKUP(A2047,[1]!Fleksi2022[Ansvar],[1]!Fleksi2022[1B])</f>
        <v>#REF!</v>
      </c>
      <c r="O2047" t="e">
        <f>_xlfn.XLOOKUP(A2047,[1]!Fleksi2022[Ansvar],[1]!Fleksi2022[Tjenesteområde])</f>
        <v>#REF!</v>
      </c>
    </row>
    <row r="2048" spans="1:15" x14ac:dyDescent="0.25">
      <c r="A2048">
        <v>320110</v>
      </c>
      <c r="B2048" t="s">
        <v>343</v>
      </c>
      <c r="C2048">
        <v>2530</v>
      </c>
      <c r="D2048" t="s">
        <v>330</v>
      </c>
      <c r="E2048">
        <v>11</v>
      </c>
      <c r="F2048" t="s">
        <v>115</v>
      </c>
      <c r="G2048">
        <v>1429</v>
      </c>
      <c r="H2048" t="s">
        <v>119</v>
      </c>
      <c r="I2048" t="s">
        <v>4</v>
      </c>
      <c r="J2048" t="s">
        <v>112</v>
      </c>
      <c r="K2048" s="1">
        <v>8</v>
      </c>
      <c r="L2048" s="1">
        <v>0</v>
      </c>
      <c r="M2048" t="e">
        <f>_xlfn.XLOOKUP(A2048,[1]!Fleksi2022[Ansvar],[1]!Fleksi2022[Virksomhet])</f>
        <v>#REF!</v>
      </c>
      <c r="N2048" t="e">
        <f>_xlfn.XLOOKUP(A2048,[1]!Fleksi2022[Ansvar],[1]!Fleksi2022[1B])</f>
        <v>#REF!</v>
      </c>
      <c r="O2048" t="e">
        <f>_xlfn.XLOOKUP(A2048,[1]!Fleksi2022[Ansvar],[1]!Fleksi2022[Tjenesteområde])</f>
        <v>#REF!</v>
      </c>
    </row>
    <row r="2049" spans="1:15" x14ac:dyDescent="0.25">
      <c r="A2049">
        <v>2316</v>
      </c>
      <c r="B2049" t="s">
        <v>193</v>
      </c>
      <c r="C2049">
        <v>2020</v>
      </c>
      <c r="D2049" t="s">
        <v>172</v>
      </c>
      <c r="E2049">
        <v>10</v>
      </c>
      <c r="F2049" t="s">
        <v>109</v>
      </c>
      <c r="G2049">
        <v>1010</v>
      </c>
      <c r="H2049" t="s">
        <v>122</v>
      </c>
      <c r="I2049" t="s">
        <v>3</v>
      </c>
      <c r="J2049" t="s">
        <v>111</v>
      </c>
      <c r="K2049" s="1">
        <v>4</v>
      </c>
      <c r="L2049" s="1">
        <v>0</v>
      </c>
      <c r="M2049" t="e">
        <f>_xlfn.XLOOKUP(A2049,[1]!Fleksi2022[Ansvar],[1]!Fleksi2022[Virksomhet])</f>
        <v>#REF!</v>
      </c>
      <c r="N2049" t="e">
        <f>_xlfn.XLOOKUP(A2049,[1]!Fleksi2022[Ansvar],[1]!Fleksi2022[1B])</f>
        <v>#REF!</v>
      </c>
      <c r="O2049" t="e">
        <f>_xlfn.XLOOKUP(A2049,[1]!Fleksi2022[Ansvar],[1]!Fleksi2022[Tjenesteområde])</f>
        <v>#REF!</v>
      </c>
    </row>
    <row r="2050" spans="1:15" x14ac:dyDescent="0.25">
      <c r="A2050">
        <v>320122</v>
      </c>
      <c r="B2050" t="s">
        <v>349</v>
      </c>
      <c r="C2050">
        <v>2530</v>
      </c>
      <c r="D2050" t="s">
        <v>330</v>
      </c>
      <c r="E2050">
        <v>11</v>
      </c>
      <c r="F2050" t="s">
        <v>115</v>
      </c>
      <c r="G2050">
        <v>1429</v>
      </c>
      <c r="H2050" t="s">
        <v>119</v>
      </c>
      <c r="I2050" t="s">
        <v>4</v>
      </c>
      <c r="J2050" t="s">
        <v>112</v>
      </c>
      <c r="K2050" s="1">
        <v>4</v>
      </c>
      <c r="L2050" s="1">
        <v>0</v>
      </c>
      <c r="M2050" t="e">
        <f>_xlfn.XLOOKUP(A2050,[1]!Fleksi2022[Ansvar],[1]!Fleksi2022[Virksomhet])</f>
        <v>#REF!</v>
      </c>
      <c r="N2050" t="e">
        <f>_xlfn.XLOOKUP(A2050,[1]!Fleksi2022[Ansvar],[1]!Fleksi2022[1B])</f>
        <v>#REF!</v>
      </c>
      <c r="O2050" t="e">
        <f>_xlfn.XLOOKUP(A2050,[1]!Fleksi2022[Ansvar],[1]!Fleksi2022[Tjenesteområde])</f>
        <v>#REF!</v>
      </c>
    </row>
    <row r="2051" spans="1:15" x14ac:dyDescent="0.25">
      <c r="A2051">
        <v>3153</v>
      </c>
      <c r="B2051" t="s">
        <v>231</v>
      </c>
      <c r="C2051">
        <v>2333</v>
      </c>
      <c r="D2051" t="s">
        <v>447</v>
      </c>
      <c r="E2051">
        <v>10</v>
      </c>
      <c r="F2051" t="s">
        <v>109</v>
      </c>
      <c r="G2051">
        <v>1099</v>
      </c>
      <c r="H2051" t="s">
        <v>113</v>
      </c>
      <c r="I2051" t="s">
        <v>5</v>
      </c>
      <c r="J2051" t="s">
        <v>444</v>
      </c>
      <c r="K2051" s="1">
        <v>3</v>
      </c>
      <c r="L2051" s="1">
        <v>0</v>
      </c>
      <c r="M2051" t="e">
        <f>_xlfn.XLOOKUP(A2051,[1]!Fleksi2022[Ansvar],[1]!Fleksi2022[Virksomhet])</f>
        <v>#REF!</v>
      </c>
      <c r="N2051" t="e">
        <f>_xlfn.XLOOKUP(A2051,[1]!Fleksi2022[Ansvar],[1]!Fleksi2022[1B])</f>
        <v>#REF!</v>
      </c>
      <c r="O2051" t="e">
        <f>_xlfn.XLOOKUP(A2051,[1]!Fleksi2022[Ansvar],[1]!Fleksi2022[Tjenesteområde])</f>
        <v>#REF!</v>
      </c>
    </row>
    <row r="2052" spans="1:15" x14ac:dyDescent="0.25">
      <c r="A2052">
        <v>1110</v>
      </c>
      <c r="B2052" t="s">
        <v>117</v>
      </c>
      <c r="C2052">
        <v>1237</v>
      </c>
      <c r="D2052" t="s">
        <v>121</v>
      </c>
      <c r="E2052">
        <v>10</v>
      </c>
      <c r="F2052" t="s">
        <v>109</v>
      </c>
      <c r="G2052">
        <v>1010</v>
      </c>
      <c r="H2052" t="s">
        <v>122</v>
      </c>
      <c r="I2052" t="s">
        <v>4</v>
      </c>
      <c r="J2052" t="s">
        <v>112</v>
      </c>
      <c r="K2052" s="1">
        <v>2</v>
      </c>
      <c r="L2052" s="1">
        <v>0</v>
      </c>
      <c r="M2052" t="e">
        <f>_xlfn.XLOOKUP(A2052,[1]!Fleksi2022[Ansvar],[1]!Fleksi2022[Virksomhet])</f>
        <v>#REF!</v>
      </c>
      <c r="N2052" t="e">
        <f>_xlfn.XLOOKUP(A2052,[1]!Fleksi2022[Ansvar],[1]!Fleksi2022[1B])</f>
        <v>#REF!</v>
      </c>
      <c r="O2052" t="e">
        <f>_xlfn.XLOOKUP(A2052,[1]!Fleksi2022[Ansvar],[1]!Fleksi2022[Tjenesteområde])</f>
        <v>#REF!</v>
      </c>
    </row>
    <row r="2053" spans="1:15" x14ac:dyDescent="0.25">
      <c r="A2053">
        <v>320101</v>
      </c>
      <c r="B2053" t="s">
        <v>340</v>
      </c>
      <c r="C2053">
        <v>2530</v>
      </c>
      <c r="D2053" t="s">
        <v>330</v>
      </c>
      <c r="E2053">
        <v>10</v>
      </c>
      <c r="F2053" t="s">
        <v>109</v>
      </c>
      <c r="G2053">
        <v>1099</v>
      </c>
      <c r="H2053" t="s">
        <v>113</v>
      </c>
      <c r="I2053" t="s">
        <v>4</v>
      </c>
      <c r="J2053" t="s">
        <v>112</v>
      </c>
      <c r="K2053" s="1">
        <v>2</v>
      </c>
      <c r="L2053" s="1">
        <v>0</v>
      </c>
      <c r="M2053" t="e">
        <f>_xlfn.XLOOKUP(A2053,[1]!Fleksi2022[Ansvar],[1]!Fleksi2022[Virksomhet])</f>
        <v>#REF!</v>
      </c>
      <c r="N2053" t="e">
        <f>_xlfn.XLOOKUP(A2053,[1]!Fleksi2022[Ansvar],[1]!Fleksi2022[1B])</f>
        <v>#REF!</v>
      </c>
      <c r="O2053" t="e">
        <f>_xlfn.XLOOKUP(A2053,[1]!Fleksi2022[Ansvar],[1]!Fleksi2022[Tjenesteområde])</f>
        <v>#REF!</v>
      </c>
    </row>
    <row r="2054" spans="1:15" x14ac:dyDescent="0.25">
      <c r="A2054">
        <v>320122</v>
      </c>
      <c r="B2054" t="s">
        <v>349</v>
      </c>
      <c r="C2054">
        <v>2530</v>
      </c>
      <c r="D2054" t="s">
        <v>330</v>
      </c>
      <c r="E2054">
        <v>11</v>
      </c>
      <c r="F2054" t="s">
        <v>115</v>
      </c>
      <c r="G2054">
        <v>1729</v>
      </c>
      <c r="H2054" t="s">
        <v>120</v>
      </c>
      <c r="I2054" t="s">
        <v>4</v>
      </c>
      <c r="J2054" t="s">
        <v>112</v>
      </c>
      <c r="K2054" s="1">
        <v>-4</v>
      </c>
      <c r="L2054" s="1">
        <v>0</v>
      </c>
      <c r="M2054" t="e">
        <f>_xlfn.XLOOKUP(A2054,[1]!Fleksi2022[Ansvar],[1]!Fleksi2022[Virksomhet])</f>
        <v>#REF!</v>
      </c>
      <c r="N2054" t="e">
        <f>_xlfn.XLOOKUP(A2054,[1]!Fleksi2022[Ansvar],[1]!Fleksi2022[1B])</f>
        <v>#REF!</v>
      </c>
      <c r="O2054" t="e">
        <f>_xlfn.XLOOKUP(A2054,[1]!Fleksi2022[Ansvar],[1]!Fleksi2022[Tjenesteområde])</f>
        <v>#REF!</v>
      </c>
    </row>
    <row r="2055" spans="1:15" x14ac:dyDescent="0.25">
      <c r="A2055">
        <v>2316</v>
      </c>
      <c r="B2055" t="s">
        <v>193</v>
      </c>
      <c r="C2055">
        <v>2020</v>
      </c>
      <c r="D2055" t="s">
        <v>172</v>
      </c>
      <c r="E2055">
        <v>11</v>
      </c>
      <c r="F2055" t="s">
        <v>115</v>
      </c>
      <c r="G2055">
        <v>1729</v>
      </c>
      <c r="H2055" t="s">
        <v>120</v>
      </c>
      <c r="I2055" t="s">
        <v>3</v>
      </c>
      <c r="J2055" t="s">
        <v>111</v>
      </c>
      <c r="K2055" s="1">
        <v>-8</v>
      </c>
      <c r="L2055" s="1">
        <v>0</v>
      </c>
      <c r="M2055" t="e">
        <f>_xlfn.XLOOKUP(A2055,[1]!Fleksi2022[Ansvar],[1]!Fleksi2022[Virksomhet])</f>
        <v>#REF!</v>
      </c>
      <c r="N2055" t="e">
        <f>_xlfn.XLOOKUP(A2055,[1]!Fleksi2022[Ansvar],[1]!Fleksi2022[1B])</f>
        <v>#REF!</v>
      </c>
      <c r="O2055" t="e">
        <f>_xlfn.XLOOKUP(A2055,[1]!Fleksi2022[Ansvar],[1]!Fleksi2022[Tjenesteområde])</f>
        <v>#REF!</v>
      </c>
    </row>
    <row r="2056" spans="1:15" x14ac:dyDescent="0.25">
      <c r="A2056">
        <v>320110</v>
      </c>
      <c r="B2056" t="s">
        <v>343</v>
      </c>
      <c r="C2056">
        <v>2530</v>
      </c>
      <c r="D2056" t="s">
        <v>330</v>
      </c>
      <c r="E2056">
        <v>11</v>
      </c>
      <c r="F2056" t="s">
        <v>115</v>
      </c>
      <c r="G2056">
        <v>1729</v>
      </c>
      <c r="H2056" t="s">
        <v>120</v>
      </c>
      <c r="I2056" t="s">
        <v>4</v>
      </c>
      <c r="J2056" t="s">
        <v>112</v>
      </c>
      <c r="K2056" s="1">
        <v>-8</v>
      </c>
      <c r="L2056" s="1">
        <v>0</v>
      </c>
      <c r="M2056" t="e">
        <f>_xlfn.XLOOKUP(A2056,[1]!Fleksi2022[Ansvar],[1]!Fleksi2022[Virksomhet])</f>
        <v>#REF!</v>
      </c>
      <c r="N2056" t="e">
        <f>_xlfn.XLOOKUP(A2056,[1]!Fleksi2022[Ansvar],[1]!Fleksi2022[1B])</f>
        <v>#REF!</v>
      </c>
      <c r="O2056" t="e">
        <f>_xlfn.XLOOKUP(A2056,[1]!Fleksi2022[Ansvar],[1]!Fleksi2022[Tjenesteområde])</f>
        <v>#REF!</v>
      </c>
    </row>
    <row r="2057" spans="1:15" x14ac:dyDescent="0.25">
      <c r="A2057">
        <v>3303</v>
      </c>
      <c r="B2057" t="s">
        <v>247</v>
      </c>
      <c r="C2057">
        <v>2441</v>
      </c>
      <c r="D2057" t="s">
        <v>242</v>
      </c>
      <c r="E2057">
        <v>11</v>
      </c>
      <c r="F2057" t="s">
        <v>115</v>
      </c>
      <c r="G2057">
        <v>1729</v>
      </c>
      <c r="H2057" t="s">
        <v>120</v>
      </c>
      <c r="I2057" t="s">
        <v>4</v>
      </c>
      <c r="J2057" t="s">
        <v>112</v>
      </c>
      <c r="K2057" s="1">
        <v>-9</v>
      </c>
      <c r="L2057" s="1">
        <v>0</v>
      </c>
      <c r="M2057" t="e">
        <f>_xlfn.XLOOKUP(A2057,[1]!Fleksi2022[Ansvar],[1]!Fleksi2022[Virksomhet])</f>
        <v>#REF!</v>
      </c>
      <c r="N2057" t="e">
        <f>_xlfn.XLOOKUP(A2057,[1]!Fleksi2022[Ansvar],[1]!Fleksi2022[1B])</f>
        <v>#REF!</v>
      </c>
      <c r="O2057" t="e">
        <f>_xlfn.XLOOKUP(A2057,[1]!Fleksi2022[Ansvar],[1]!Fleksi2022[Tjenesteområde])</f>
        <v>#REF!</v>
      </c>
    </row>
    <row r="2058" spans="1:15" x14ac:dyDescent="0.25">
      <c r="A2058">
        <v>246520</v>
      </c>
      <c r="B2058" t="s">
        <v>305</v>
      </c>
      <c r="C2058">
        <v>2010</v>
      </c>
      <c r="D2058" t="s">
        <v>291</v>
      </c>
      <c r="E2058">
        <v>11</v>
      </c>
      <c r="F2058" t="s">
        <v>115</v>
      </c>
      <c r="G2058">
        <v>1729</v>
      </c>
      <c r="H2058" t="s">
        <v>120</v>
      </c>
      <c r="I2058" t="s">
        <v>4</v>
      </c>
      <c r="J2058" t="s">
        <v>112</v>
      </c>
      <c r="K2058" s="1">
        <v>-12</v>
      </c>
      <c r="L2058" s="1">
        <v>0</v>
      </c>
      <c r="M2058" t="e">
        <f>_xlfn.XLOOKUP(A2058,[1]!Fleksi2022[Ansvar],[1]!Fleksi2022[Virksomhet])</f>
        <v>#REF!</v>
      </c>
      <c r="N2058" t="e">
        <f>_xlfn.XLOOKUP(A2058,[1]!Fleksi2022[Ansvar],[1]!Fleksi2022[1B])</f>
        <v>#REF!</v>
      </c>
      <c r="O2058" t="e">
        <f>_xlfn.XLOOKUP(A2058,[1]!Fleksi2022[Ansvar],[1]!Fleksi2022[Tjenesteområde])</f>
        <v>#REF!</v>
      </c>
    </row>
    <row r="2059" spans="1:15" x14ac:dyDescent="0.25">
      <c r="A2059">
        <v>3306</v>
      </c>
      <c r="B2059" t="s">
        <v>251</v>
      </c>
      <c r="C2059">
        <v>2324</v>
      </c>
      <c r="D2059" t="s">
        <v>252</v>
      </c>
      <c r="E2059">
        <v>11</v>
      </c>
      <c r="F2059" t="s">
        <v>115</v>
      </c>
      <c r="G2059">
        <v>1729</v>
      </c>
      <c r="H2059" t="s">
        <v>120</v>
      </c>
      <c r="I2059" t="s">
        <v>4</v>
      </c>
      <c r="J2059" t="s">
        <v>112</v>
      </c>
      <c r="K2059" s="1">
        <v>-14</v>
      </c>
      <c r="L2059" s="1">
        <v>0</v>
      </c>
      <c r="M2059" t="e">
        <f>_xlfn.XLOOKUP(A2059,[1]!Fleksi2022[Ansvar],[1]!Fleksi2022[Virksomhet])</f>
        <v>#REF!</v>
      </c>
      <c r="N2059" t="e">
        <f>_xlfn.XLOOKUP(A2059,[1]!Fleksi2022[Ansvar],[1]!Fleksi2022[1B])</f>
        <v>#REF!</v>
      </c>
      <c r="O2059" t="e">
        <f>_xlfn.XLOOKUP(A2059,[1]!Fleksi2022[Ansvar],[1]!Fleksi2022[Tjenesteområde])</f>
        <v>#REF!</v>
      </c>
    </row>
    <row r="2060" spans="1:15" x14ac:dyDescent="0.25">
      <c r="A2060">
        <v>320310</v>
      </c>
      <c r="B2060" t="s">
        <v>374</v>
      </c>
      <c r="C2060">
        <v>2530</v>
      </c>
      <c r="D2060" t="s">
        <v>330</v>
      </c>
      <c r="E2060">
        <v>11</v>
      </c>
      <c r="F2060" t="s">
        <v>115</v>
      </c>
      <c r="G2060">
        <v>1729</v>
      </c>
      <c r="H2060" t="s">
        <v>120</v>
      </c>
      <c r="I2060" t="s">
        <v>4</v>
      </c>
      <c r="J2060" t="s">
        <v>112</v>
      </c>
      <c r="K2060" s="1">
        <v>-31</v>
      </c>
      <c r="L2060" s="1">
        <v>0</v>
      </c>
      <c r="M2060" t="e">
        <f>_xlfn.XLOOKUP(A2060,[1]!Fleksi2022[Ansvar],[1]!Fleksi2022[Virksomhet])</f>
        <v>#REF!</v>
      </c>
      <c r="N2060" t="e">
        <f>_xlfn.XLOOKUP(A2060,[1]!Fleksi2022[Ansvar],[1]!Fleksi2022[1B])</f>
        <v>#REF!</v>
      </c>
      <c r="O2060" t="e">
        <f>_xlfn.XLOOKUP(A2060,[1]!Fleksi2022[Ansvar],[1]!Fleksi2022[Tjenesteområde])</f>
        <v>#REF!</v>
      </c>
    </row>
    <row r="2061" spans="1:15" x14ac:dyDescent="0.25">
      <c r="A2061">
        <v>320114</v>
      </c>
      <c r="B2061" t="s">
        <v>346</v>
      </c>
      <c r="C2061">
        <v>2530</v>
      </c>
      <c r="D2061" t="s">
        <v>330</v>
      </c>
      <c r="E2061">
        <v>11</v>
      </c>
      <c r="F2061" t="s">
        <v>115</v>
      </c>
      <c r="G2061">
        <v>1729</v>
      </c>
      <c r="H2061" t="s">
        <v>120</v>
      </c>
      <c r="I2061" t="s">
        <v>4</v>
      </c>
      <c r="J2061" t="s">
        <v>112</v>
      </c>
      <c r="K2061" s="1">
        <v>-34</v>
      </c>
      <c r="L2061" s="1">
        <v>0</v>
      </c>
      <c r="M2061" t="e">
        <f>_xlfn.XLOOKUP(A2061,[1]!Fleksi2022[Ansvar],[1]!Fleksi2022[Virksomhet])</f>
        <v>#REF!</v>
      </c>
      <c r="N2061" t="e">
        <f>_xlfn.XLOOKUP(A2061,[1]!Fleksi2022[Ansvar],[1]!Fleksi2022[1B])</f>
        <v>#REF!</v>
      </c>
      <c r="O2061" t="e">
        <f>_xlfn.XLOOKUP(A2061,[1]!Fleksi2022[Ansvar],[1]!Fleksi2022[Tjenesteområde])</f>
        <v>#REF!</v>
      </c>
    </row>
    <row r="2062" spans="1:15" x14ac:dyDescent="0.25">
      <c r="A2062">
        <v>2334</v>
      </c>
      <c r="B2062" t="s">
        <v>207</v>
      </c>
      <c r="C2062">
        <v>2020</v>
      </c>
      <c r="D2062" t="s">
        <v>172</v>
      </c>
      <c r="E2062">
        <v>11</v>
      </c>
      <c r="F2062" t="s">
        <v>115</v>
      </c>
      <c r="G2062">
        <v>1729</v>
      </c>
      <c r="H2062" t="s">
        <v>120</v>
      </c>
      <c r="I2062" t="s">
        <v>4</v>
      </c>
      <c r="J2062" t="s">
        <v>112</v>
      </c>
      <c r="K2062" s="1">
        <v>-35</v>
      </c>
      <c r="L2062" s="1">
        <v>0</v>
      </c>
      <c r="M2062" t="e">
        <f>_xlfn.XLOOKUP(A2062,[1]!Fleksi2022[Ansvar],[1]!Fleksi2022[Virksomhet])</f>
        <v>#REF!</v>
      </c>
      <c r="N2062" t="e">
        <f>_xlfn.XLOOKUP(A2062,[1]!Fleksi2022[Ansvar],[1]!Fleksi2022[1B])</f>
        <v>#REF!</v>
      </c>
      <c r="O2062" t="e">
        <f>_xlfn.XLOOKUP(A2062,[1]!Fleksi2022[Ansvar],[1]!Fleksi2022[Tjenesteområde])</f>
        <v>#REF!</v>
      </c>
    </row>
    <row r="2063" spans="1:15" x14ac:dyDescent="0.25">
      <c r="A2063">
        <v>2310</v>
      </c>
      <c r="B2063" t="s">
        <v>184</v>
      </c>
      <c r="C2063">
        <v>2020</v>
      </c>
      <c r="D2063" t="s">
        <v>172</v>
      </c>
      <c r="E2063">
        <v>11</v>
      </c>
      <c r="F2063" t="s">
        <v>115</v>
      </c>
      <c r="G2063">
        <v>1729</v>
      </c>
      <c r="H2063" t="s">
        <v>120</v>
      </c>
      <c r="I2063" t="s">
        <v>4</v>
      </c>
      <c r="J2063" t="s">
        <v>112</v>
      </c>
      <c r="K2063" s="1">
        <v>-41</v>
      </c>
      <c r="L2063" s="1">
        <v>0</v>
      </c>
      <c r="M2063" t="e">
        <f>_xlfn.XLOOKUP(A2063,[1]!Fleksi2022[Ansvar],[1]!Fleksi2022[Virksomhet])</f>
        <v>#REF!</v>
      </c>
      <c r="N2063" t="e">
        <f>_xlfn.XLOOKUP(A2063,[1]!Fleksi2022[Ansvar],[1]!Fleksi2022[1B])</f>
        <v>#REF!</v>
      </c>
      <c r="O2063" t="e">
        <f>_xlfn.XLOOKUP(A2063,[1]!Fleksi2022[Ansvar],[1]!Fleksi2022[Tjenesteområde])</f>
        <v>#REF!</v>
      </c>
    </row>
    <row r="2064" spans="1:15" x14ac:dyDescent="0.25">
      <c r="A2064">
        <v>2322</v>
      </c>
      <c r="B2064" t="s">
        <v>202</v>
      </c>
      <c r="C2064">
        <v>2020</v>
      </c>
      <c r="D2064" t="s">
        <v>172</v>
      </c>
      <c r="E2064">
        <v>11</v>
      </c>
      <c r="F2064" t="s">
        <v>115</v>
      </c>
      <c r="G2064">
        <v>1729</v>
      </c>
      <c r="H2064" t="s">
        <v>120</v>
      </c>
      <c r="I2064" t="s">
        <v>4</v>
      </c>
      <c r="J2064" t="s">
        <v>112</v>
      </c>
      <c r="K2064" s="1">
        <v>-44</v>
      </c>
      <c r="L2064" s="1">
        <v>0</v>
      </c>
      <c r="M2064" t="e">
        <f>_xlfn.XLOOKUP(A2064,[1]!Fleksi2022[Ansvar],[1]!Fleksi2022[Virksomhet])</f>
        <v>#REF!</v>
      </c>
      <c r="N2064" t="e">
        <f>_xlfn.XLOOKUP(A2064,[1]!Fleksi2022[Ansvar],[1]!Fleksi2022[1B])</f>
        <v>#REF!</v>
      </c>
      <c r="O2064" t="e">
        <f>_xlfn.XLOOKUP(A2064,[1]!Fleksi2022[Ansvar],[1]!Fleksi2022[Tjenesteområde])</f>
        <v>#REF!</v>
      </c>
    </row>
    <row r="2065" spans="1:15" x14ac:dyDescent="0.25">
      <c r="A2065">
        <v>246830</v>
      </c>
      <c r="B2065" t="s">
        <v>314</v>
      </c>
      <c r="C2065">
        <v>2010</v>
      </c>
      <c r="D2065" t="s">
        <v>291</v>
      </c>
      <c r="E2065">
        <v>11</v>
      </c>
      <c r="F2065" t="s">
        <v>115</v>
      </c>
      <c r="G2065">
        <v>1729</v>
      </c>
      <c r="H2065" t="s">
        <v>120</v>
      </c>
      <c r="I2065" t="s">
        <v>4</v>
      </c>
      <c r="J2065" t="s">
        <v>112</v>
      </c>
      <c r="K2065" s="1">
        <v>-49</v>
      </c>
      <c r="L2065" s="1">
        <v>0</v>
      </c>
      <c r="M2065" t="e">
        <f>_xlfn.XLOOKUP(A2065,[1]!Fleksi2022[Ansvar],[1]!Fleksi2022[Virksomhet])</f>
        <v>#REF!</v>
      </c>
      <c r="N2065" t="e">
        <f>_xlfn.XLOOKUP(A2065,[1]!Fleksi2022[Ansvar],[1]!Fleksi2022[1B])</f>
        <v>#REF!</v>
      </c>
      <c r="O2065" t="e">
        <f>_xlfn.XLOOKUP(A2065,[1]!Fleksi2022[Ansvar],[1]!Fleksi2022[Tjenesteområde])</f>
        <v>#REF!</v>
      </c>
    </row>
    <row r="2066" spans="1:15" x14ac:dyDescent="0.25">
      <c r="A2066">
        <v>1110</v>
      </c>
      <c r="B2066" t="s">
        <v>117</v>
      </c>
      <c r="C2066">
        <v>1237</v>
      </c>
      <c r="D2066" t="s">
        <v>121</v>
      </c>
      <c r="E2066">
        <v>11</v>
      </c>
      <c r="F2066" t="s">
        <v>115</v>
      </c>
      <c r="G2066">
        <v>1729</v>
      </c>
      <c r="H2066" t="s">
        <v>120</v>
      </c>
      <c r="I2066" t="s">
        <v>4</v>
      </c>
      <c r="J2066" t="s">
        <v>112</v>
      </c>
      <c r="K2066" s="1">
        <v>-51</v>
      </c>
      <c r="L2066" s="1">
        <v>0</v>
      </c>
      <c r="M2066" t="e">
        <f>_xlfn.XLOOKUP(A2066,[1]!Fleksi2022[Ansvar],[1]!Fleksi2022[Virksomhet])</f>
        <v>#REF!</v>
      </c>
      <c r="N2066" t="e">
        <f>_xlfn.XLOOKUP(A2066,[1]!Fleksi2022[Ansvar],[1]!Fleksi2022[1B])</f>
        <v>#REF!</v>
      </c>
      <c r="O2066" t="e">
        <f>_xlfn.XLOOKUP(A2066,[1]!Fleksi2022[Ansvar],[1]!Fleksi2022[Tjenesteområde])</f>
        <v>#REF!</v>
      </c>
    </row>
    <row r="2067" spans="1:15" x14ac:dyDescent="0.25">
      <c r="A2067">
        <v>1500</v>
      </c>
      <c r="B2067" t="s">
        <v>90</v>
      </c>
      <c r="C2067">
        <v>1226</v>
      </c>
      <c r="D2067" t="s">
        <v>168</v>
      </c>
      <c r="E2067">
        <v>11</v>
      </c>
      <c r="F2067" t="s">
        <v>115</v>
      </c>
      <c r="G2067">
        <v>1729</v>
      </c>
      <c r="H2067" t="s">
        <v>120</v>
      </c>
      <c r="I2067" t="s">
        <v>4</v>
      </c>
      <c r="J2067" t="s">
        <v>112</v>
      </c>
      <c r="K2067" s="1">
        <v>-60</v>
      </c>
      <c r="L2067" s="1">
        <v>0</v>
      </c>
      <c r="M2067" t="e">
        <f>_xlfn.XLOOKUP(A2067,[1]!Fleksi2022[Ansvar],[1]!Fleksi2022[Virksomhet])</f>
        <v>#REF!</v>
      </c>
      <c r="N2067" t="e">
        <f>_xlfn.XLOOKUP(A2067,[1]!Fleksi2022[Ansvar],[1]!Fleksi2022[1B])</f>
        <v>#REF!</v>
      </c>
      <c r="O2067" t="e">
        <f>_xlfn.XLOOKUP(A2067,[1]!Fleksi2022[Ansvar],[1]!Fleksi2022[Tjenesteområde])</f>
        <v>#REF!</v>
      </c>
    </row>
    <row r="2068" spans="1:15" x14ac:dyDescent="0.25">
      <c r="A2068">
        <v>2309</v>
      </c>
      <c r="B2068" t="s">
        <v>182</v>
      </c>
      <c r="C2068">
        <v>2020</v>
      </c>
      <c r="D2068" t="s">
        <v>172</v>
      </c>
      <c r="E2068">
        <v>11</v>
      </c>
      <c r="F2068" t="s">
        <v>115</v>
      </c>
      <c r="G2068">
        <v>1729</v>
      </c>
      <c r="H2068" t="s">
        <v>120</v>
      </c>
      <c r="I2068" t="s">
        <v>4</v>
      </c>
      <c r="J2068" t="s">
        <v>112</v>
      </c>
      <c r="K2068" s="1">
        <v>-66</v>
      </c>
      <c r="L2068" s="1">
        <v>0</v>
      </c>
      <c r="M2068" t="e">
        <f>_xlfn.XLOOKUP(A2068,[1]!Fleksi2022[Ansvar],[1]!Fleksi2022[Virksomhet])</f>
        <v>#REF!</v>
      </c>
      <c r="N2068" t="e">
        <f>_xlfn.XLOOKUP(A2068,[1]!Fleksi2022[Ansvar],[1]!Fleksi2022[1B])</f>
        <v>#REF!</v>
      </c>
      <c r="O2068" t="e">
        <f>_xlfn.XLOOKUP(A2068,[1]!Fleksi2022[Ansvar],[1]!Fleksi2022[Tjenesteområde])</f>
        <v>#REF!</v>
      </c>
    </row>
    <row r="2069" spans="1:15" x14ac:dyDescent="0.25">
      <c r="A2069">
        <v>5042</v>
      </c>
      <c r="B2069" t="s">
        <v>282</v>
      </c>
      <c r="C2069">
        <v>2311</v>
      </c>
      <c r="D2069" t="s">
        <v>279</v>
      </c>
      <c r="E2069">
        <v>11</v>
      </c>
      <c r="F2069" t="s">
        <v>115</v>
      </c>
      <c r="G2069">
        <v>1729</v>
      </c>
      <c r="H2069" t="s">
        <v>120</v>
      </c>
      <c r="I2069" t="s">
        <v>4</v>
      </c>
      <c r="J2069" t="s">
        <v>112</v>
      </c>
      <c r="K2069" s="1">
        <v>-74</v>
      </c>
      <c r="L2069" s="1">
        <v>0</v>
      </c>
      <c r="M2069" t="e">
        <f>_xlfn.XLOOKUP(A2069,[1]!Fleksi2022[Ansvar],[1]!Fleksi2022[Virksomhet])</f>
        <v>#REF!</v>
      </c>
      <c r="N2069" t="e">
        <f>_xlfn.XLOOKUP(A2069,[1]!Fleksi2022[Ansvar],[1]!Fleksi2022[1B])</f>
        <v>#REF!</v>
      </c>
      <c r="O2069" t="e">
        <f>_xlfn.XLOOKUP(A2069,[1]!Fleksi2022[Ansvar],[1]!Fleksi2022[Tjenesteområde])</f>
        <v>#REF!</v>
      </c>
    </row>
    <row r="2070" spans="1:15" x14ac:dyDescent="0.25">
      <c r="A2070">
        <v>315220</v>
      </c>
      <c r="B2070" t="s">
        <v>329</v>
      </c>
      <c r="C2070">
        <v>2410</v>
      </c>
      <c r="D2070" t="s">
        <v>229</v>
      </c>
      <c r="E2070">
        <v>11</v>
      </c>
      <c r="F2070" t="s">
        <v>115</v>
      </c>
      <c r="G2070">
        <v>1729</v>
      </c>
      <c r="H2070" t="s">
        <v>120</v>
      </c>
      <c r="I2070" t="s">
        <v>4</v>
      </c>
      <c r="J2070" t="s">
        <v>112</v>
      </c>
      <c r="K2070" s="1">
        <v>-84</v>
      </c>
      <c r="L2070" s="1">
        <v>0</v>
      </c>
      <c r="M2070" t="e">
        <f>_xlfn.XLOOKUP(A2070,[1]!Fleksi2022[Ansvar],[1]!Fleksi2022[Virksomhet])</f>
        <v>#REF!</v>
      </c>
      <c r="N2070" t="e">
        <f>_xlfn.XLOOKUP(A2070,[1]!Fleksi2022[Ansvar],[1]!Fleksi2022[1B])</f>
        <v>#REF!</v>
      </c>
      <c r="O2070" t="e">
        <f>_xlfn.XLOOKUP(A2070,[1]!Fleksi2022[Ansvar],[1]!Fleksi2022[Tjenesteområde])</f>
        <v>#REF!</v>
      </c>
    </row>
    <row r="2071" spans="1:15" x14ac:dyDescent="0.25">
      <c r="A2071">
        <v>3304</v>
      </c>
      <c r="B2071" t="s">
        <v>248</v>
      </c>
      <c r="C2071">
        <v>2510</v>
      </c>
      <c r="D2071" t="s">
        <v>249</v>
      </c>
      <c r="E2071">
        <v>11</v>
      </c>
      <c r="F2071" t="s">
        <v>115</v>
      </c>
      <c r="G2071">
        <v>1729</v>
      </c>
      <c r="H2071" t="s">
        <v>120</v>
      </c>
      <c r="I2071" t="s">
        <v>4</v>
      </c>
      <c r="J2071" t="s">
        <v>112</v>
      </c>
      <c r="K2071" s="1">
        <v>-92</v>
      </c>
      <c r="L2071" s="1">
        <v>0</v>
      </c>
      <c r="M2071" t="e">
        <f>_xlfn.XLOOKUP(A2071,[1]!Fleksi2022[Ansvar],[1]!Fleksi2022[Virksomhet])</f>
        <v>#REF!</v>
      </c>
      <c r="N2071" t="e">
        <f>_xlfn.XLOOKUP(A2071,[1]!Fleksi2022[Ansvar],[1]!Fleksi2022[1B])</f>
        <v>#REF!</v>
      </c>
      <c r="O2071" t="e">
        <f>_xlfn.XLOOKUP(A2071,[1]!Fleksi2022[Ansvar],[1]!Fleksi2022[Tjenesteområde])</f>
        <v>#REF!</v>
      </c>
    </row>
    <row r="2072" spans="1:15" x14ac:dyDescent="0.25">
      <c r="A2072">
        <v>2332</v>
      </c>
      <c r="B2072" t="s">
        <v>205</v>
      </c>
      <c r="C2072">
        <v>2020</v>
      </c>
      <c r="D2072" t="s">
        <v>172</v>
      </c>
      <c r="E2072">
        <v>11</v>
      </c>
      <c r="F2072" t="s">
        <v>115</v>
      </c>
      <c r="G2072">
        <v>1729</v>
      </c>
      <c r="H2072" t="s">
        <v>120</v>
      </c>
      <c r="I2072" t="s">
        <v>4</v>
      </c>
      <c r="J2072" t="s">
        <v>112</v>
      </c>
      <c r="K2072" s="1">
        <v>-93</v>
      </c>
      <c r="L2072" s="1">
        <v>0</v>
      </c>
      <c r="M2072" t="e">
        <f>_xlfn.XLOOKUP(A2072,[1]!Fleksi2022[Ansvar],[1]!Fleksi2022[Virksomhet])</f>
        <v>#REF!</v>
      </c>
      <c r="N2072" t="e">
        <f>_xlfn.XLOOKUP(A2072,[1]!Fleksi2022[Ansvar],[1]!Fleksi2022[1B])</f>
        <v>#REF!</v>
      </c>
      <c r="O2072" t="e">
        <f>_xlfn.XLOOKUP(A2072,[1]!Fleksi2022[Ansvar],[1]!Fleksi2022[Tjenesteområde])</f>
        <v>#REF!</v>
      </c>
    </row>
    <row r="2073" spans="1:15" x14ac:dyDescent="0.25">
      <c r="A2073">
        <v>2314</v>
      </c>
      <c r="B2073" t="s">
        <v>190</v>
      </c>
      <c r="C2073">
        <v>2020</v>
      </c>
      <c r="D2073" t="s">
        <v>172</v>
      </c>
      <c r="E2073">
        <v>11</v>
      </c>
      <c r="F2073" t="s">
        <v>115</v>
      </c>
      <c r="G2073">
        <v>1729</v>
      </c>
      <c r="H2073" t="s">
        <v>120</v>
      </c>
      <c r="I2073" t="s">
        <v>4</v>
      </c>
      <c r="J2073" t="s">
        <v>112</v>
      </c>
      <c r="K2073" s="1">
        <v>-102</v>
      </c>
      <c r="L2073" s="1">
        <v>0</v>
      </c>
      <c r="M2073" t="e">
        <f>_xlfn.XLOOKUP(A2073,[1]!Fleksi2022[Ansvar],[1]!Fleksi2022[Virksomhet])</f>
        <v>#REF!</v>
      </c>
      <c r="N2073" t="e">
        <f>_xlfn.XLOOKUP(A2073,[1]!Fleksi2022[Ansvar],[1]!Fleksi2022[1B])</f>
        <v>#REF!</v>
      </c>
      <c r="O2073" t="e">
        <f>_xlfn.XLOOKUP(A2073,[1]!Fleksi2022[Ansvar],[1]!Fleksi2022[Tjenesteområde])</f>
        <v>#REF!</v>
      </c>
    </row>
    <row r="2074" spans="1:15" x14ac:dyDescent="0.25">
      <c r="A2074">
        <v>320304</v>
      </c>
      <c r="B2074" t="s">
        <v>372</v>
      </c>
      <c r="C2074">
        <v>2530</v>
      </c>
      <c r="D2074" t="s">
        <v>330</v>
      </c>
      <c r="E2074">
        <v>11</v>
      </c>
      <c r="F2074" t="s">
        <v>115</v>
      </c>
      <c r="G2074">
        <v>1729</v>
      </c>
      <c r="H2074" t="s">
        <v>120</v>
      </c>
      <c r="I2074" t="s">
        <v>4</v>
      </c>
      <c r="J2074" t="s">
        <v>112</v>
      </c>
      <c r="K2074" s="1">
        <v>-102</v>
      </c>
      <c r="L2074" s="1">
        <v>0</v>
      </c>
      <c r="M2074" t="e">
        <f>_xlfn.XLOOKUP(A2074,[1]!Fleksi2022[Ansvar],[1]!Fleksi2022[Virksomhet])</f>
        <v>#REF!</v>
      </c>
      <c r="N2074" t="e">
        <f>_xlfn.XLOOKUP(A2074,[1]!Fleksi2022[Ansvar],[1]!Fleksi2022[1B])</f>
        <v>#REF!</v>
      </c>
      <c r="O2074" t="e">
        <f>_xlfn.XLOOKUP(A2074,[1]!Fleksi2022[Ansvar],[1]!Fleksi2022[Tjenesteområde])</f>
        <v>#REF!</v>
      </c>
    </row>
    <row r="2075" spans="1:15" x14ac:dyDescent="0.25">
      <c r="A2075">
        <v>2333</v>
      </c>
      <c r="B2075" t="s">
        <v>206</v>
      </c>
      <c r="C2075">
        <v>2020</v>
      </c>
      <c r="D2075" t="s">
        <v>172</v>
      </c>
      <c r="E2075">
        <v>11</v>
      </c>
      <c r="F2075" t="s">
        <v>115</v>
      </c>
      <c r="G2075">
        <v>1729</v>
      </c>
      <c r="H2075" t="s">
        <v>120</v>
      </c>
      <c r="I2075" t="s">
        <v>4</v>
      </c>
      <c r="J2075" t="s">
        <v>112</v>
      </c>
      <c r="K2075" s="1">
        <v>-103</v>
      </c>
      <c r="L2075" s="1">
        <v>0</v>
      </c>
      <c r="M2075" t="e">
        <f>_xlfn.XLOOKUP(A2075,[1]!Fleksi2022[Ansvar],[1]!Fleksi2022[Virksomhet])</f>
        <v>#REF!</v>
      </c>
      <c r="N2075" t="e">
        <f>_xlfn.XLOOKUP(A2075,[1]!Fleksi2022[Ansvar],[1]!Fleksi2022[1B])</f>
        <v>#REF!</v>
      </c>
      <c r="O2075" t="e">
        <f>_xlfn.XLOOKUP(A2075,[1]!Fleksi2022[Ansvar],[1]!Fleksi2022[Tjenesteområde])</f>
        <v>#REF!</v>
      </c>
    </row>
    <row r="2076" spans="1:15" x14ac:dyDescent="0.25">
      <c r="A2076">
        <v>2315</v>
      </c>
      <c r="B2076" t="s">
        <v>191</v>
      </c>
      <c r="C2076">
        <v>2150</v>
      </c>
      <c r="D2076" t="s">
        <v>176</v>
      </c>
      <c r="E2076">
        <v>11</v>
      </c>
      <c r="F2076" t="s">
        <v>115</v>
      </c>
      <c r="G2076">
        <v>1729</v>
      </c>
      <c r="H2076" t="s">
        <v>120</v>
      </c>
      <c r="I2076" t="s">
        <v>4</v>
      </c>
      <c r="J2076" t="s">
        <v>112</v>
      </c>
      <c r="K2076" s="1">
        <v>-104</v>
      </c>
      <c r="L2076" s="1">
        <v>0</v>
      </c>
      <c r="M2076" t="e">
        <f>_xlfn.XLOOKUP(A2076,[1]!Fleksi2022[Ansvar],[1]!Fleksi2022[Virksomhet])</f>
        <v>#REF!</v>
      </c>
      <c r="N2076" t="e">
        <f>_xlfn.XLOOKUP(A2076,[1]!Fleksi2022[Ansvar],[1]!Fleksi2022[1B])</f>
        <v>#REF!</v>
      </c>
      <c r="O2076" t="e">
        <f>_xlfn.XLOOKUP(A2076,[1]!Fleksi2022[Ansvar],[1]!Fleksi2022[Tjenesteområde])</f>
        <v>#REF!</v>
      </c>
    </row>
    <row r="2077" spans="1:15" x14ac:dyDescent="0.25">
      <c r="A2077">
        <v>2346</v>
      </c>
      <c r="B2077" t="s">
        <v>221</v>
      </c>
      <c r="C2077">
        <v>2020</v>
      </c>
      <c r="D2077" t="s">
        <v>172</v>
      </c>
      <c r="E2077">
        <v>11</v>
      </c>
      <c r="F2077" t="s">
        <v>115</v>
      </c>
      <c r="G2077">
        <v>1729</v>
      </c>
      <c r="H2077" t="s">
        <v>120</v>
      </c>
      <c r="I2077" t="s">
        <v>4</v>
      </c>
      <c r="J2077" t="s">
        <v>112</v>
      </c>
      <c r="K2077" s="1">
        <v>-108</v>
      </c>
      <c r="L2077" s="1">
        <v>0</v>
      </c>
      <c r="M2077" t="e">
        <f>_xlfn.XLOOKUP(A2077,[1]!Fleksi2022[Ansvar],[1]!Fleksi2022[Virksomhet])</f>
        <v>#REF!</v>
      </c>
      <c r="N2077" t="e">
        <f>_xlfn.XLOOKUP(A2077,[1]!Fleksi2022[Ansvar],[1]!Fleksi2022[1B])</f>
        <v>#REF!</v>
      </c>
      <c r="O2077" t="e">
        <f>_xlfn.XLOOKUP(A2077,[1]!Fleksi2022[Ansvar],[1]!Fleksi2022[Tjenesteområde])</f>
        <v>#REF!</v>
      </c>
    </row>
    <row r="2078" spans="1:15" x14ac:dyDescent="0.25">
      <c r="A2078">
        <v>320530</v>
      </c>
      <c r="B2078" t="s">
        <v>425</v>
      </c>
      <c r="C2078">
        <v>2542</v>
      </c>
      <c r="D2078" t="s">
        <v>333</v>
      </c>
      <c r="E2078">
        <v>11</v>
      </c>
      <c r="F2078" t="s">
        <v>115</v>
      </c>
      <c r="G2078">
        <v>1729</v>
      </c>
      <c r="H2078" t="s">
        <v>120</v>
      </c>
      <c r="I2078" t="s">
        <v>4</v>
      </c>
      <c r="J2078" t="s">
        <v>112</v>
      </c>
      <c r="K2078" s="1">
        <v>-112</v>
      </c>
      <c r="L2078" s="1">
        <v>0</v>
      </c>
      <c r="M2078" t="e">
        <f>_xlfn.XLOOKUP(A2078,[1]!Fleksi2022[Ansvar],[1]!Fleksi2022[Virksomhet])</f>
        <v>#REF!</v>
      </c>
      <c r="N2078" t="e">
        <f>_xlfn.XLOOKUP(A2078,[1]!Fleksi2022[Ansvar],[1]!Fleksi2022[1B])</f>
        <v>#REF!</v>
      </c>
      <c r="O2078" t="e">
        <f>_xlfn.XLOOKUP(A2078,[1]!Fleksi2022[Ansvar],[1]!Fleksi2022[Tjenesteområde])</f>
        <v>#REF!</v>
      </c>
    </row>
    <row r="2079" spans="1:15" x14ac:dyDescent="0.25">
      <c r="A2079">
        <v>320551</v>
      </c>
      <c r="B2079" t="s">
        <v>436</v>
      </c>
      <c r="C2079">
        <v>2542</v>
      </c>
      <c r="D2079" t="s">
        <v>333</v>
      </c>
      <c r="E2079">
        <v>11</v>
      </c>
      <c r="F2079" t="s">
        <v>115</v>
      </c>
      <c r="G2079">
        <v>1729</v>
      </c>
      <c r="H2079" t="s">
        <v>120</v>
      </c>
      <c r="I2079" t="s">
        <v>4</v>
      </c>
      <c r="J2079" t="s">
        <v>112</v>
      </c>
      <c r="K2079" s="1">
        <v>-113</v>
      </c>
      <c r="L2079" s="1">
        <v>0</v>
      </c>
      <c r="M2079" t="e">
        <f>_xlfn.XLOOKUP(A2079,[1]!Fleksi2022[Ansvar],[1]!Fleksi2022[Virksomhet])</f>
        <v>#REF!</v>
      </c>
      <c r="N2079" t="e">
        <f>_xlfn.XLOOKUP(A2079,[1]!Fleksi2022[Ansvar],[1]!Fleksi2022[1B])</f>
        <v>#REF!</v>
      </c>
      <c r="O2079" t="e">
        <f>_xlfn.XLOOKUP(A2079,[1]!Fleksi2022[Ansvar],[1]!Fleksi2022[Tjenesteområde])</f>
        <v>#REF!</v>
      </c>
    </row>
    <row r="2080" spans="1:15" x14ac:dyDescent="0.25">
      <c r="A2080">
        <v>320562</v>
      </c>
      <c r="B2080" t="s">
        <v>441</v>
      </c>
      <c r="C2080">
        <v>2542</v>
      </c>
      <c r="D2080" t="s">
        <v>333</v>
      </c>
      <c r="E2080">
        <v>11</v>
      </c>
      <c r="F2080" t="s">
        <v>115</v>
      </c>
      <c r="G2080">
        <v>1729</v>
      </c>
      <c r="H2080" t="s">
        <v>120</v>
      </c>
      <c r="I2080" t="s">
        <v>4</v>
      </c>
      <c r="J2080" t="s">
        <v>112</v>
      </c>
      <c r="K2080" s="1">
        <v>-116</v>
      </c>
      <c r="L2080" s="1">
        <v>0</v>
      </c>
      <c r="M2080" t="e">
        <f>_xlfn.XLOOKUP(A2080,[1]!Fleksi2022[Ansvar],[1]!Fleksi2022[Virksomhet])</f>
        <v>#REF!</v>
      </c>
      <c r="N2080" t="e">
        <f>_xlfn.XLOOKUP(A2080,[1]!Fleksi2022[Ansvar],[1]!Fleksi2022[1B])</f>
        <v>#REF!</v>
      </c>
      <c r="O2080" t="e">
        <f>_xlfn.XLOOKUP(A2080,[1]!Fleksi2022[Ansvar],[1]!Fleksi2022[Tjenesteområde])</f>
        <v>#REF!</v>
      </c>
    </row>
    <row r="2081" spans="1:15" x14ac:dyDescent="0.25">
      <c r="A2081">
        <v>1433</v>
      </c>
      <c r="B2081" t="s">
        <v>160</v>
      </c>
      <c r="C2081">
        <v>1232</v>
      </c>
      <c r="D2081" t="s">
        <v>161</v>
      </c>
      <c r="E2081">
        <v>11</v>
      </c>
      <c r="F2081" t="s">
        <v>115</v>
      </c>
      <c r="G2081">
        <v>1729</v>
      </c>
      <c r="H2081" t="s">
        <v>120</v>
      </c>
      <c r="I2081" t="s">
        <v>4</v>
      </c>
      <c r="J2081" t="s">
        <v>112</v>
      </c>
      <c r="K2081" s="1">
        <v>-124</v>
      </c>
      <c r="L2081" s="1">
        <v>0</v>
      </c>
      <c r="M2081" t="e">
        <f>_xlfn.XLOOKUP(A2081,[1]!Fleksi2022[Ansvar],[1]!Fleksi2022[Virksomhet])</f>
        <v>#REF!</v>
      </c>
      <c r="N2081" t="e">
        <f>_xlfn.XLOOKUP(A2081,[1]!Fleksi2022[Ansvar],[1]!Fleksi2022[1B])</f>
        <v>#REF!</v>
      </c>
      <c r="O2081" t="e">
        <f>_xlfn.XLOOKUP(A2081,[1]!Fleksi2022[Ansvar],[1]!Fleksi2022[Tjenesteområde])</f>
        <v>#REF!</v>
      </c>
    </row>
    <row r="2082" spans="1:15" x14ac:dyDescent="0.25">
      <c r="A2082">
        <v>1450</v>
      </c>
      <c r="B2082" t="s">
        <v>85</v>
      </c>
      <c r="C2082">
        <v>1229</v>
      </c>
      <c r="D2082" t="s">
        <v>167</v>
      </c>
      <c r="E2082">
        <v>11</v>
      </c>
      <c r="F2082" t="s">
        <v>115</v>
      </c>
      <c r="G2082">
        <v>1729</v>
      </c>
      <c r="H2082" t="s">
        <v>120</v>
      </c>
      <c r="I2082" t="s">
        <v>4</v>
      </c>
      <c r="J2082" t="s">
        <v>112</v>
      </c>
      <c r="K2082" s="1">
        <v>-125</v>
      </c>
      <c r="L2082" s="1">
        <v>0</v>
      </c>
      <c r="M2082" t="e">
        <f>_xlfn.XLOOKUP(A2082,[1]!Fleksi2022[Ansvar],[1]!Fleksi2022[Virksomhet])</f>
        <v>#REF!</v>
      </c>
      <c r="N2082" t="e">
        <f>_xlfn.XLOOKUP(A2082,[1]!Fleksi2022[Ansvar],[1]!Fleksi2022[1B])</f>
        <v>#REF!</v>
      </c>
      <c r="O2082" t="e">
        <f>_xlfn.XLOOKUP(A2082,[1]!Fleksi2022[Ansvar],[1]!Fleksi2022[Tjenesteområde])</f>
        <v>#REF!</v>
      </c>
    </row>
    <row r="2083" spans="1:15" x14ac:dyDescent="0.25">
      <c r="A2083">
        <v>3153</v>
      </c>
      <c r="B2083" t="s">
        <v>231</v>
      </c>
      <c r="C2083">
        <v>2320</v>
      </c>
      <c r="D2083" t="s">
        <v>232</v>
      </c>
      <c r="E2083">
        <v>11</v>
      </c>
      <c r="F2083" t="s">
        <v>115</v>
      </c>
      <c r="G2083">
        <v>1729</v>
      </c>
      <c r="H2083" t="s">
        <v>120</v>
      </c>
      <c r="I2083" t="s">
        <v>4</v>
      </c>
      <c r="J2083" t="s">
        <v>112</v>
      </c>
      <c r="K2083" s="1">
        <v>-125</v>
      </c>
      <c r="L2083" s="1">
        <v>0</v>
      </c>
      <c r="M2083" t="e">
        <f>_xlfn.XLOOKUP(A2083,[1]!Fleksi2022[Ansvar],[1]!Fleksi2022[Virksomhet])</f>
        <v>#REF!</v>
      </c>
      <c r="N2083" t="e">
        <f>_xlfn.XLOOKUP(A2083,[1]!Fleksi2022[Ansvar],[1]!Fleksi2022[1B])</f>
        <v>#REF!</v>
      </c>
      <c r="O2083" t="e">
        <f>_xlfn.XLOOKUP(A2083,[1]!Fleksi2022[Ansvar],[1]!Fleksi2022[Tjenesteområde])</f>
        <v>#REF!</v>
      </c>
    </row>
    <row r="2084" spans="1:15" x14ac:dyDescent="0.25">
      <c r="A2084">
        <v>2316</v>
      </c>
      <c r="B2084" t="s">
        <v>193</v>
      </c>
      <c r="C2084">
        <v>2020</v>
      </c>
      <c r="D2084" t="s">
        <v>172</v>
      </c>
      <c r="E2084">
        <v>11</v>
      </c>
      <c r="F2084" t="s">
        <v>115</v>
      </c>
      <c r="G2084">
        <v>1729</v>
      </c>
      <c r="H2084" t="s">
        <v>120</v>
      </c>
      <c r="I2084" t="s">
        <v>4</v>
      </c>
      <c r="J2084" t="s">
        <v>112</v>
      </c>
      <c r="K2084" s="1">
        <v>-132</v>
      </c>
      <c r="L2084" s="1">
        <v>0</v>
      </c>
      <c r="M2084" t="e">
        <f>_xlfn.XLOOKUP(A2084,[1]!Fleksi2022[Ansvar],[1]!Fleksi2022[Virksomhet])</f>
        <v>#REF!</v>
      </c>
      <c r="N2084" t="e">
        <f>_xlfn.XLOOKUP(A2084,[1]!Fleksi2022[Ansvar],[1]!Fleksi2022[1B])</f>
        <v>#REF!</v>
      </c>
      <c r="O2084" t="e">
        <f>_xlfn.XLOOKUP(A2084,[1]!Fleksi2022[Ansvar],[1]!Fleksi2022[Tjenesteområde])</f>
        <v>#REF!</v>
      </c>
    </row>
    <row r="2085" spans="1:15" x14ac:dyDescent="0.25">
      <c r="A2085">
        <v>2340</v>
      </c>
      <c r="B2085" t="s">
        <v>211</v>
      </c>
      <c r="C2085">
        <v>2020</v>
      </c>
      <c r="D2085" t="s">
        <v>172</v>
      </c>
      <c r="E2085">
        <v>11</v>
      </c>
      <c r="F2085" t="s">
        <v>115</v>
      </c>
      <c r="G2085">
        <v>1729</v>
      </c>
      <c r="H2085" t="s">
        <v>120</v>
      </c>
      <c r="I2085" t="s">
        <v>4</v>
      </c>
      <c r="J2085" t="s">
        <v>112</v>
      </c>
      <c r="K2085" s="1">
        <v>-139</v>
      </c>
      <c r="L2085" s="1">
        <v>0</v>
      </c>
      <c r="M2085" t="e">
        <f>_xlfn.XLOOKUP(A2085,[1]!Fleksi2022[Ansvar],[1]!Fleksi2022[Virksomhet])</f>
        <v>#REF!</v>
      </c>
      <c r="N2085" t="e">
        <f>_xlfn.XLOOKUP(A2085,[1]!Fleksi2022[Ansvar],[1]!Fleksi2022[1B])</f>
        <v>#REF!</v>
      </c>
      <c r="O2085" t="e">
        <f>_xlfn.XLOOKUP(A2085,[1]!Fleksi2022[Ansvar],[1]!Fleksi2022[Tjenesteområde])</f>
        <v>#REF!</v>
      </c>
    </row>
    <row r="2086" spans="1:15" x14ac:dyDescent="0.25">
      <c r="A2086">
        <v>247110</v>
      </c>
      <c r="B2086" t="s">
        <v>318</v>
      </c>
      <c r="C2086">
        <v>2010</v>
      </c>
      <c r="D2086" t="s">
        <v>291</v>
      </c>
      <c r="E2086">
        <v>10</v>
      </c>
      <c r="F2086" t="s">
        <v>109</v>
      </c>
      <c r="G2086">
        <v>1040</v>
      </c>
      <c r="H2086" t="s">
        <v>110</v>
      </c>
      <c r="I2086" t="s">
        <v>4</v>
      </c>
      <c r="J2086" t="s">
        <v>112</v>
      </c>
      <c r="K2086" s="1">
        <v>-147</v>
      </c>
      <c r="L2086" s="1">
        <v>0</v>
      </c>
      <c r="M2086" t="e">
        <f>_xlfn.XLOOKUP(A2086,[1]!Fleksi2022[Ansvar],[1]!Fleksi2022[Virksomhet])</f>
        <v>#REF!</v>
      </c>
      <c r="N2086" t="e">
        <f>_xlfn.XLOOKUP(A2086,[1]!Fleksi2022[Ansvar],[1]!Fleksi2022[1B])</f>
        <v>#REF!</v>
      </c>
      <c r="O2086" t="e">
        <f>_xlfn.XLOOKUP(A2086,[1]!Fleksi2022[Ansvar],[1]!Fleksi2022[Tjenesteområde])</f>
        <v>#REF!</v>
      </c>
    </row>
    <row r="2087" spans="1:15" x14ac:dyDescent="0.25">
      <c r="A2087">
        <v>247010</v>
      </c>
      <c r="B2087" t="s">
        <v>317</v>
      </c>
      <c r="C2087">
        <v>2010</v>
      </c>
      <c r="D2087" t="s">
        <v>291</v>
      </c>
      <c r="E2087">
        <v>11</v>
      </c>
      <c r="F2087" t="s">
        <v>115</v>
      </c>
      <c r="G2087">
        <v>1729</v>
      </c>
      <c r="H2087" t="s">
        <v>120</v>
      </c>
      <c r="I2087" t="s">
        <v>4</v>
      </c>
      <c r="J2087" t="s">
        <v>112</v>
      </c>
      <c r="K2087" s="1">
        <v>-151</v>
      </c>
      <c r="L2087" s="1">
        <v>0</v>
      </c>
      <c r="M2087" t="e">
        <f>_xlfn.XLOOKUP(A2087,[1]!Fleksi2022[Ansvar],[1]!Fleksi2022[Virksomhet])</f>
        <v>#REF!</v>
      </c>
      <c r="N2087" t="e">
        <f>_xlfn.XLOOKUP(A2087,[1]!Fleksi2022[Ansvar],[1]!Fleksi2022[1B])</f>
        <v>#REF!</v>
      </c>
      <c r="O2087" t="e">
        <f>_xlfn.XLOOKUP(A2087,[1]!Fleksi2022[Ansvar],[1]!Fleksi2022[Tjenesteområde])</f>
        <v>#REF!</v>
      </c>
    </row>
    <row r="2088" spans="1:15" x14ac:dyDescent="0.25">
      <c r="A2088">
        <v>2337</v>
      </c>
      <c r="B2088" t="s">
        <v>209</v>
      </c>
      <c r="C2088">
        <v>2020</v>
      </c>
      <c r="D2088" t="s">
        <v>172</v>
      </c>
      <c r="E2088">
        <v>11</v>
      </c>
      <c r="F2088" t="s">
        <v>115</v>
      </c>
      <c r="G2088">
        <v>1729</v>
      </c>
      <c r="H2088" t="s">
        <v>120</v>
      </c>
      <c r="I2088" t="s">
        <v>4</v>
      </c>
      <c r="J2088" t="s">
        <v>112</v>
      </c>
      <c r="K2088" s="1">
        <v>-174</v>
      </c>
      <c r="L2088" s="1">
        <v>0</v>
      </c>
      <c r="M2088" t="e">
        <f>_xlfn.XLOOKUP(A2088,[1]!Fleksi2022[Ansvar],[1]!Fleksi2022[Virksomhet])</f>
        <v>#REF!</v>
      </c>
      <c r="N2088" t="e">
        <f>_xlfn.XLOOKUP(A2088,[1]!Fleksi2022[Ansvar],[1]!Fleksi2022[1B])</f>
        <v>#REF!</v>
      </c>
      <c r="O2088" t="e">
        <f>_xlfn.XLOOKUP(A2088,[1]!Fleksi2022[Ansvar],[1]!Fleksi2022[Tjenesteområde])</f>
        <v>#REF!</v>
      </c>
    </row>
    <row r="2089" spans="1:15" x14ac:dyDescent="0.25">
      <c r="A2089">
        <v>2336</v>
      </c>
      <c r="B2089" t="s">
        <v>208</v>
      </c>
      <c r="C2089">
        <v>2020</v>
      </c>
      <c r="D2089" t="s">
        <v>172</v>
      </c>
      <c r="E2089">
        <v>11</v>
      </c>
      <c r="F2089" t="s">
        <v>115</v>
      </c>
      <c r="G2089">
        <v>1729</v>
      </c>
      <c r="H2089" t="s">
        <v>120</v>
      </c>
      <c r="I2089" t="s">
        <v>4</v>
      </c>
      <c r="J2089" t="s">
        <v>112</v>
      </c>
      <c r="K2089" s="1">
        <v>-199</v>
      </c>
      <c r="L2089" s="1">
        <v>0</v>
      </c>
      <c r="M2089" t="e">
        <f>_xlfn.XLOOKUP(A2089,[1]!Fleksi2022[Ansvar],[1]!Fleksi2022[Virksomhet])</f>
        <v>#REF!</v>
      </c>
      <c r="N2089" t="e">
        <f>_xlfn.XLOOKUP(A2089,[1]!Fleksi2022[Ansvar],[1]!Fleksi2022[1B])</f>
        <v>#REF!</v>
      </c>
      <c r="O2089" t="e">
        <f>_xlfn.XLOOKUP(A2089,[1]!Fleksi2022[Ansvar],[1]!Fleksi2022[Tjenesteområde])</f>
        <v>#REF!</v>
      </c>
    </row>
    <row r="2090" spans="1:15" x14ac:dyDescent="0.25">
      <c r="A2090">
        <v>246810</v>
      </c>
      <c r="B2090" t="s">
        <v>312</v>
      </c>
      <c r="C2090">
        <v>2010</v>
      </c>
      <c r="D2090" t="s">
        <v>291</v>
      </c>
      <c r="E2090">
        <v>11</v>
      </c>
      <c r="F2090" t="s">
        <v>115</v>
      </c>
      <c r="G2090">
        <v>1729</v>
      </c>
      <c r="H2090" t="s">
        <v>120</v>
      </c>
      <c r="I2090" t="s">
        <v>4</v>
      </c>
      <c r="J2090" t="s">
        <v>112</v>
      </c>
      <c r="K2090" s="1">
        <v>-243</v>
      </c>
      <c r="L2090" s="1">
        <v>0</v>
      </c>
      <c r="M2090" t="e">
        <f>_xlfn.XLOOKUP(A2090,[1]!Fleksi2022[Ansvar],[1]!Fleksi2022[Virksomhet])</f>
        <v>#REF!</v>
      </c>
      <c r="N2090" t="e">
        <f>_xlfn.XLOOKUP(A2090,[1]!Fleksi2022[Ansvar],[1]!Fleksi2022[1B])</f>
        <v>#REF!</v>
      </c>
      <c r="O2090" t="e">
        <f>_xlfn.XLOOKUP(A2090,[1]!Fleksi2022[Ansvar],[1]!Fleksi2022[Tjenesteområde])</f>
        <v>#REF!</v>
      </c>
    </row>
    <row r="2091" spans="1:15" x14ac:dyDescent="0.25">
      <c r="A2091">
        <v>3151</v>
      </c>
      <c r="B2091" t="s">
        <v>18</v>
      </c>
      <c r="C2091">
        <v>2414</v>
      </c>
      <c r="D2091" t="s">
        <v>226</v>
      </c>
      <c r="E2091">
        <v>11</v>
      </c>
      <c r="F2091" t="s">
        <v>115</v>
      </c>
      <c r="G2091">
        <v>1729</v>
      </c>
      <c r="H2091" t="s">
        <v>120</v>
      </c>
      <c r="I2091" t="s">
        <v>4</v>
      </c>
      <c r="J2091" t="s">
        <v>112</v>
      </c>
      <c r="K2091" s="1">
        <v>-244</v>
      </c>
      <c r="L2091" s="1">
        <v>0</v>
      </c>
      <c r="M2091" t="e">
        <f>_xlfn.XLOOKUP(A2091,[1]!Fleksi2022[Ansvar],[1]!Fleksi2022[Virksomhet])</f>
        <v>#REF!</v>
      </c>
      <c r="N2091" t="e">
        <f>_xlfn.XLOOKUP(A2091,[1]!Fleksi2022[Ansvar],[1]!Fleksi2022[1B])</f>
        <v>#REF!</v>
      </c>
      <c r="O2091" t="e">
        <f>_xlfn.XLOOKUP(A2091,[1]!Fleksi2022[Ansvar],[1]!Fleksi2022[Tjenesteområde])</f>
        <v>#REF!</v>
      </c>
    </row>
    <row r="2092" spans="1:15" x14ac:dyDescent="0.25">
      <c r="A2092">
        <v>2335</v>
      </c>
      <c r="B2092" t="s">
        <v>71</v>
      </c>
      <c r="C2092">
        <v>2022</v>
      </c>
      <c r="D2092" t="s">
        <v>192</v>
      </c>
      <c r="E2092">
        <v>11</v>
      </c>
      <c r="F2092" t="s">
        <v>115</v>
      </c>
      <c r="G2092">
        <v>1729</v>
      </c>
      <c r="H2092" t="s">
        <v>120</v>
      </c>
      <c r="I2092" t="s">
        <v>4</v>
      </c>
      <c r="J2092" t="s">
        <v>112</v>
      </c>
      <c r="K2092" s="1">
        <v>-245</v>
      </c>
      <c r="L2092" s="1">
        <v>0</v>
      </c>
      <c r="M2092" t="e">
        <f>_xlfn.XLOOKUP(A2092,[1]!Fleksi2022[Ansvar],[1]!Fleksi2022[Virksomhet])</f>
        <v>#REF!</v>
      </c>
      <c r="N2092" t="e">
        <f>_xlfn.XLOOKUP(A2092,[1]!Fleksi2022[Ansvar],[1]!Fleksi2022[1B])</f>
        <v>#REF!</v>
      </c>
      <c r="O2092" t="e">
        <f>_xlfn.XLOOKUP(A2092,[1]!Fleksi2022[Ansvar],[1]!Fleksi2022[Tjenesteområde])</f>
        <v>#REF!</v>
      </c>
    </row>
    <row r="2093" spans="1:15" x14ac:dyDescent="0.25">
      <c r="A2093">
        <v>247120</v>
      </c>
      <c r="B2093" t="s">
        <v>319</v>
      </c>
      <c r="C2093">
        <v>2010</v>
      </c>
      <c r="D2093" t="s">
        <v>291</v>
      </c>
      <c r="E2093">
        <v>10</v>
      </c>
      <c r="F2093" t="s">
        <v>109</v>
      </c>
      <c r="G2093">
        <v>1040</v>
      </c>
      <c r="H2093" t="s">
        <v>110</v>
      </c>
      <c r="I2093" t="s">
        <v>4</v>
      </c>
      <c r="J2093" t="s">
        <v>112</v>
      </c>
      <c r="K2093" s="1">
        <v>-247</v>
      </c>
      <c r="L2093" s="1">
        <v>0</v>
      </c>
      <c r="M2093" t="e">
        <f>_xlfn.XLOOKUP(A2093,[1]!Fleksi2022[Ansvar],[1]!Fleksi2022[Virksomhet])</f>
        <v>#REF!</v>
      </c>
      <c r="N2093" t="e">
        <f>_xlfn.XLOOKUP(A2093,[1]!Fleksi2022[Ansvar],[1]!Fleksi2022[1B])</f>
        <v>#REF!</v>
      </c>
      <c r="O2093" t="e">
        <f>_xlfn.XLOOKUP(A2093,[1]!Fleksi2022[Ansvar],[1]!Fleksi2022[Tjenesteområde])</f>
        <v>#REF!</v>
      </c>
    </row>
    <row r="2094" spans="1:15" x14ac:dyDescent="0.25">
      <c r="A2094">
        <v>246120</v>
      </c>
      <c r="B2094" t="s">
        <v>292</v>
      </c>
      <c r="C2094">
        <v>2010</v>
      </c>
      <c r="D2094" t="s">
        <v>291</v>
      </c>
      <c r="E2094">
        <v>11</v>
      </c>
      <c r="F2094" t="s">
        <v>115</v>
      </c>
      <c r="G2094">
        <v>1729</v>
      </c>
      <c r="H2094" t="s">
        <v>120</v>
      </c>
      <c r="I2094" t="s">
        <v>4</v>
      </c>
      <c r="J2094" t="s">
        <v>112</v>
      </c>
      <c r="K2094" s="1">
        <v>-295</v>
      </c>
      <c r="L2094" s="1">
        <v>0</v>
      </c>
      <c r="M2094" t="e">
        <f>_xlfn.XLOOKUP(A2094,[1]!Fleksi2022[Ansvar],[1]!Fleksi2022[Virksomhet])</f>
        <v>#REF!</v>
      </c>
      <c r="N2094" t="e">
        <f>_xlfn.XLOOKUP(A2094,[1]!Fleksi2022[Ansvar],[1]!Fleksi2022[1B])</f>
        <v>#REF!</v>
      </c>
      <c r="O2094" t="e">
        <f>_xlfn.XLOOKUP(A2094,[1]!Fleksi2022[Ansvar],[1]!Fleksi2022[Tjenesteområde])</f>
        <v>#REF!</v>
      </c>
    </row>
    <row r="2095" spans="1:15" x14ac:dyDescent="0.25">
      <c r="A2095">
        <v>2338</v>
      </c>
      <c r="B2095" t="s">
        <v>210</v>
      </c>
      <c r="C2095">
        <v>2020</v>
      </c>
      <c r="D2095" t="s">
        <v>172</v>
      </c>
      <c r="E2095">
        <v>11</v>
      </c>
      <c r="F2095" t="s">
        <v>115</v>
      </c>
      <c r="G2095">
        <v>1729</v>
      </c>
      <c r="H2095" t="s">
        <v>120</v>
      </c>
      <c r="I2095" t="s">
        <v>4</v>
      </c>
      <c r="J2095" t="s">
        <v>112</v>
      </c>
      <c r="K2095" s="1">
        <v>-296</v>
      </c>
      <c r="L2095" s="1">
        <v>0</v>
      </c>
      <c r="M2095" t="e">
        <f>_xlfn.XLOOKUP(A2095,[1]!Fleksi2022[Ansvar],[1]!Fleksi2022[Virksomhet])</f>
        <v>#REF!</v>
      </c>
      <c r="N2095" t="e">
        <f>_xlfn.XLOOKUP(A2095,[1]!Fleksi2022[Ansvar],[1]!Fleksi2022[1B])</f>
        <v>#REF!</v>
      </c>
      <c r="O2095" t="e">
        <f>_xlfn.XLOOKUP(A2095,[1]!Fleksi2022[Ansvar],[1]!Fleksi2022[Tjenesteområde])</f>
        <v>#REF!</v>
      </c>
    </row>
    <row r="2096" spans="1:15" x14ac:dyDescent="0.25">
      <c r="A2096">
        <v>2342</v>
      </c>
      <c r="B2096" t="s">
        <v>214</v>
      </c>
      <c r="C2096">
        <v>2130</v>
      </c>
      <c r="D2096" t="s">
        <v>215</v>
      </c>
      <c r="E2096">
        <v>11</v>
      </c>
      <c r="F2096" t="s">
        <v>115</v>
      </c>
      <c r="G2096">
        <v>1729</v>
      </c>
      <c r="H2096" t="s">
        <v>120</v>
      </c>
      <c r="I2096" t="s">
        <v>4</v>
      </c>
      <c r="J2096" t="s">
        <v>112</v>
      </c>
      <c r="K2096" s="1">
        <v>-355</v>
      </c>
      <c r="L2096" s="1">
        <v>0</v>
      </c>
      <c r="M2096" t="e">
        <f>_xlfn.XLOOKUP(A2096,[1]!Fleksi2022[Ansvar],[1]!Fleksi2022[Virksomhet])</f>
        <v>#REF!</v>
      </c>
      <c r="N2096" t="e">
        <f>_xlfn.XLOOKUP(A2096,[1]!Fleksi2022[Ansvar],[1]!Fleksi2022[1B])</f>
        <v>#REF!</v>
      </c>
      <c r="O2096" t="e">
        <f>_xlfn.XLOOKUP(A2096,[1]!Fleksi2022[Ansvar],[1]!Fleksi2022[Tjenesteområde])</f>
        <v>#REF!</v>
      </c>
    </row>
    <row r="2097" spans="1:15" x14ac:dyDescent="0.25">
      <c r="A2097">
        <v>246420</v>
      </c>
      <c r="B2097" t="s">
        <v>302</v>
      </c>
      <c r="C2097">
        <v>2010</v>
      </c>
      <c r="D2097" t="s">
        <v>291</v>
      </c>
      <c r="E2097">
        <v>11</v>
      </c>
      <c r="F2097" t="s">
        <v>115</v>
      </c>
      <c r="G2097">
        <v>1729</v>
      </c>
      <c r="H2097" t="s">
        <v>120</v>
      </c>
      <c r="I2097" t="s">
        <v>4</v>
      </c>
      <c r="J2097" t="s">
        <v>112</v>
      </c>
      <c r="K2097" s="1">
        <v>-355</v>
      </c>
      <c r="L2097" s="1">
        <v>0</v>
      </c>
      <c r="M2097" t="e">
        <f>_xlfn.XLOOKUP(A2097,[1]!Fleksi2022[Ansvar],[1]!Fleksi2022[Virksomhet])</f>
        <v>#REF!</v>
      </c>
      <c r="N2097" t="e">
        <f>_xlfn.XLOOKUP(A2097,[1]!Fleksi2022[Ansvar],[1]!Fleksi2022[1B])</f>
        <v>#REF!</v>
      </c>
      <c r="O2097" t="e">
        <f>_xlfn.XLOOKUP(A2097,[1]!Fleksi2022[Ansvar],[1]!Fleksi2022[Tjenesteområde])</f>
        <v>#REF!</v>
      </c>
    </row>
    <row r="2098" spans="1:15" x14ac:dyDescent="0.25">
      <c r="A2098">
        <v>2338</v>
      </c>
      <c r="B2098" t="s">
        <v>210</v>
      </c>
      <c r="C2098">
        <v>2020</v>
      </c>
      <c r="D2098" t="s">
        <v>172</v>
      </c>
      <c r="E2098">
        <v>10</v>
      </c>
      <c r="F2098" t="s">
        <v>109</v>
      </c>
      <c r="G2098">
        <v>1090</v>
      </c>
      <c r="H2098" t="s">
        <v>141</v>
      </c>
      <c r="I2098" t="s">
        <v>4</v>
      </c>
      <c r="J2098" t="s">
        <v>112</v>
      </c>
      <c r="K2098" s="1">
        <v>-369</v>
      </c>
      <c r="L2098" s="1">
        <v>0</v>
      </c>
      <c r="M2098" t="e">
        <f>_xlfn.XLOOKUP(A2098,[1]!Fleksi2022[Ansvar],[1]!Fleksi2022[Virksomhet])</f>
        <v>#REF!</v>
      </c>
      <c r="N2098" t="e">
        <f>_xlfn.XLOOKUP(A2098,[1]!Fleksi2022[Ansvar],[1]!Fleksi2022[1B])</f>
        <v>#REF!</v>
      </c>
      <c r="O2098" t="e">
        <f>_xlfn.XLOOKUP(A2098,[1]!Fleksi2022[Ansvar],[1]!Fleksi2022[Tjenesteområde])</f>
        <v>#REF!</v>
      </c>
    </row>
    <row r="2099" spans="1:15" x14ac:dyDescent="0.25">
      <c r="A2099">
        <v>4316</v>
      </c>
      <c r="B2099" t="s">
        <v>274</v>
      </c>
      <c r="C2099">
        <v>3350</v>
      </c>
      <c r="D2099" t="s">
        <v>273</v>
      </c>
      <c r="E2099">
        <v>11</v>
      </c>
      <c r="F2099" t="s">
        <v>115</v>
      </c>
      <c r="G2099">
        <v>1729</v>
      </c>
      <c r="H2099" t="s">
        <v>120</v>
      </c>
      <c r="I2099" t="s">
        <v>4</v>
      </c>
      <c r="J2099" t="s">
        <v>112</v>
      </c>
      <c r="K2099" s="1">
        <v>-378</v>
      </c>
      <c r="L2099" s="1">
        <v>0</v>
      </c>
      <c r="M2099" t="e">
        <f>_xlfn.XLOOKUP(A2099,[1]!Fleksi2022[Ansvar],[1]!Fleksi2022[Virksomhet])</f>
        <v>#REF!</v>
      </c>
      <c r="N2099" t="e">
        <f>_xlfn.XLOOKUP(A2099,[1]!Fleksi2022[Ansvar],[1]!Fleksi2022[1B])</f>
        <v>#REF!</v>
      </c>
      <c r="O2099" t="e">
        <f>_xlfn.XLOOKUP(A2099,[1]!Fleksi2022[Ansvar],[1]!Fleksi2022[Tjenesteområde])</f>
        <v>#REF!</v>
      </c>
    </row>
    <row r="2100" spans="1:15" x14ac:dyDescent="0.25">
      <c r="A2100">
        <v>4318</v>
      </c>
      <c r="B2100" t="s">
        <v>277</v>
      </c>
      <c r="C2100">
        <v>3332</v>
      </c>
      <c r="D2100" t="s">
        <v>271</v>
      </c>
      <c r="E2100">
        <v>11</v>
      </c>
      <c r="F2100" t="s">
        <v>115</v>
      </c>
      <c r="G2100">
        <v>1729</v>
      </c>
      <c r="H2100" t="s">
        <v>120</v>
      </c>
      <c r="I2100" t="s">
        <v>4</v>
      </c>
      <c r="J2100" t="s">
        <v>112</v>
      </c>
      <c r="K2100" s="1">
        <v>-378</v>
      </c>
      <c r="L2100" s="1">
        <v>0</v>
      </c>
      <c r="M2100" t="e">
        <f>_xlfn.XLOOKUP(A2100,[1]!Fleksi2022[Ansvar],[1]!Fleksi2022[Virksomhet])</f>
        <v>#REF!</v>
      </c>
      <c r="N2100" t="e">
        <f>_xlfn.XLOOKUP(A2100,[1]!Fleksi2022[Ansvar],[1]!Fleksi2022[1B])</f>
        <v>#REF!</v>
      </c>
      <c r="O2100" t="e">
        <f>_xlfn.XLOOKUP(A2100,[1]!Fleksi2022[Ansvar],[1]!Fleksi2022[Tjenesteområde])</f>
        <v>#REF!</v>
      </c>
    </row>
    <row r="2101" spans="1:15" x14ac:dyDescent="0.25">
      <c r="A2101">
        <v>320470</v>
      </c>
      <c r="B2101" t="s">
        <v>405</v>
      </c>
      <c r="C2101">
        <v>2541</v>
      </c>
      <c r="D2101" t="s">
        <v>327</v>
      </c>
      <c r="E2101">
        <v>10</v>
      </c>
      <c r="F2101" t="s">
        <v>109</v>
      </c>
      <c r="G2101">
        <v>1030</v>
      </c>
      <c r="H2101" t="s">
        <v>157</v>
      </c>
      <c r="I2101" t="s">
        <v>4</v>
      </c>
      <c r="J2101" t="s">
        <v>112</v>
      </c>
      <c r="K2101" s="1">
        <v>-388</v>
      </c>
      <c r="L2101" s="1">
        <v>0</v>
      </c>
      <c r="M2101" t="e">
        <f>_xlfn.XLOOKUP(A2101,[1]!Fleksi2022[Ansvar],[1]!Fleksi2022[Virksomhet])</f>
        <v>#REF!</v>
      </c>
      <c r="N2101" t="e">
        <f>_xlfn.XLOOKUP(A2101,[1]!Fleksi2022[Ansvar],[1]!Fleksi2022[1B])</f>
        <v>#REF!</v>
      </c>
      <c r="O2101" t="e">
        <f>_xlfn.XLOOKUP(A2101,[1]!Fleksi2022[Ansvar],[1]!Fleksi2022[Tjenesteområde])</f>
        <v>#REF!</v>
      </c>
    </row>
    <row r="2102" spans="1:15" x14ac:dyDescent="0.25">
      <c r="A2102">
        <v>4150</v>
      </c>
      <c r="B2102" t="s">
        <v>258</v>
      </c>
      <c r="C2102">
        <v>3000</v>
      </c>
      <c r="D2102" t="s">
        <v>259</v>
      </c>
      <c r="E2102">
        <v>11</v>
      </c>
      <c r="F2102" t="s">
        <v>115</v>
      </c>
      <c r="G2102">
        <v>1729</v>
      </c>
      <c r="H2102" t="s">
        <v>120</v>
      </c>
      <c r="I2102" t="s">
        <v>4</v>
      </c>
      <c r="J2102" t="s">
        <v>112</v>
      </c>
      <c r="K2102" s="1">
        <v>-390</v>
      </c>
      <c r="L2102" s="1">
        <v>0</v>
      </c>
      <c r="M2102" t="e">
        <f>_xlfn.XLOOKUP(A2102,[1]!Fleksi2022[Ansvar],[1]!Fleksi2022[Virksomhet])</f>
        <v>#REF!</v>
      </c>
      <c r="N2102" t="e">
        <f>_xlfn.XLOOKUP(A2102,[1]!Fleksi2022[Ansvar],[1]!Fleksi2022[1B])</f>
        <v>#REF!</v>
      </c>
      <c r="O2102" t="e">
        <f>_xlfn.XLOOKUP(A2102,[1]!Fleksi2022[Ansvar],[1]!Fleksi2022[Tjenesteområde])</f>
        <v>#REF!</v>
      </c>
    </row>
    <row r="2103" spans="1:15" x14ac:dyDescent="0.25">
      <c r="A2103">
        <v>1330</v>
      </c>
      <c r="B2103" t="s">
        <v>22</v>
      </c>
      <c r="C2103">
        <v>2422</v>
      </c>
      <c r="D2103" t="s">
        <v>142</v>
      </c>
      <c r="E2103">
        <v>11</v>
      </c>
      <c r="F2103" t="s">
        <v>115</v>
      </c>
      <c r="G2103">
        <v>1729</v>
      </c>
      <c r="H2103" t="s">
        <v>120</v>
      </c>
      <c r="I2103" t="s">
        <v>4</v>
      </c>
      <c r="J2103" t="s">
        <v>112</v>
      </c>
      <c r="K2103" s="1">
        <v>-415</v>
      </c>
      <c r="L2103" s="1">
        <v>0</v>
      </c>
      <c r="M2103" t="e">
        <f>_xlfn.XLOOKUP(A2103,[1]!Fleksi2022[Ansvar],[1]!Fleksi2022[Virksomhet])</f>
        <v>#REF!</v>
      </c>
      <c r="N2103" t="e">
        <f>_xlfn.XLOOKUP(A2103,[1]!Fleksi2022[Ansvar],[1]!Fleksi2022[1B])</f>
        <v>#REF!</v>
      </c>
      <c r="O2103" t="e">
        <f>_xlfn.XLOOKUP(A2103,[1]!Fleksi2022[Ansvar],[1]!Fleksi2022[Tjenesteområde])</f>
        <v>#REF!</v>
      </c>
    </row>
    <row r="2104" spans="1:15" x14ac:dyDescent="0.25">
      <c r="A2104">
        <v>246230</v>
      </c>
      <c r="B2104" t="s">
        <v>297</v>
      </c>
      <c r="C2104">
        <v>2010</v>
      </c>
      <c r="D2104" t="s">
        <v>291</v>
      </c>
      <c r="E2104">
        <v>11</v>
      </c>
      <c r="F2104" t="s">
        <v>115</v>
      </c>
      <c r="G2104">
        <v>1729</v>
      </c>
      <c r="H2104" t="s">
        <v>120</v>
      </c>
      <c r="I2104" t="s">
        <v>4</v>
      </c>
      <c r="J2104" t="s">
        <v>112</v>
      </c>
      <c r="K2104" s="1">
        <v>-445</v>
      </c>
      <c r="L2104" s="1">
        <v>0</v>
      </c>
      <c r="M2104" t="e">
        <f>_xlfn.XLOOKUP(A2104,[1]!Fleksi2022[Ansvar],[1]!Fleksi2022[Virksomhet])</f>
        <v>#REF!</v>
      </c>
      <c r="N2104" t="e">
        <f>_xlfn.XLOOKUP(A2104,[1]!Fleksi2022[Ansvar],[1]!Fleksi2022[1B])</f>
        <v>#REF!</v>
      </c>
      <c r="O2104" t="e">
        <f>_xlfn.XLOOKUP(A2104,[1]!Fleksi2022[Ansvar],[1]!Fleksi2022[Tjenesteområde])</f>
        <v>#REF!</v>
      </c>
    </row>
    <row r="2105" spans="1:15" x14ac:dyDescent="0.25">
      <c r="A2105">
        <v>2346</v>
      </c>
      <c r="B2105" t="s">
        <v>221</v>
      </c>
      <c r="C2105">
        <v>2222</v>
      </c>
      <c r="D2105" t="s">
        <v>197</v>
      </c>
      <c r="E2105">
        <v>11</v>
      </c>
      <c r="F2105" t="s">
        <v>115</v>
      </c>
      <c r="G2105">
        <v>1729</v>
      </c>
      <c r="H2105" t="s">
        <v>120</v>
      </c>
      <c r="I2105" t="s">
        <v>4</v>
      </c>
      <c r="J2105" t="s">
        <v>112</v>
      </c>
      <c r="K2105" s="1">
        <v>-469</v>
      </c>
      <c r="L2105" s="1">
        <v>0</v>
      </c>
      <c r="M2105" t="e">
        <f>_xlfn.XLOOKUP(A2105,[1]!Fleksi2022[Ansvar],[1]!Fleksi2022[Virksomhet])</f>
        <v>#REF!</v>
      </c>
      <c r="N2105" t="e">
        <f>_xlfn.XLOOKUP(A2105,[1]!Fleksi2022[Ansvar],[1]!Fleksi2022[1B])</f>
        <v>#REF!</v>
      </c>
      <c r="O2105" t="e">
        <f>_xlfn.XLOOKUP(A2105,[1]!Fleksi2022[Ansvar],[1]!Fleksi2022[Tjenesteområde])</f>
        <v>#REF!</v>
      </c>
    </row>
    <row r="2106" spans="1:15" x14ac:dyDescent="0.25">
      <c r="A2106">
        <v>320330</v>
      </c>
      <c r="B2106" t="s">
        <v>379</v>
      </c>
      <c r="C2106">
        <v>2611</v>
      </c>
      <c r="D2106" t="s">
        <v>351</v>
      </c>
      <c r="E2106">
        <v>11</v>
      </c>
      <c r="F2106" t="s">
        <v>115</v>
      </c>
      <c r="G2106">
        <v>1729</v>
      </c>
      <c r="H2106" t="s">
        <v>120</v>
      </c>
      <c r="I2106" t="s">
        <v>4</v>
      </c>
      <c r="J2106" t="s">
        <v>112</v>
      </c>
      <c r="K2106" s="1">
        <v>-469</v>
      </c>
      <c r="L2106" s="1">
        <v>0</v>
      </c>
      <c r="M2106" t="e">
        <f>_xlfn.XLOOKUP(A2106,[1]!Fleksi2022[Ansvar],[1]!Fleksi2022[Virksomhet])</f>
        <v>#REF!</v>
      </c>
      <c r="N2106" t="e">
        <f>_xlfn.XLOOKUP(A2106,[1]!Fleksi2022[Ansvar],[1]!Fleksi2022[1B])</f>
        <v>#REF!</v>
      </c>
      <c r="O2106" t="e">
        <f>_xlfn.XLOOKUP(A2106,[1]!Fleksi2022[Ansvar],[1]!Fleksi2022[Tjenesteområde])</f>
        <v>#REF!</v>
      </c>
    </row>
    <row r="2107" spans="1:15" x14ac:dyDescent="0.25">
      <c r="A2107">
        <v>1110</v>
      </c>
      <c r="B2107" t="s">
        <v>117</v>
      </c>
      <c r="C2107">
        <v>1200</v>
      </c>
      <c r="D2107" t="s">
        <v>108</v>
      </c>
      <c r="E2107">
        <v>11</v>
      </c>
      <c r="F2107" t="s">
        <v>115</v>
      </c>
      <c r="G2107">
        <v>1429</v>
      </c>
      <c r="H2107" t="s">
        <v>119</v>
      </c>
      <c r="I2107" t="s">
        <v>4</v>
      </c>
      <c r="J2107" t="s">
        <v>112</v>
      </c>
      <c r="K2107" s="1">
        <v>-484</v>
      </c>
      <c r="L2107" s="1">
        <v>0</v>
      </c>
      <c r="M2107" t="e">
        <f>_xlfn.XLOOKUP(A2107,[1]!Fleksi2022[Ansvar],[1]!Fleksi2022[Virksomhet])</f>
        <v>#REF!</v>
      </c>
      <c r="N2107" t="e">
        <f>_xlfn.XLOOKUP(A2107,[1]!Fleksi2022[Ansvar],[1]!Fleksi2022[1B])</f>
        <v>#REF!</v>
      </c>
      <c r="O2107" t="e">
        <f>_xlfn.XLOOKUP(A2107,[1]!Fleksi2022[Ansvar],[1]!Fleksi2022[Tjenesteområde])</f>
        <v>#REF!</v>
      </c>
    </row>
    <row r="2108" spans="1:15" x14ac:dyDescent="0.25">
      <c r="A2108">
        <v>320301</v>
      </c>
      <c r="B2108" t="s">
        <v>369</v>
      </c>
      <c r="C2108">
        <v>2611</v>
      </c>
      <c r="D2108" t="s">
        <v>351</v>
      </c>
      <c r="E2108">
        <v>11</v>
      </c>
      <c r="F2108" t="s">
        <v>115</v>
      </c>
      <c r="G2108">
        <v>1729</v>
      </c>
      <c r="H2108" t="s">
        <v>120</v>
      </c>
      <c r="I2108" t="s">
        <v>4</v>
      </c>
      <c r="J2108" t="s">
        <v>112</v>
      </c>
      <c r="K2108" s="1">
        <v>-515</v>
      </c>
      <c r="L2108" s="1">
        <v>0</v>
      </c>
      <c r="M2108" t="e">
        <f>_xlfn.XLOOKUP(A2108,[1]!Fleksi2022[Ansvar],[1]!Fleksi2022[Virksomhet])</f>
        <v>#REF!</v>
      </c>
      <c r="N2108" t="e">
        <f>_xlfn.XLOOKUP(A2108,[1]!Fleksi2022[Ansvar],[1]!Fleksi2022[1B])</f>
        <v>#REF!</v>
      </c>
      <c r="O2108" t="e">
        <f>_xlfn.XLOOKUP(A2108,[1]!Fleksi2022[Ansvar],[1]!Fleksi2022[Tjenesteområde])</f>
        <v>#REF!</v>
      </c>
    </row>
    <row r="2109" spans="1:15" x14ac:dyDescent="0.25">
      <c r="A2109">
        <v>2344</v>
      </c>
      <c r="B2109" t="s">
        <v>218</v>
      </c>
      <c r="C2109">
        <v>2020</v>
      </c>
      <c r="D2109" t="s">
        <v>172</v>
      </c>
      <c r="E2109">
        <v>11</v>
      </c>
      <c r="F2109" t="s">
        <v>115</v>
      </c>
      <c r="G2109">
        <v>1729</v>
      </c>
      <c r="H2109" t="s">
        <v>120</v>
      </c>
      <c r="I2109" t="s">
        <v>4</v>
      </c>
      <c r="J2109" t="s">
        <v>112</v>
      </c>
      <c r="K2109" s="1">
        <v>-528</v>
      </c>
      <c r="L2109" s="1">
        <v>0</v>
      </c>
      <c r="M2109" t="e">
        <f>_xlfn.XLOOKUP(A2109,[1]!Fleksi2022[Ansvar],[1]!Fleksi2022[Virksomhet])</f>
        <v>#REF!</v>
      </c>
      <c r="N2109" t="e">
        <f>_xlfn.XLOOKUP(A2109,[1]!Fleksi2022[Ansvar],[1]!Fleksi2022[1B])</f>
        <v>#REF!</v>
      </c>
      <c r="O2109" t="e">
        <f>_xlfn.XLOOKUP(A2109,[1]!Fleksi2022[Ansvar],[1]!Fleksi2022[Tjenesteområde])</f>
        <v>#REF!</v>
      </c>
    </row>
    <row r="2110" spans="1:15" x14ac:dyDescent="0.25">
      <c r="A2110">
        <v>1424</v>
      </c>
      <c r="B2110" t="s">
        <v>151</v>
      </c>
      <c r="C2110">
        <v>1000</v>
      </c>
      <c r="D2110" t="s">
        <v>152</v>
      </c>
      <c r="E2110">
        <v>10</v>
      </c>
      <c r="F2110" t="s">
        <v>109</v>
      </c>
      <c r="G2110">
        <v>1099</v>
      </c>
      <c r="H2110" t="s">
        <v>113</v>
      </c>
      <c r="I2110" t="s">
        <v>4</v>
      </c>
      <c r="J2110" t="s">
        <v>112</v>
      </c>
      <c r="K2110" s="1">
        <v>-534</v>
      </c>
      <c r="L2110" s="1">
        <v>0</v>
      </c>
      <c r="M2110" t="e">
        <f>_xlfn.XLOOKUP(A2110,[1]!Fleksi2022[Ansvar],[1]!Fleksi2022[Virksomhet])</f>
        <v>#REF!</v>
      </c>
      <c r="N2110" t="e">
        <f>_xlfn.XLOOKUP(A2110,[1]!Fleksi2022[Ansvar],[1]!Fleksi2022[1B])</f>
        <v>#REF!</v>
      </c>
      <c r="O2110" t="e">
        <f>_xlfn.XLOOKUP(A2110,[1]!Fleksi2022[Ansvar],[1]!Fleksi2022[Tjenesteområde])</f>
        <v>#REF!</v>
      </c>
    </row>
    <row r="2111" spans="1:15" x14ac:dyDescent="0.25">
      <c r="A2111">
        <v>320502</v>
      </c>
      <c r="B2111" t="s">
        <v>415</v>
      </c>
      <c r="C2111">
        <v>1000</v>
      </c>
      <c r="D2111" t="s">
        <v>152</v>
      </c>
      <c r="E2111">
        <v>10</v>
      </c>
      <c r="F2111" t="s">
        <v>109</v>
      </c>
      <c r="G2111">
        <v>1099</v>
      </c>
      <c r="H2111" t="s">
        <v>113</v>
      </c>
      <c r="I2111" t="s">
        <v>4</v>
      </c>
      <c r="J2111" t="s">
        <v>112</v>
      </c>
      <c r="K2111" s="1">
        <v>-542</v>
      </c>
      <c r="L2111" s="1">
        <v>0</v>
      </c>
      <c r="M2111" t="e">
        <f>_xlfn.XLOOKUP(A2111,[1]!Fleksi2022[Ansvar],[1]!Fleksi2022[Virksomhet])</f>
        <v>#REF!</v>
      </c>
      <c r="N2111" t="e">
        <f>_xlfn.XLOOKUP(A2111,[1]!Fleksi2022[Ansvar],[1]!Fleksi2022[1B])</f>
        <v>#REF!</v>
      </c>
      <c r="O2111" t="e">
        <f>_xlfn.XLOOKUP(A2111,[1]!Fleksi2022[Ansvar],[1]!Fleksi2022[Tjenesteområde])</f>
        <v>#REF!</v>
      </c>
    </row>
    <row r="2112" spans="1:15" x14ac:dyDescent="0.25">
      <c r="A2112">
        <v>4317</v>
      </c>
      <c r="B2112" t="s">
        <v>275</v>
      </c>
      <c r="C2112">
        <v>3811</v>
      </c>
      <c r="D2112" t="s">
        <v>276</v>
      </c>
      <c r="E2112">
        <v>11</v>
      </c>
      <c r="F2112" t="s">
        <v>115</v>
      </c>
      <c r="G2112">
        <v>1729</v>
      </c>
      <c r="H2112" t="s">
        <v>120</v>
      </c>
      <c r="I2112" t="s">
        <v>4</v>
      </c>
      <c r="J2112" t="s">
        <v>112</v>
      </c>
      <c r="K2112" s="1">
        <v>-565</v>
      </c>
      <c r="L2112" s="1">
        <v>0</v>
      </c>
      <c r="M2112" t="e">
        <f>_xlfn.XLOOKUP(A2112,[1]!Fleksi2022[Ansvar],[1]!Fleksi2022[Virksomhet])</f>
        <v>#REF!</v>
      </c>
      <c r="N2112" t="e">
        <f>_xlfn.XLOOKUP(A2112,[1]!Fleksi2022[Ansvar],[1]!Fleksi2022[1B])</f>
        <v>#REF!</v>
      </c>
      <c r="O2112" t="e">
        <f>_xlfn.XLOOKUP(A2112,[1]!Fleksi2022[Ansvar],[1]!Fleksi2022[Tjenesteområde])</f>
        <v>#REF!</v>
      </c>
    </row>
    <row r="2113" spans="1:15" x14ac:dyDescent="0.25">
      <c r="A2113">
        <v>320333</v>
      </c>
      <c r="B2113" t="s">
        <v>382</v>
      </c>
      <c r="C2113">
        <v>2611</v>
      </c>
      <c r="D2113" t="s">
        <v>351</v>
      </c>
      <c r="E2113">
        <v>11</v>
      </c>
      <c r="F2113" t="s">
        <v>115</v>
      </c>
      <c r="G2113">
        <v>1729</v>
      </c>
      <c r="H2113" t="s">
        <v>120</v>
      </c>
      <c r="I2113" t="s">
        <v>4</v>
      </c>
      <c r="J2113" t="s">
        <v>112</v>
      </c>
      <c r="K2113" s="1">
        <v>-574</v>
      </c>
      <c r="L2113" s="1">
        <v>0</v>
      </c>
      <c r="M2113" t="e">
        <f>_xlfn.XLOOKUP(A2113,[1]!Fleksi2022[Ansvar],[1]!Fleksi2022[Virksomhet])</f>
        <v>#REF!</v>
      </c>
      <c r="N2113" t="e">
        <f>_xlfn.XLOOKUP(A2113,[1]!Fleksi2022[Ansvar],[1]!Fleksi2022[1B])</f>
        <v>#REF!</v>
      </c>
      <c r="O2113" t="e">
        <f>_xlfn.XLOOKUP(A2113,[1]!Fleksi2022[Ansvar],[1]!Fleksi2022[Tjenesteområde])</f>
        <v>#REF!</v>
      </c>
    </row>
    <row r="2114" spans="1:15" x14ac:dyDescent="0.25">
      <c r="A2114">
        <v>2321</v>
      </c>
      <c r="B2114" t="s">
        <v>200</v>
      </c>
      <c r="C2114">
        <v>2020</v>
      </c>
      <c r="D2114" t="s">
        <v>172</v>
      </c>
      <c r="E2114">
        <v>11</v>
      </c>
      <c r="F2114" t="s">
        <v>115</v>
      </c>
      <c r="G2114">
        <v>1729</v>
      </c>
      <c r="H2114" t="s">
        <v>120</v>
      </c>
      <c r="I2114" t="s">
        <v>4</v>
      </c>
      <c r="J2114" t="s">
        <v>112</v>
      </c>
      <c r="K2114" s="1">
        <v>-576</v>
      </c>
      <c r="L2114" s="1">
        <v>0</v>
      </c>
      <c r="M2114" t="e">
        <f>_xlfn.XLOOKUP(A2114,[1]!Fleksi2022[Ansvar],[1]!Fleksi2022[Virksomhet])</f>
        <v>#REF!</v>
      </c>
      <c r="N2114" t="e">
        <f>_xlfn.XLOOKUP(A2114,[1]!Fleksi2022[Ansvar],[1]!Fleksi2022[1B])</f>
        <v>#REF!</v>
      </c>
      <c r="O2114" t="e">
        <f>_xlfn.XLOOKUP(A2114,[1]!Fleksi2022[Ansvar],[1]!Fleksi2022[Tjenesteområde])</f>
        <v>#REF!</v>
      </c>
    </row>
    <row r="2115" spans="1:15" x14ac:dyDescent="0.25">
      <c r="A2115">
        <v>3153</v>
      </c>
      <c r="B2115" t="s">
        <v>231</v>
      </c>
      <c r="C2115">
        <v>2321</v>
      </c>
      <c r="D2115" t="s">
        <v>195</v>
      </c>
      <c r="E2115">
        <v>11</v>
      </c>
      <c r="F2115" t="s">
        <v>115</v>
      </c>
      <c r="G2115">
        <v>1729</v>
      </c>
      <c r="H2115" t="s">
        <v>120</v>
      </c>
      <c r="I2115" t="s">
        <v>5</v>
      </c>
      <c r="J2115" t="s">
        <v>444</v>
      </c>
      <c r="K2115" s="1">
        <v>-823</v>
      </c>
      <c r="L2115" s="1">
        <v>0</v>
      </c>
      <c r="M2115" t="e">
        <f>_xlfn.XLOOKUP(A2115,[1]!Fleksi2022[Ansvar],[1]!Fleksi2022[Virksomhet])</f>
        <v>#REF!</v>
      </c>
      <c r="N2115" t="e">
        <f>_xlfn.XLOOKUP(A2115,[1]!Fleksi2022[Ansvar],[1]!Fleksi2022[1B])</f>
        <v>#REF!</v>
      </c>
      <c r="O2115" t="e">
        <f>_xlfn.XLOOKUP(A2115,[1]!Fleksi2022[Ansvar],[1]!Fleksi2022[Tjenesteområde])</f>
        <v>#REF!</v>
      </c>
    </row>
    <row r="2116" spans="1:15" x14ac:dyDescent="0.25">
      <c r="A2116">
        <v>2338</v>
      </c>
      <c r="B2116" t="s">
        <v>210</v>
      </c>
      <c r="C2116">
        <v>2020</v>
      </c>
      <c r="D2116" t="s">
        <v>172</v>
      </c>
      <c r="E2116">
        <v>10</v>
      </c>
      <c r="F2116" t="s">
        <v>109</v>
      </c>
      <c r="G2116">
        <v>1099</v>
      </c>
      <c r="H2116" t="s">
        <v>113</v>
      </c>
      <c r="I2116" t="s">
        <v>4</v>
      </c>
      <c r="J2116" t="s">
        <v>112</v>
      </c>
      <c r="K2116" s="1">
        <v>-903</v>
      </c>
      <c r="L2116" s="1">
        <v>0</v>
      </c>
      <c r="M2116" t="e">
        <f>_xlfn.XLOOKUP(A2116,[1]!Fleksi2022[Ansvar],[1]!Fleksi2022[Virksomhet])</f>
        <v>#REF!</v>
      </c>
      <c r="N2116" t="e">
        <f>_xlfn.XLOOKUP(A2116,[1]!Fleksi2022[Ansvar],[1]!Fleksi2022[1B])</f>
        <v>#REF!</v>
      </c>
      <c r="O2116" t="e">
        <f>_xlfn.XLOOKUP(A2116,[1]!Fleksi2022[Ansvar],[1]!Fleksi2022[Tjenesteområde])</f>
        <v>#REF!</v>
      </c>
    </row>
    <row r="2117" spans="1:15" x14ac:dyDescent="0.25">
      <c r="A2117">
        <v>320159</v>
      </c>
      <c r="B2117" t="s">
        <v>356</v>
      </c>
      <c r="C2117">
        <v>2653</v>
      </c>
      <c r="D2117" t="s">
        <v>357</v>
      </c>
      <c r="E2117">
        <v>11</v>
      </c>
      <c r="F2117" t="s">
        <v>115</v>
      </c>
      <c r="G2117">
        <v>1729</v>
      </c>
      <c r="H2117" t="s">
        <v>120</v>
      </c>
      <c r="I2117" t="s">
        <v>4</v>
      </c>
      <c r="J2117" t="s">
        <v>112</v>
      </c>
      <c r="K2117" s="1">
        <v>-911</v>
      </c>
      <c r="L2117" s="1">
        <v>0</v>
      </c>
      <c r="M2117" t="e">
        <f>_xlfn.XLOOKUP(A2117,[1]!Fleksi2022[Ansvar],[1]!Fleksi2022[Virksomhet])</f>
        <v>#REF!</v>
      </c>
      <c r="N2117" t="e">
        <f>_xlfn.XLOOKUP(A2117,[1]!Fleksi2022[Ansvar],[1]!Fleksi2022[1B])</f>
        <v>#REF!</v>
      </c>
      <c r="O2117" t="e">
        <f>_xlfn.XLOOKUP(A2117,[1]!Fleksi2022[Ansvar],[1]!Fleksi2022[Tjenesteområde])</f>
        <v>#REF!</v>
      </c>
    </row>
    <row r="2118" spans="1:15" x14ac:dyDescent="0.25">
      <c r="A2118">
        <v>1424</v>
      </c>
      <c r="B2118" t="s">
        <v>151</v>
      </c>
      <c r="C2118">
        <v>3396</v>
      </c>
      <c r="D2118" t="s">
        <v>148</v>
      </c>
      <c r="E2118">
        <v>16</v>
      </c>
      <c r="F2118" t="s">
        <v>158</v>
      </c>
      <c r="G2118">
        <v>1625</v>
      </c>
      <c r="H2118" t="s">
        <v>159</v>
      </c>
      <c r="I2118" t="s">
        <v>4</v>
      </c>
      <c r="J2118" t="s">
        <v>112</v>
      </c>
      <c r="K2118" s="1">
        <v>-975</v>
      </c>
      <c r="L2118" s="1">
        <v>0</v>
      </c>
      <c r="M2118" t="e">
        <f>_xlfn.XLOOKUP(A2118,[1]!Fleksi2022[Ansvar],[1]!Fleksi2022[Virksomhet])</f>
        <v>#REF!</v>
      </c>
      <c r="N2118" t="e">
        <f>_xlfn.XLOOKUP(A2118,[1]!Fleksi2022[Ansvar],[1]!Fleksi2022[1B])</f>
        <v>#REF!</v>
      </c>
      <c r="O2118" t="e">
        <f>_xlfn.XLOOKUP(A2118,[1]!Fleksi2022[Ansvar],[1]!Fleksi2022[Tjenesteområde])</f>
        <v>#REF!</v>
      </c>
    </row>
    <row r="2119" spans="1:15" x14ac:dyDescent="0.25">
      <c r="A2119">
        <v>2338</v>
      </c>
      <c r="B2119" t="s">
        <v>210</v>
      </c>
      <c r="C2119">
        <v>2020</v>
      </c>
      <c r="D2119" t="s">
        <v>172</v>
      </c>
      <c r="E2119">
        <v>10</v>
      </c>
      <c r="F2119" t="s">
        <v>109</v>
      </c>
      <c r="G2119">
        <v>1011</v>
      </c>
      <c r="H2119" t="s">
        <v>140</v>
      </c>
      <c r="I2119" t="s">
        <v>3</v>
      </c>
      <c r="J2119" t="s">
        <v>111</v>
      </c>
      <c r="K2119" s="1">
        <v>-1148</v>
      </c>
      <c r="L2119" s="1">
        <v>0</v>
      </c>
      <c r="M2119" t="e">
        <f>_xlfn.XLOOKUP(A2119,[1]!Fleksi2022[Ansvar],[1]!Fleksi2022[Virksomhet])</f>
        <v>#REF!</v>
      </c>
      <c r="N2119" t="e">
        <f>_xlfn.XLOOKUP(A2119,[1]!Fleksi2022[Ansvar],[1]!Fleksi2022[1B])</f>
        <v>#REF!</v>
      </c>
      <c r="O2119" t="e">
        <f>_xlfn.XLOOKUP(A2119,[1]!Fleksi2022[Ansvar],[1]!Fleksi2022[Tjenesteområde])</f>
        <v>#REF!</v>
      </c>
    </row>
    <row r="2120" spans="1:15" x14ac:dyDescent="0.25">
      <c r="A2120">
        <v>320553</v>
      </c>
      <c r="B2120" t="s">
        <v>438</v>
      </c>
      <c r="C2120">
        <v>2542</v>
      </c>
      <c r="D2120" t="s">
        <v>333</v>
      </c>
      <c r="E2120">
        <v>10</v>
      </c>
      <c r="F2120" t="s">
        <v>109</v>
      </c>
      <c r="G2120">
        <v>1013</v>
      </c>
      <c r="H2120" t="s">
        <v>154</v>
      </c>
      <c r="I2120" t="s">
        <v>4</v>
      </c>
      <c r="J2120" t="s">
        <v>112</v>
      </c>
      <c r="K2120" s="1">
        <v>-1261</v>
      </c>
      <c r="L2120" s="1">
        <v>0</v>
      </c>
      <c r="M2120" t="e">
        <f>_xlfn.XLOOKUP(A2120,[1]!Fleksi2022[Ansvar],[1]!Fleksi2022[Virksomhet])</f>
        <v>#REF!</v>
      </c>
      <c r="N2120" t="e">
        <f>_xlfn.XLOOKUP(A2120,[1]!Fleksi2022[Ansvar],[1]!Fleksi2022[1B])</f>
        <v>#REF!</v>
      </c>
      <c r="O2120" t="e">
        <f>_xlfn.XLOOKUP(A2120,[1]!Fleksi2022[Ansvar],[1]!Fleksi2022[Tjenesteområde])</f>
        <v>#REF!</v>
      </c>
    </row>
    <row r="2121" spans="1:15" x14ac:dyDescent="0.25">
      <c r="A2121">
        <v>320101</v>
      </c>
      <c r="B2121" t="s">
        <v>340</v>
      </c>
      <c r="C2121">
        <v>2530</v>
      </c>
      <c r="D2121" t="s">
        <v>330</v>
      </c>
      <c r="E2121">
        <v>11</v>
      </c>
      <c r="F2121" t="s">
        <v>115</v>
      </c>
      <c r="G2121">
        <v>1729</v>
      </c>
      <c r="H2121" t="s">
        <v>120</v>
      </c>
      <c r="I2121" t="s">
        <v>4</v>
      </c>
      <c r="J2121" t="s">
        <v>112</v>
      </c>
      <c r="K2121" s="1">
        <v>-1361</v>
      </c>
      <c r="L2121" s="1">
        <v>0</v>
      </c>
      <c r="M2121" t="e">
        <f>_xlfn.XLOOKUP(A2121,[1]!Fleksi2022[Ansvar],[1]!Fleksi2022[Virksomhet])</f>
        <v>#REF!</v>
      </c>
      <c r="N2121" t="e">
        <f>_xlfn.XLOOKUP(A2121,[1]!Fleksi2022[Ansvar],[1]!Fleksi2022[1B])</f>
        <v>#REF!</v>
      </c>
      <c r="O2121" t="e">
        <f>_xlfn.XLOOKUP(A2121,[1]!Fleksi2022[Ansvar],[1]!Fleksi2022[Tjenesteområde])</f>
        <v>#REF!</v>
      </c>
    </row>
    <row r="2122" spans="1:15" x14ac:dyDescent="0.25">
      <c r="A2122">
        <v>1424</v>
      </c>
      <c r="B2122" t="s">
        <v>151</v>
      </c>
      <c r="C2122">
        <v>3396</v>
      </c>
      <c r="D2122" t="s">
        <v>148</v>
      </c>
      <c r="E2122">
        <v>10</v>
      </c>
      <c r="F2122" t="s">
        <v>109</v>
      </c>
      <c r="G2122">
        <v>1011</v>
      </c>
      <c r="H2122" t="s">
        <v>140</v>
      </c>
      <c r="I2122" t="s">
        <v>5</v>
      </c>
      <c r="J2122" t="s">
        <v>444</v>
      </c>
      <c r="K2122" s="1">
        <v>-1567</v>
      </c>
      <c r="L2122" s="1">
        <v>0</v>
      </c>
      <c r="M2122" t="e">
        <f>_xlfn.XLOOKUP(A2122,[1]!Fleksi2022[Ansvar],[1]!Fleksi2022[Virksomhet])</f>
        <v>#REF!</v>
      </c>
      <c r="N2122" t="e">
        <f>_xlfn.XLOOKUP(A2122,[1]!Fleksi2022[Ansvar],[1]!Fleksi2022[1B])</f>
        <v>#REF!</v>
      </c>
      <c r="O2122" t="e">
        <f>_xlfn.XLOOKUP(A2122,[1]!Fleksi2022[Ansvar],[1]!Fleksi2022[Tjenesteområde])</f>
        <v>#REF!</v>
      </c>
    </row>
    <row r="2123" spans="1:15" x14ac:dyDescent="0.25">
      <c r="A2123">
        <v>3155</v>
      </c>
      <c r="B2123" t="s">
        <v>235</v>
      </c>
      <c r="C2123">
        <v>2412</v>
      </c>
      <c r="D2123" t="s">
        <v>236</v>
      </c>
      <c r="E2123">
        <v>11</v>
      </c>
      <c r="F2123" t="s">
        <v>115</v>
      </c>
      <c r="G2123">
        <v>1729</v>
      </c>
      <c r="H2123" t="s">
        <v>120</v>
      </c>
      <c r="I2123" t="s">
        <v>5</v>
      </c>
      <c r="J2123" t="s">
        <v>444</v>
      </c>
      <c r="K2123" s="1">
        <v>-1584</v>
      </c>
      <c r="L2123" s="1">
        <v>0</v>
      </c>
      <c r="M2123" t="e">
        <f>_xlfn.XLOOKUP(A2123,[1]!Fleksi2022[Ansvar],[1]!Fleksi2022[Virksomhet])</f>
        <v>#REF!</v>
      </c>
      <c r="N2123" t="e">
        <f>_xlfn.XLOOKUP(A2123,[1]!Fleksi2022[Ansvar],[1]!Fleksi2022[1B])</f>
        <v>#REF!</v>
      </c>
      <c r="O2123" t="e">
        <f>_xlfn.XLOOKUP(A2123,[1]!Fleksi2022[Ansvar],[1]!Fleksi2022[Tjenesteområde])</f>
        <v>#REF!</v>
      </c>
    </row>
    <row r="2124" spans="1:15" x14ac:dyDescent="0.25">
      <c r="A2124">
        <v>4315</v>
      </c>
      <c r="B2124" t="s">
        <v>272</v>
      </c>
      <c r="C2124">
        <v>3350</v>
      </c>
      <c r="D2124" t="s">
        <v>273</v>
      </c>
      <c r="E2124">
        <v>11</v>
      </c>
      <c r="F2124" t="s">
        <v>115</v>
      </c>
      <c r="G2124">
        <v>1729</v>
      </c>
      <c r="H2124" t="s">
        <v>120</v>
      </c>
      <c r="I2124" t="s">
        <v>4</v>
      </c>
      <c r="J2124" t="s">
        <v>112</v>
      </c>
      <c r="K2124" s="1">
        <v>-1725</v>
      </c>
      <c r="L2124" s="1">
        <v>0</v>
      </c>
      <c r="M2124" t="e">
        <f>_xlfn.XLOOKUP(A2124,[1]!Fleksi2022[Ansvar],[1]!Fleksi2022[Virksomhet])</f>
        <v>#REF!</v>
      </c>
      <c r="N2124" t="e">
        <f>_xlfn.XLOOKUP(A2124,[1]!Fleksi2022[Ansvar],[1]!Fleksi2022[1B])</f>
        <v>#REF!</v>
      </c>
      <c r="O2124" t="e">
        <f>_xlfn.XLOOKUP(A2124,[1]!Fleksi2022[Ansvar],[1]!Fleksi2022[Tjenesteområde])</f>
        <v>#REF!</v>
      </c>
    </row>
    <row r="2125" spans="1:15" x14ac:dyDescent="0.25">
      <c r="A2125">
        <v>320304</v>
      </c>
      <c r="B2125" t="s">
        <v>372</v>
      </c>
      <c r="C2125">
        <v>2611</v>
      </c>
      <c r="D2125" t="s">
        <v>351</v>
      </c>
      <c r="E2125">
        <v>11</v>
      </c>
      <c r="F2125" t="s">
        <v>115</v>
      </c>
      <c r="G2125">
        <v>1729</v>
      </c>
      <c r="H2125" t="s">
        <v>120</v>
      </c>
      <c r="I2125" t="s">
        <v>4</v>
      </c>
      <c r="J2125" t="s">
        <v>112</v>
      </c>
      <c r="K2125" s="1">
        <v>-1898</v>
      </c>
      <c r="L2125" s="1">
        <v>0</v>
      </c>
      <c r="M2125" t="e">
        <f>_xlfn.XLOOKUP(A2125,[1]!Fleksi2022[Ansvar],[1]!Fleksi2022[Virksomhet])</f>
        <v>#REF!</v>
      </c>
      <c r="N2125" t="e">
        <f>_xlfn.XLOOKUP(A2125,[1]!Fleksi2022[Ansvar],[1]!Fleksi2022[1B])</f>
        <v>#REF!</v>
      </c>
      <c r="O2125" t="e">
        <f>_xlfn.XLOOKUP(A2125,[1]!Fleksi2022[Ansvar],[1]!Fleksi2022[Tjenesteområde])</f>
        <v>#REF!</v>
      </c>
    </row>
    <row r="2126" spans="1:15" x14ac:dyDescent="0.25">
      <c r="A2126">
        <v>1110</v>
      </c>
      <c r="B2126" t="s">
        <v>117</v>
      </c>
      <c r="C2126">
        <v>1200</v>
      </c>
      <c r="D2126" t="s">
        <v>108</v>
      </c>
      <c r="E2126">
        <v>11</v>
      </c>
      <c r="F2126" t="s">
        <v>115</v>
      </c>
      <c r="G2126">
        <v>1110</v>
      </c>
      <c r="H2126" t="s">
        <v>118</v>
      </c>
      <c r="I2126" t="s">
        <v>4</v>
      </c>
      <c r="J2126" t="s">
        <v>112</v>
      </c>
      <c r="K2126" s="1">
        <v>-1935</v>
      </c>
      <c r="L2126" s="1">
        <v>0</v>
      </c>
      <c r="M2126" t="e">
        <f>_xlfn.XLOOKUP(A2126,[1]!Fleksi2022[Ansvar],[1]!Fleksi2022[Virksomhet])</f>
        <v>#REF!</v>
      </c>
      <c r="N2126" t="e">
        <f>_xlfn.XLOOKUP(A2126,[1]!Fleksi2022[Ansvar],[1]!Fleksi2022[1B])</f>
        <v>#REF!</v>
      </c>
      <c r="O2126" t="e">
        <f>_xlfn.XLOOKUP(A2126,[1]!Fleksi2022[Ansvar],[1]!Fleksi2022[Tjenesteområde])</f>
        <v>#REF!</v>
      </c>
    </row>
    <row r="2127" spans="1:15" x14ac:dyDescent="0.25">
      <c r="A2127">
        <v>2315</v>
      </c>
      <c r="B2127" t="s">
        <v>191</v>
      </c>
      <c r="C2127">
        <v>2020</v>
      </c>
      <c r="D2127" t="s">
        <v>172</v>
      </c>
      <c r="E2127">
        <v>10</v>
      </c>
      <c r="F2127" t="s">
        <v>109</v>
      </c>
      <c r="G2127">
        <v>1011</v>
      </c>
      <c r="H2127" t="s">
        <v>140</v>
      </c>
      <c r="I2127" t="s">
        <v>4</v>
      </c>
      <c r="J2127" t="s">
        <v>112</v>
      </c>
      <c r="K2127" s="1">
        <v>-1960</v>
      </c>
      <c r="L2127" s="1">
        <v>0</v>
      </c>
      <c r="M2127" t="e">
        <f>_xlfn.XLOOKUP(A2127,[1]!Fleksi2022[Ansvar],[1]!Fleksi2022[Virksomhet])</f>
        <v>#REF!</v>
      </c>
      <c r="N2127" t="e">
        <f>_xlfn.XLOOKUP(A2127,[1]!Fleksi2022[Ansvar],[1]!Fleksi2022[1B])</f>
        <v>#REF!</v>
      </c>
      <c r="O2127" t="e">
        <f>_xlfn.XLOOKUP(A2127,[1]!Fleksi2022[Ansvar],[1]!Fleksi2022[Tjenesteområde])</f>
        <v>#REF!</v>
      </c>
    </row>
    <row r="2128" spans="1:15" x14ac:dyDescent="0.25">
      <c r="A2128">
        <v>3403</v>
      </c>
      <c r="B2128" t="s">
        <v>21</v>
      </c>
      <c r="C2128">
        <v>2731</v>
      </c>
      <c r="D2128" t="s">
        <v>253</v>
      </c>
      <c r="E2128">
        <v>11</v>
      </c>
      <c r="F2128" t="s">
        <v>115</v>
      </c>
      <c r="G2128">
        <v>1729</v>
      </c>
      <c r="H2128" t="s">
        <v>120</v>
      </c>
      <c r="I2128" t="s">
        <v>4</v>
      </c>
      <c r="J2128" t="s">
        <v>112</v>
      </c>
      <c r="K2128" s="1">
        <v>-2076</v>
      </c>
      <c r="L2128" s="1">
        <v>0</v>
      </c>
      <c r="M2128" t="e">
        <f>_xlfn.XLOOKUP(A2128,[1]!Fleksi2022[Ansvar],[1]!Fleksi2022[Virksomhet])</f>
        <v>#REF!</v>
      </c>
      <c r="N2128" t="e">
        <f>_xlfn.XLOOKUP(A2128,[1]!Fleksi2022[Ansvar],[1]!Fleksi2022[1B])</f>
        <v>#REF!</v>
      </c>
      <c r="O2128" t="e">
        <f>_xlfn.XLOOKUP(A2128,[1]!Fleksi2022[Ansvar],[1]!Fleksi2022[Tjenesteområde])</f>
        <v>#REF!</v>
      </c>
    </row>
    <row r="2129" spans="1:15" x14ac:dyDescent="0.25">
      <c r="A2129">
        <v>320480</v>
      </c>
      <c r="B2129" t="s">
        <v>407</v>
      </c>
      <c r="C2129">
        <v>2541</v>
      </c>
      <c r="D2129" t="s">
        <v>327</v>
      </c>
      <c r="E2129">
        <v>11</v>
      </c>
      <c r="F2129" t="s">
        <v>115</v>
      </c>
      <c r="G2129">
        <v>1729</v>
      </c>
      <c r="H2129" t="s">
        <v>120</v>
      </c>
      <c r="I2129" t="s">
        <v>4</v>
      </c>
      <c r="J2129" t="s">
        <v>112</v>
      </c>
      <c r="K2129" s="1">
        <v>-2081</v>
      </c>
      <c r="L2129" s="1">
        <v>0</v>
      </c>
      <c r="M2129" t="e">
        <f>_xlfn.XLOOKUP(A2129,[1]!Fleksi2022[Ansvar],[1]!Fleksi2022[Virksomhet])</f>
        <v>#REF!</v>
      </c>
      <c r="N2129" t="e">
        <f>_xlfn.XLOOKUP(A2129,[1]!Fleksi2022[Ansvar],[1]!Fleksi2022[1B])</f>
        <v>#REF!</v>
      </c>
      <c r="O2129" t="e">
        <f>_xlfn.XLOOKUP(A2129,[1]!Fleksi2022[Ansvar],[1]!Fleksi2022[Tjenesteområde])</f>
        <v>#REF!</v>
      </c>
    </row>
    <row r="2130" spans="1:15" x14ac:dyDescent="0.25">
      <c r="A2130">
        <v>2344</v>
      </c>
      <c r="B2130" t="s">
        <v>218</v>
      </c>
      <c r="C2130">
        <v>2020</v>
      </c>
      <c r="D2130" t="s">
        <v>172</v>
      </c>
      <c r="E2130">
        <v>10</v>
      </c>
      <c r="F2130" t="s">
        <v>109</v>
      </c>
      <c r="G2130">
        <v>1011</v>
      </c>
      <c r="H2130" t="s">
        <v>140</v>
      </c>
      <c r="I2130" t="s">
        <v>3</v>
      </c>
      <c r="J2130" t="s">
        <v>111</v>
      </c>
      <c r="K2130" s="1">
        <v>-2365</v>
      </c>
      <c r="L2130" s="1">
        <v>0</v>
      </c>
      <c r="M2130" t="e">
        <f>_xlfn.XLOOKUP(A2130,[1]!Fleksi2022[Ansvar],[1]!Fleksi2022[Virksomhet])</f>
        <v>#REF!</v>
      </c>
      <c r="N2130" t="e">
        <f>_xlfn.XLOOKUP(A2130,[1]!Fleksi2022[Ansvar],[1]!Fleksi2022[1B])</f>
        <v>#REF!</v>
      </c>
      <c r="O2130" t="e">
        <f>_xlfn.XLOOKUP(A2130,[1]!Fleksi2022[Ansvar],[1]!Fleksi2022[Tjenesteområde])</f>
        <v>#REF!</v>
      </c>
    </row>
    <row r="2131" spans="1:15" x14ac:dyDescent="0.25">
      <c r="A2131">
        <v>320400</v>
      </c>
      <c r="B2131" t="s">
        <v>393</v>
      </c>
      <c r="C2131">
        <v>2530</v>
      </c>
      <c r="D2131" t="s">
        <v>330</v>
      </c>
      <c r="E2131">
        <v>11</v>
      </c>
      <c r="F2131" t="s">
        <v>115</v>
      </c>
      <c r="G2131">
        <v>1729</v>
      </c>
      <c r="H2131" t="s">
        <v>120</v>
      </c>
      <c r="I2131" t="s">
        <v>4</v>
      </c>
      <c r="J2131" t="s">
        <v>112</v>
      </c>
      <c r="K2131" s="1">
        <v>-2411</v>
      </c>
      <c r="L2131" s="1">
        <v>0</v>
      </c>
      <c r="M2131" t="e">
        <f>_xlfn.XLOOKUP(A2131,[1]!Fleksi2022[Ansvar],[1]!Fleksi2022[Virksomhet])</f>
        <v>#REF!</v>
      </c>
      <c r="N2131" t="e">
        <f>_xlfn.XLOOKUP(A2131,[1]!Fleksi2022[Ansvar],[1]!Fleksi2022[1B])</f>
        <v>#REF!</v>
      </c>
      <c r="O2131" t="e">
        <f>_xlfn.XLOOKUP(A2131,[1]!Fleksi2022[Ansvar],[1]!Fleksi2022[Tjenesteområde])</f>
        <v>#REF!</v>
      </c>
    </row>
    <row r="2132" spans="1:15" x14ac:dyDescent="0.25">
      <c r="A2132">
        <v>1424</v>
      </c>
      <c r="B2132" t="s">
        <v>151</v>
      </c>
      <c r="C2132">
        <v>1000</v>
      </c>
      <c r="D2132" t="s">
        <v>152</v>
      </c>
      <c r="E2132">
        <v>10</v>
      </c>
      <c r="F2132" t="s">
        <v>109</v>
      </c>
      <c r="G2132">
        <v>1010</v>
      </c>
      <c r="H2132" t="s">
        <v>122</v>
      </c>
      <c r="I2132" t="s">
        <v>4</v>
      </c>
      <c r="J2132" t="s">
        <v>112</v>
      </c>
      <c r="K2132" s="1">
        <v>-3789</v>
      </c>
      <c r="L2132" s="1">
        <v>0</v>
      </c>
      <c r="M2132" t="e">
        <f>_xlfn.XLOOKUP(A2132,[1]!Fleksi2022[Ansvar],[1]!Fleksi2022[Virksomhet])</f>
        <v>#REF!</v>
      </c>
      <c r="N2132" t="e">
        <f>_xlfn.XLOOKUP(A2132,[1]!Fleksi2022[Ansvar],[1]!Fleksi2022[1B])</f>
        <v>#REF!</v>
      </c>
      <c r="O2132" t="e">
        <f>_xlfn.XLOOKUP(A2132,[1]!Fleksi2022[Ansvar],[1]!Fleksi2022[Tjenesteområde])</f>
        <v>#REF!</v>
      </c>
    </row>
    <row r="2133" spans="1:15" x14ac:dyDescent="0.25">
      <c r="A2133">
        <v>320502</v>
      </c>
      <c r="B2133" t="s">
        <v>415</v>
      </c>
      <c r="C2133">
        <v>1000</v>
      </c>
      <c r="D2133" t="s">
        <v>152</v>
      </c>
      <c r="E2133">
        <v>10</v>
      </c>
      <c r="F2133" t="s">
        <v>109</v>
      </c>
      <c r="G2133">
        <v>1040</v>
      </c>
      <c r="H2133" t="s">
        <v>110</v>
      </c>
      <c r="I2133" t="s">
        <v>4</v>
      </c>
      <c r="J2133" t="s">
        <v>112</v>
      </c>
      <c r="K2133" s="1">
        <v>-3844</v>
      </c>
      <c r="L2133" s="1">
        <v>0</v>
      </c>
      <c r="M2133" t="e">
        <f>_xlfn.XLOOKUP(A2133,[1]!Fleksi2022[Ansvar],[1]!Fleksi2022[Virksomhet])</f>
        <v>#REF!</v>
      </c>
      <c r="N2133" t="e">
        <f>_xlfn.XLOOKUP(A2133,[1]!Fleksi2022[Ansvar],[1]!Fleksi2022[1B])</f>
        <v>#REF!</v>
      </c>
      <c r="O2133" t="e">
        <f>_xlfn.XLOOKUP(A2133,[1]!Fleksi2022[Ansvar],[1]!Fleksi2022[Tjenesteområde])</f>
        <v>#REF!</v>
      </c>
    </row>
    <row r="2134" spans="1:15" x14ac:dyDescent="0.25">
      <c r="A2134">
        <v>3153</v>
      </c>
      <c r="B2134" t="s">
        <v>231</v>
      </c>
      <c r="C2134">
        <v>2321</v>
      </c>
      <c r="D2134" t="s">
        <v>195</v>
      </c>
      <c r="E2134">
        <v>10</v>
      </c>
      <c r="F2134" t="s">
        <v>109</v>
      </c>
      <c r="G2134">
        <v>1010</v>
      </c>
      <c r="H2134" t="s">
        <v>122</v>
      </c>
      <c r="I2134" t="s">
        <v>5</v>
      </c>
      <c r="J2134" t="s">
        <v>444</v>
      </c>
      <c r="K2134" s="1">
        <v>-3906</v>
      </c>
      <c r="L2134" s="1">
        <v>0</v>
      </c>
      <c r="M2134" t="e">
        <f>_xlfn.XLOOKUP(A2134,[1]!Fleksi2022[Ansvar],[1]!Fleksi2022[Virksomhet])</f>
        <v>#REF!</v>
      </c>
      <c r="N2134" t="e">
        <f>_xlfn.XLOOKUP(A2134,[1]!Fleksi2022[Ansvar],[1]!Fleksi2022[1B])</f>
        <v>#REF!</v>
      </c>
      <c r="O2134" t="e">
        <f>_xlfn.XLOOKUP(A2134,[1]!Fleksi2022[Ansvar],[1]!Fleksi2022[Tjenesteområde])</f>
        <v>#REF!</v>
      </c>
    </row>
    <row r="2135" spans="1:15" x14ac:dyDescent="0.25">
      <c r="A2135">
        <v>1425</v>
      </c>
      <c r="B2135" t="s">
        <v>84</v>
      </c>
      <c r="C2135">
        <v>1200</v>
      </c>
      <c r="D2135" t="s">
        <v>108</v>
      </c>
      <c r="E2135">
        <v>11</v>
      </c>
      <c r="F2135" t="s">
        <v>115</v>
      </c>
      <c r="G2135">
        <v>1729</v>
      </c>
      <c r="H2135" t="s">
        <v>120</v>
      </c>
      <c r="I2135" t="s">
        <v>4</v>
      </c>
      <c r="J2135" t="s">
        <v>112</v>
      </c>
      <c r="K2135" s="1">
        <v>-4377</v>
      </c>
      <c r="L2135" s="1">
        <v>0</v>
      </c>
      <c r="M2135" t="e">
        <f>_xlfn.XLOOKUP(A2135,[1]!Fleksi2022[Ansvar],[1]!Fleksi2022[Virksomhet])</f>
        <v>#REF!</v>
      </c>
      <c r="N2135" t="e">
        <f>_xlfn.XLOOKUP(A2135,[1]!Fleksi2022[Ansvar],[1]!Fleksi2022[1B])</f>
        <v>#REF!</v>
      </c>
      <c r="O2135" t="e">
        <f>_xlfn.XLOOKUP(A2135,[1]!Fleksi2022[Ansvar],[1]!Fleksi2022[Tjenesteområde])</f>
        <v>#REF!</v>
      </c>
    </row>
    <row r="2136" spans="1:15" x14ac:dyDescent="0.25">
      <c r="A2136">
        <v>320400</v>
      </c>
      <c r="B2136" t="s">
        <v>393</v>
      </c>
      <c r="C2136">
        <v>2541</v>
      </c>
      <c r="D2136" t="s">
        <v>327</v>
      </c>
      <c r="E2136">
        <v>11</v>
      </c>
      <c r="F2136" t="s">
        <v>115</v>
      </c>
      <c r="G2136">
        <v>1729</v>
      </c>
      <c r="H2136" t="s">
        <v>120</v>
      </c>
      <c r="I2136" t="s">
        <v>4</v>
      </c>
      <c r="J2136" t="s">
        <v>112</v>
      </c>
      <c r="K2136" s="1">
        <v>-5258</v>
      </c>
      <c r="L2136" s="1">
        <v>0</v>
      </c>
      <c r="M2136" t="e">
        <f>_xlfn.XLOOKUP(A2136,[1]!Fleksi2022[Ansvar],[1]!Fleksi2022[Virksomhet])</f>
        <v>#REF!</v>
      </c>
      <c r="N2136" t="e">
        <f>_xlfn.XLOOKUP(A2136,[1]!Fleksi2022[Ansvar],[1]!Fleksi2022[1B])</f>
        <v>#REF!</v>
      </c>
      <c r="O2136" t="e">
        <f>_xlfn.XLOOKUP(A2136,[1]!Fleksi2022[Ansvar],[1]!Fleksi2022[Tjenesteområde])</f>
        <v>#REF!</v>
      </c>
    </row>
    <row r="2137" spans="1:15" x14ac:dyDescent="0.25">
      <c r="A2137">
        <v>2305</v>
      </c>
      <c r="B2137" t="s">
        <v>171</v>
      </c>
      <c r="C2137">
        <v>2020</v>
      </c>
      <c r="D2137" t="s">
        <v>172</v>
      </c>
      <c r="E2137">
        <v>10</v>
      </c>
      <c r="F2137" t="s">
        <v>109</v>
      </c>
      <c r="G2137">
        <v>1020</v>
      </c>
      <c r="H2137" t="s">
        <v>173</v>
      </c>
      <c r="I2137" t="s">
        <v>3</v>
      </c>
      <c r="J2137" t="s">
        <v>111</v>
      </c>
      <c r="K2137" s="1">
        <v>-5332</v>
      </c>
      <c r="L2137" s="1">
        <v>0</v>
      </c>
      <c r="M2137" t="e">
        <f>_xlfn.XLOOKUP(A2137,[1]!Fleksi2022[Ansvar],[1]!Fleksi2022[Virksomhet])</f>
        <v>#REF!</v>
      </c>
      <c r="N2137" t="e">
        <f>_xlfn.XLOOKUP(A2137,[1]!Fleksi2022[Ansvar],[1]!Fleksi2022[1B])</f>
        <v>#REF!</v>
      </c>
      <c r="O2137" t="e">
        <f>_xlfn.XLOOKUP(A2137,[1]!Fleksi2022[Ansvar],[1]!Fleksi2022[Tjenesteområde])</f>
        <v>#REF!</v>
      </c>
    </row>
    <row r="2138" spans="1:15" x14ac:dyDescent="0.25">
      <c r="A2138">
        <v>1420</v>
      </c>
      <c r="B2138" t="s">
        <v>145</v>
      </c>
      <c r="C2138">
        <v>1202</v>
      </c>
      <c r="D2138" t="s">
        <v>146</v>
      </c>
      <c r="E2138">
        <v>10</v>
      </c>
      <c r="F2138" t="s">
        <v>109</v>
      </c>
      <c r="G2138">
        <v>1010</v>
      </c>
      <c r="H2138" t="s">
        <v>122</v>
      </c>
      <c r="I2138" t="s">
        <v>4</v>
      </c>
      <c r="J2138" t="s">
        <v>112</v>
      </c>
      <c r="K2138" s="1">
        <v>-5723</v>
      </c>
      <c r="L2138" s="1">
        <v>0</v>
      </c>
      <c r="M2138" t="e">
        <f>_xlfn.XLOOKUP(A2138,[1]!Fleksi2022[Ansvar],[1]!Fleksi2022[Virksomhet])</f>
        <v>#REF!</v>
      </c>
      <c r="N2138" t="e">
        <f>_xlfn.XLOOKUP(A2138,[1]!Fleksi2022[Ansvar],[1]!Fleksi2022[1B])</f>
        <v>#REF!</v>
      </c>
      <c r="O2138" t="e">
        <f>_xlfn.XLOOKUP(A2138,[1]!Fleksi2022[Ansvar],[1]!Fleksi2022[Tjenesteområde])</f>
        <v>#REF!</v>
      </c>
    </row>
    <row r="2139" spans="1:15" x14ac:dyDescent="0.25">
      <c r="A2139">
        <v>2338</v>
      </c>
      <c r="B2139" t="s">
        <v>210</v>
      </c>
      <c r="C2139">
        <v>2020</v>
      </c>
      <c r="D2139" t="s">
        <v>172</v>
      </c>
      <c r="E2139">
        <v>10</v>
      </c>
      <c r="F2139" t="s">
        <v>109</v>
      </c>
      <c r="G2139">
        <v>1040</v>
      </c>
      <c r="H2139" t="s">
        <v>110</v>
      </c>
      <c r="I2139" t="s">
        <v>4</v>
      </c>
      <c r="J2139" t="s">
        <v>112</v>
      </c>
      <c r="K2139" s="1">
        <v>-6032</v>
      </c>
      <c r="L2139" s="1">
        <v>0</v>
      </c>
      <c r="M2139" t="e">
        <f>_xlfn.XLOOKUP(A2139,[1]!Fleksi2022[Ansvar],[1]!Fleksi2022[Virksomhet])</f>
        <v>#REF!</v>
      </c>
      <c r="N2139" t="e">
        <f>_xlfn.XLOOKUP(A2139,[1]!Fleksi2022[Ansvar],[1]!Fleksi2022[1B])</f>
        <v>#REF!</v>
      </c>
      <c r="O2139" t="e">
        <f>_xlfn.XLOOKUP(A2139,[1]!Fleksi2022[Ansvar],[1]!Fleksi2022[Tjenesteområde])</f>
        <v>#REF!</v>
      </c>
    </row>
    <row r="2140" spans="1:15" x14ac:dyDescent="0.25">
      <c r="A2140">
        <v>320553</v>
      </c>
      <c r="B2140" t="s">
        <v>438</v>
      </c>
      <c r="C2140">
        <v>2542</v>
      </c>
      <c r="D2140" t="s">
        <v>333</v>
      </c>
      <c r="E2140">
        <v>10</v>
      </c>
      <c r="F2140" t="s">
        <v>109</v>
      </c>
      <c r="G2140">
        <v>1011</v>
      </c>
      <c r="H2140" t="s">
        <v>140</v>
      </c>
      <c r="I2140" t="s">
        <v>4</v>
      </c>
      <c r="J2140" t="s">
        <v>112</v>
      </c>
      <c r="K2140" s="1">
        <v>-7682</v>
      </c>
      <c r="L2140" s="1">
        <v>0</v>
      </c>
      <c r="M2140" t="e">
        <f>_xlfn.XLOOKUP(A2140,[1]!Fleksi2022[Ansvar],[1]!Fleksi2022[Virksomhet])</f>
        <v>#REF!</v>
      </c>
      <c r="N2140" t="e">
        <f>_xlfn.XLOOKUP(A2140,[1]!Fleksi2022[Ansvar],[1]!Fleksi2022[1B])</f>
        <v>#REF!</v>
      </c>
      <c r="O2140" t="e">
        <f>_xlfn.XLOOKUP(A2140,[1]!Fleksi2022[Ansvar],[1]!Fleksi2022[Tjenesteområde])</f>
        <v>#REF!</v>
      </c>
    </row>
    <row r="2141" spans="1:15" x14ac:dyDescent="0.25">
      <c r="A2141">
        <v>2307</v>
      </c>
      <c r="B2141" t="s">
        <v>180</v>
      </c>
      <c r="C2141">
        <v>2020</v>
      </c>
      <c r="D2141" t="s">
        <v>172</v>
      </c>
      <c r="E2141">
        <v>10</v>
      </c>
      <c r="F2141" t="s">
        <v>109</v>
      </c>
      <c r="G2141">
        <v>1022</v>
      </c>
      <c r="H2141" t="s">
        <v>174</v>
      </c>
      <c r="I2141" t="s">
        <v>4</v>
      </c>
      <c r="J2141" t="s">
        <v>112</v>
      </c>
      <c r="K2141" s="1">
        <v>-10909</v>
      </c>
      <c r="L2141" s="1">
        <v>0</v>
      </c>
      <c r="M2141" t="e">
        <f>_xlfn.XLOOKUP(A2141,[1]!Fleksi2022[Ansvar],[1]!Fleksi2022[Virksomhet])</f>
        <v>#REF!</v>
      </c>
      <c r="N2141" t="e">
        <f>_xlfn.XLOOKUP(A2141,[1]!Fleksi2022[Ansvar],[1]!Fleksi2022[1B])</f>
        <v>#REF!</v>
      </c>
      <c r="O2141" t="e">
        <f>_xlfn.XLOOKUP(A2141,[1]!Fleksi2022[Ansvar],[1]!Fleksi2022[Tjenesteområde])</f>
        <v>#REF!</v>
      </c>
    </row>
    <row r="2142" spans="1:15" x14ac:dyDescent="0.25">
      <c r="A2142">
        <v>1410</v>
      </c>
      <c r="B2142" t="s">
        <v>143</v>
      </c>
      <c r="C2142">
        <v>1206</v>
      </c>
      <c r="D2142" t="s">
        <v>144</v>
      </c>
      <c r="E2142">
        <v>10</v>
      </c>
      <c r="F2142" t="s">
        <v>109</v>
      </c>
      <c r="G2142">
        <v>1010</v>
      </c>
      <c r="H2142" t="s">
        <v>122</v>
      </c>
      <c r="I2142" t="s">
        <v>4</v>
      </c>
      <c r="J2142" t="s">
        <v>112</v>
      </c>
      <c r="K2142" s="1">
        <v>-18127</v>
      </c>
      <c r="L2142" s="1">
        <v>0</v>
      </c>
      <c r="M2142" t="e">
        <f>_xlfn.XLOOKUP(A2142,[1]!Fleksi2022[Ansvar],[1]!Fleksi2022[Virksomhet])</f>
        <v>#REF!</v>
      </c>
      <c r="N2142" t="e">
        <f>_xlfn.XLOOKUP(A2142,[1]!Fleksi2022[Ansvar],[1]!Fleksi2022[1B])</f>
        <v>#REF!</v>
      </c>
      <c r="O2142" t="e">
        <f>_xlfn.XLOOKUP(A2142,[1]!Fleksi2022[Ansvar],[1]!Fleksi2022[Tjenesteområde])</f>
        <v>#REF!</v>
      </c>
    </row>
    <row r="2143" spans="1:15" x14ac:dyDescent="0.25">
      <c r="A2143">
        <v>3155</v>
      </c>
      <c r="B2143" t="s">
        <v>235</v>
      </c>
      <c r="C2143">
        <v>2413</v>
      </c>
      <c r="D2143" t="s">
        <v>127</v>
      </c>
      <c r="E2143">
        <v>11</v>
      </c>
      <c r="F2143" t="s">
        <v>115</v>
      </c>
      <c r="G2143">
        <v>1729</v>
      </c>
      <c r="H2143" t="s">
        <v>120</v>
      </c>
      <c r="I2143" t="s">
        <v>5</v>
      </c>
      <c r="J2143" t="s">
        <v>444</v>
      </c>
      <c r="K2143" s="1">
        <v>-18503</v>
      </c>
      <c r="L2143" s="1">
        <v>0</v>
      </c>
      <c r="M2143" t="e">
        <f>_xlfn.XLOOKUP(A2143,[1]!Fleksi2022[Ansvar],[1]!Fleksi2022[Virksomhet])</f>
        <v>#REF!</v>
      </c>
      <c r="N2143" t="e">
        <f>_xlfn.XLOOKUP(A2143,[1]!Fleksi2022[Ansvar],[1]!Fleksi2022[1B])</f>
        <v>#REF!</v>
      </c>
      <c r="O2143" t="e">
        <f>_xlfn.XLOOKUP(A2143,[1]!Fleksi2022[Ansvar],[1]!Fleksi2022[Tjenesteområde])</f>
        <v>#REF!</v>
      </c>
    </row>
    <row r="2144" spans="1:15" x14ac:dyDescent="0.25">
      <c r="A2144">
        <v>1450</v>
      </c>
      <c r="B2144" t="s">
        <v>85</v>
      </c>
      <c r="C2144">
        <v>1205</v>
      </c>
      <c r="D2144" t="s">
        <v>164</v>
      </c>
      <c r="E2144">
        <v>11</v>
      </c>
      <c r="F2144" t="s">
        <v>115</v>
      </c>
      <c r="G2144">
        <v>1729</v>
      </c>
      <c r="H2144" t="s">
        <v>120</v>
      </c>
      <c r="I2144" t="s">
        <v>5</v>
      </c>
      <c r="J2144" t="s">
        <v>444</v>
      </c>
      <c r="K2144" s="1">
        <v>-19540</v>
      </c>
      <c r="L2144" s="1">
        <v>0</v>
      </c>
      <c r="M2144" t="e">
        <f>_xlfn.XLOOKUP(A2144,[1]!Fleksi2022[Ansvar],[1]!Fleksi2022[Virksomhet])</f>
        <v>#REF!</v>
      </c>
      <c r="N2144" t="e">
        <f>_xlfn.XLOOKUP(A2144,[1]!Fleksi2022[Ansvar],[1]!Fleksi2022[1B])</f>
        <v>#REF!</v>
      </c>
      <c r="O2144" t="e">
        <f>_xlfn.XLOOKUP(A2144,[1]!Fleksi2022[Ansvar],[1]!Fleksi2022[Tjenesteområde])</f>
        <v>#REF!</v>
      </c>
    </row>
    <row r="2145" spans="1:15" x14ac:dyDescent="0.25">
      <c r="A2145">
        <v>3153</v>
      </c>
      <c r="B2145" t="s">
        <v>231</v>
      </c>
      <c r="C2145">
        <v>2320</v>
      </c>
      <c r="D2145" t="s">
        <v>232</v>
      </c>
      <c r="E2145">
        <v>11</v>
      </c>
      <c r="F2145" t="s">
        <v>115</v>
      </c>
      <c r="G2145">
        <v>1729</v>
      </c>
      <c r="H2145" t="s">
        <v>120</v>
      </c>
      <c r="I2145" t="s">
        <v>5</v>
      </c>
      <c r="J2145" t="s">
        <v>444</v>
      </c>
      <c r="K2145" s="1">
        <v>-21203</v>
      </c>
      <c r="L2145" s="1">
        <v>0</v>
      </c>
      <c r="M2145" t="e">
        <f>_xlfn.XLOOKUP(A2145,[1]!Fleksi2022[Ansvar],[1]!Fleksi2022[Virksomhet])</f>
        <v>#REF!</v>
      </c>
      <c r="N2145" t="e">
        <f>_xlfn.XLOOKUP(A2145,[1]!Fleksi2022[Ansvar],[1]!Fleksi2022[1B])</f>
        <v>#REF!</v>
      </c>
      <c r="O2145" t="e">
        <f>_xlfn.XLOOKUP(A2145,[1]!Fleksi2022[Ansvar],[1]!Fleksi2022[Tjenesteområde])</f>
        <v>#REF!</v>
      </c>
    </row>
    <row r="2146" spans="1:15" x14ac:dyDescent="0.25">
      <c r="A2146">
        <v>1420</v>
      </c>
      <c r="B2146" t="s">
        <v>145</v>
      </c>
      <c r="C2146">
        <v>1202</v>
      </c>
      <c r="D2146" t="s">
        <v>146</v>
      </c>
      <c r="E2146">
        <v>11</v>
      </c>
      <c r="F2146" t="s">
        <v>115</v>
      </c>
      <c r="G2146">
        <v>1729</v>
      </c>
      <c r="H2146" t="s">
        <v>120</v>
      </c>
      <c r="I2146" t="s">
        <v>4</v>
      </c>
      <c r="J2146" t="s">
        <v>112</v>
      </c>
      <c r="K2146" s="1">
        <v>-23924</v>
      </c>
      <c r="L2146" s="1">
        <v>0</v>
      </c>
      <c r="M2146" t="e">
        <f>_xlfn.XLOOKUP(A2146,[1]!Fleksi2022[Ansvar],[1]!Fleksi2022[Virksomhet])</f>
        <v>#REF!</v>
      </c>
      <c r="N2146" t="e">
        <f>_xlfn.XLOOKUP(A2146,[1]!Fleksi2022[Ansvar],[1]!Fleksi2022[1B])</f>
        <v>#REF!</v>
      </c>
      <c r="O2146" t="e">
        <f>_xlfn.XLOOKUP(A2146,[1]!Fleksi2022[Ansvar],[1]!Fleksi2022[Tjenesteområde])</f>
        <v>#REF!</v>
      </c>
    </row>
    <row r="2147" spans="1:15" x14ac:dyDescent="0.25">
      <c r="A2147">
        <v>1120</v>
      </c>
      <c r="B2147" t="s">
        <v>8</v>
      </c>
      <c r="C2147">
        <v>2413</v>
      </c>
      <c r="D2147" t="s">
        <v>127</v>
      </c>
      <c r="E2147">
        <v>11</v>
      </c>
      <c r="F2147" t="s">
        <v>115</v>
      </c>
      <c r="G2147">
        <v>1729</v>
      </c>
      <c r="H2147" t="s">
        <v>120</v>
      </c>
      <c r="I2147" t="s">
        <v>4</v>
      </c>
      <c r="J2147" t="s">
        <v>112</v>
      </c>
      <c r="K2147" s="1">
        <v>-41192</v>
      </c>
      <c r="L2147" s="1">
        <v>0</v>
      </c>
      <c r="M2147" t="e">
        <f>_xlfn.XLOOKUP(A2147,[1]!Fleksi2022[Ansvar],[1]!Fleksi2022[Virksomhet])</f>
        <v>#REF!</v>
      </c>
      <c r="N2147" t="e">
        <f>_xlfn.XLOOKUP(A2147,[1]!Fleksi2022[Ansvar],[1]!Fleksi2022[1B])</f>
        <v>#REF!</v>
      </c>
      <c r="O2147" t="e">
        <f>_xlfn.XLOOKUP(A2147,[1]!Fleksi2022[Ansvar],[1]!Fleksi2022[Tjenesteområde])</f>
        <v>#REF!</v>
      </c>
    </row>
    <row r="2148" spans="1:15" x14ac:dyDescent="0.25">
      <c r="A2148">
        <v>315231</v>
      </c>
      <c r="B2148" t="s">
        <v>337</v>
      </c>
      <c r="C2148">
        <v>2430</v>
      </c>
      <c r="D2148" t="s">
        <v>338</v>
      </c>
      <c r="E2148">
        <v>11</v>
      </c>
      <c r="F2148" t="s">
        <v>115</v>
      </c>
      <c r="G2148">
        <v>1729</v>
      </c>
      <c r="H2148" t="s">
        <v>120</v>
      </c>
      <c r="I2148" t="s">
        <v>4</v>
      </c>
      <c r="J2148" t="s">
        <v>112</v>
      </c>
      <c r="K2148" s="1">
        <v>-87189</v>
      </c>
      <c r="L2148" s="1">
        <v>0</v>
      </c>
      <c r="M2148" t="e">
        <f>_xlfn.XLOOKUP(A2148,[1]!Fleksi2022[Ansvar],[1]!Fleksi2022[Virksomhet])</f>
        <v>#REF!</v>
      </c>
      <c r="N2148" t="e">
        <f>_xlfn.XLOOKUP(A2148,[1]!Fleksi2022[Ansvar],[1]!Fleksi2022[1B])</f>
        <v>#REF!</v>
      </c>
      <c r="O2148" t="e">
        <f>_xlfn.XLOOKUP(A2148,[1]!Fleksi2022[Ansvar],[1]!Fleksi2022[Tjenesteområde])</f>
        <v>#REF!</v>
      </c>
    </row>
    <row r="2149" spans="1:15" x14ac:dyDescent="0.25">
      <c r="A2149">
        <v>3302</v>
      </c>
      <c r="B2149" t="s">
        <v>246</v>
      </c>
      <c r="C2149">
        <v>2441</v>
      </c>
      <c r="D2149" t="s">
        <v>242</v>
      </c>
      <c r="E2149">
        <v>11</v>
      </c>
      <c r="F2149" t="s">
        <v>115</v>
      </c>
      <c r="G2149">
        <v>1729</v>
      </c>
      <c r="H2149" t="s">
        <v>120</v>
      </c>
      <c r="I2149" t="s">
        <v>4</v>
      </c>
      <c r="J2149" t="s">
        <v>112</v>
      </c>
      <c r="K2149" s="1">
        <v>-15</v>
      </c>
      <c r="L2149" s="1">
        <v>-2</v>
      </c>
      <c r="M2149" t="e">
        <f>_xlfn.XLOOKUP(A2149,[1]!Fleksi2022[Ansvar],[1]!Fleksi2022[Virksomhet])</f>
        <v>#REF!</v>
      </c>
      <c r="N2149" t="e">
        <f>_xlfn.XLOOKUP(A2149,[1]!Fleksi2022[Ansvar],[1]!Fleksi2022[1B])</f>
        <v>#REF!</v>
      </c>
      <c r="O2149" t="e">
        <f>_xlfn.XLOOKUP(A2149,[1]!Fleksi2022[Ansvar],[1]!Fleksi2022[Tjenesteområde])</f>
        <v>#REF!</v>
      </c>
    </row>
    <row r="2150" spans="1:15" x14ac:dyDescent="0.25">
      <c r="A2150">
        <v>3301</v>
      </c>
      <c r="B2150" t="s">
        <v>243</v>
      </c>
      <c r="C2150">
        <v>2526</v>
      </c>
      <c r="D2150" t="s">
        <v>245</v>
      </c>
      <c r="E2150">
        <v>11</v>
      </c>
      <c r="F2150" t="s">
        <v>115</v>
      </c>
      <c r="G2150">
        <v>1729</v>
      </c>
      <c r="H2150" t="s">
        <v>120</v>
      </c>
      <c r="I2150" t="s">
        <v>4</v>
      </c>
      <c r="J2150" t="s">
        <v>112</v>
      </c>
      <c r="K2150" s="1">
        <v>-25</v>
      </c>
      <c r="L2150" s="1">
        <v>-2</v>
      </c>
      <c r="M2150" t="e">
        <f>_xlfn.XLOOKUP(A2150,[1]!Fleksi2022[Ansvar],[1]!Fleksi2022[Virksomhet])</f>
        <v>#REF!</v>
      </c>
      <c r="N2150" t="e">
        <f>_xlfn.XLOOKUP(A2150,[1]!Fleksi2022[Ansvar],[1]!Fleksi2022[1B])</f>
        <v>#REF!</v>
      </c>
      <c r="O2150" t="e">
        <f>_xlfn.XLOOKUP(A2150,[1]!Fleksi2022[Ansvar],[1]!Fleksi2022[Tjenesteområde])</f>
        <v>#REF!</v>
      </c>
    </row>
    <row r="2151" spans="1:15" x14ac:dyDescent="0.25">
      <c r="A2151">
        <v>2347</v>
      </c>
      <c r="B2151" t="s">
        <v>222</v>
      </c>
      <c r="C2151">
        <v>2150</v>
      </c>
      <c r="D2151" t="s">
        <v>176</v>
      </c>
      <c r="E2151">
        <v>10</v>
      </c>
      <c r="F2151" t="s">
        <v>109</v>
      </c>
      <c r="G2151">
        <v>1099</v>
      </c>
      <c r="H2151" t="s">
        <v>113</v>
      </c>
      <c r="I2151" t="s">
        <v>3</v>
      </c>
      <c r="J2151" t="s">
        <v>111</v>
      </c>
      <c r="K2151" s="1">
        <v>431</v>
      </c>
      <c r="L2151" s="1">
        <v>-3</v>
      </c>
      <c r="M2151" t="e">
        <f>_xlfn.XLOOKUP(A2151,[1]!Fleksi2022[Ansvar],[1]!Fleksi2022[Virksomhet])</f>
        <v>#REF!</v>
      </c>
      <c r="N2151" t="e">
        <f>_xlfn.XLOOKUP(A2151,[1]!Fleksi2022[Ansvar],[1]!Fleksi2022[1B])</f>
        <v>#REF!</v>
      </c>
      <c r="O2151" t="e">
        <f>_xlfn.XLOOKUP(A2151,[1]!Fleksi2022[Ansvar],[1]!Fleksi2022[Tjenesteområde])</f>
        <v>#REF!</v>
      </c>
    </row>
    <row r="2152" spans="1:15" x14ac:dyDescent="0.25">
      <c r="A2152">
        <v>2341</v>
      </c>
      <c r="B2152" t="s">
        <v>212</v>
      </c>
      <c r="C2152">
        <v>2151</v>
      </c>
      <c r="D2152" t="s">
        <v>213</v>
      </c>
      <c r="E2152">
        <v>10</v>
      </c>
      <c r="F2152" t="s">
        <v>109</v>
      </c>
      <c r="G2152">
        <v>1099</v>
      </c>
      <c r="H2152" t="s">
        <v>113</v>
      </c>
      <c r="I2152" t="s">
        <v>4</v>
      </c>
      <c r="J2152" t="s">
        <v>112</v>
      </c>
      <c r="K2152" s="1">
        <v>5231</v>
      </c>
      <c r="L2152" s="1">
        <v>-4</v>
      </c>
      <c r="M2152" t="e">
        <f>_xlfn.XLOOKUP(A2152,[1]!Fleksi2022[Ansvar],[1]!Fleksi2022[Virksomhet])</f>
        <v>#REF!</v>
      </c>
      <c r="N2152" t="e">
        <f>_xlfn.XLOOKUP(A2152,[1]!Fleksi2022[Ansvar],[1]!Fleksi2022[1B])</f>
        <v>#REF!</v>
      </c>
      <c r="O2152" t="e">
        <f>_xlfn.XLOOKUP(A2152,[1]!Fleksi2022[Ansvar],[1]!Fleksi2022[Tjenesteområde])</f>
        <v>#REF!</v>
      </c>
    </row>
    <row r="2153" spans="1:15" x14ac:dyDescent="0.25">
      <c r="A2153">
        <v>2346</v>
      </c>
      <c r="B2153" t="s">
        <v>221</v>
      </c>
      <c r="C2153">
        <v>2022</v>
      </c>
      <c r="D2153" t="s">
        <v>192</v>
      </c>
      <c r="E2153">
        <v>10</v>
      </c>
      <c r="F2153" t="s">
        <v>109</v>
      </c>
      <c r="G2153">
        <v>1099</v>
      </c>
      <c r="H2153" t="s">
        <v>113</v>
      </c>
      <c r="I2153" t="s">
        <v>4</v>
      </c>
      <c r="J2153" t="s">
        <v>112</v>
      </c>
      <c r="K2153" s="1">
        <v>2622</v>
      </c>
      <c r="L2153" s="1">
        <v>-4</v>
      </c>
      <c r="M2153" t="e">
        <f>_xlfn.XLOOKUP(A2153,[1]!Fleksi2022[Ansvar],[1]!Fleksi2022[Virksomhet])</f>
        <v>#REF!</v>
      </c>
      <c r="N2153" t="e">
        <f>_xlfn.XLOOKUP(A2153,[1]!Fleksi2022[Ansvar],[1]!Fleksi2022[1B])</f>
        <v>#REF!</v>
      </c>
      <c r="O2153" t="e">
        <f>_xlfn.XLOOKUP(A2153,[1]!Fleksi2022[Ansvar],[1]!Fleksi2022[Tjenesteområde])</f>
        <v>#REF!</v>
      </c>
    </row>
    <row r="2154" spans="1:15" x14ac:dyDescent="0.25">
      <c r="A2154">
        <v>1120</v>
      </c>
      <c r="B2154" t="s">
        <v>8</v>
      </c>
      <c r="C2154">
        <v>1200</v>
      </c>
      <c r="D2154" t="s">
        <v>108</v>
      </c>
      <c r="E2154">
        <v>11</v>
      </c>
      <c r="F2154" t="s">
        <v>115</v>
      </c>
      <c r="G2154">
        <v>1729</v>
      </c>
      <c r="H2154" t="s">
        <v>120</v>
      </c>
      <c r="I2154" t="s">
        <v>5</v>
      </c>
      <c r="J2154" t="s">
        <v>444</v>
      </c>
      <c r="K2154" s="1">
        <v>-2227</v>
      </c>
      <c r="L2154" s="1">
        <v>-4</v>
      </c>
      <c r="M2154" t="e">
        <f>_xlfn.XLOOKUP(A2154,[1]!Fleksi2022[Ansvar],[1]!Fleksi2022[Virksomhet])</f>
        <v>#REF!</v>
      </c>
      <c r="N2154" t="e">
        <f>_xlfn.XLOOKUP(A2154,[1]!Fleksi2022[Ansvar],[1]!Fleksi2022[1B])</f>
        <v>#REF!</v>
      </c>
      <c r="O2154" t="e">
        <f>_xlfn.XLOOKUP(A2154,[1]!Fleksi2022[Ansvar],[1]!Fleksi2022[Tjenesteområde])</f>
        <v>#REF!</v>
      </c>
    </row>
    <row r="2155" spans="1:15" x14ac:dyDescent="0.25">
      <c r="A2155">
        <v>246410</v>
      </c>
      <c r="B2155" t="s">
        <v>301</v>
      </c>
      <c r="C2155">
        <v>2010</v>
      </c>
      <c r="D2155" t="s">
        <v>291</v>
      </c>
      <c r="E2155">
        <v>10</v>
      </c>
      <c r="F2155" t="s">
        <v>109</v>
      </c>
      <c r="G2155">
        <v>1090</v>
      </c>
      <c r="H2155" t="s">
        <v>141</v>
      </c>
      <c r="I2155" t="s">
        <v>4</v>
      </c>
      <c r="J2155" t="s">
        <v>112</v>
      </c>
      <c r="K2155" s="1">
        <v>4815</v>
      </c>
      <c r="L2155" s="1">
        <v>-7</v>
      </c>
      <c r="M2155" t="e">
        <f>_xlfn.XLOOKUP(A2155,[1]!Fleksi2022[Ansvar],[1]!Fleksi2022[Virksomhet])</f>
        <v>#REF!</v>
      </c>
      <c r="N2155" t="e">
        <f>_xlfn.XLOOKUP(A2155,[1]!Fleksi2022[Ansvar],[1]!Fleksi2022[1B])</f>
        <v>#REF!</v>
      </c>
      <c r="O2155" t="e">
        <f>_xlfn.XLOOKUP(A2155,[1]!Fleksi2022[Ansvar],[1]!Fleksi2022[Tjenesteområde])</f>
        <v>#REF!</v>
      </c>
    </row>
    <row r="2156" spans="1:15" x14ac:dyDescent="0.25">
      <c r="A2156">
        <v>2307</v>
      </c>
      <c r="B2156" t="s">
        <v>180</v>
      </c>
      <c r="C2156">
        <v>2150</v>
      </c>
      <c r="D2156" t="s">
        <v>176</v>
      </c>
      <c r="E2156">
        <v>10</v>
      </c>
      <c r="F2156" t="s">
        <v>109</v>
      </c>
      <c r="G2156">
        <v>1099</v>
      </c>
      <c r="H2156" t="s">
        <v>113</v>
      </c>
      <c r="I2156" t="s">
        <v>4</v>
      </c>
      <c r="J2156" t="s">
        <v>112</v>
      </c>
      <c r="K2156" s="1">
        <v>9313</v>
      </c>
      <c r="L2156" s="1">
        <v>-17</v>
      </c>
      <c r="M2156" t="e">
        <f>_xlfn.XLOOKUP(A2156,[1]!Fleksi2022[Ansvar],[1]!Fleksi2022[Virksomhet])</f>
        <v>#REF!</v>
      </c>
      <c r="N2156" t="e">
        <f>_xlfn.XLOOKUP(A2156,[1]!Fleksi2022[Ansvar],[1]!Fleksi2022[1B])</f>
        <v>#REF!</v>
      </c>
      <c r="O2156" t="e">
        <f>_xlfn.XLOOKUP(A2156,[1]!Fleksi2022[Ansvar],[1]!Fleksi2022[Tjenesteområde])</f>
        <v>#REF!</v>
      </c>
    </row>
    <row r="2157" spans="1:15" x14ac:dyDescent="0.25">
      <c r="A2157">
        <v>2347</v>
      </c>
      <c r="B2157" t="s">
        <v>222</v>
      </c>
      <c r="C2157">
        <v>2150</v>
      </c>
      <c r="D2157" t="s">
        <v>176</v>
      </c>
      <c r="E2157">
        <v>10</v>
      </c>
      <c r="F2157" t="s">
        <v>109</v>
      </c>
      <c r="G2157">
        <v>1090</v>
      </c>
      <c r="H2157" t="s">
        <v>141</v>
      </c>
      <c r="I2157" t="s">
        <v>3</v>
      </c>
      <c r="J2157" t="s">
        <v>111</v>
      </c>
      <c r="K2157" s="1">
        <v>227</v>
      </c>
      <c r="L2157" s="1">
        <v>-21</v>
      </c>
      <c r="M2157" t="e">
        <f>_xlfn.XLOOKUP(A2157,[1]!Fleksi2022[Ansvar],[1]!Fleksi2022[Virksomhet])</f>
        <v>#REF!</v>
      </c>
      <c r="N2157" t="e">
        <f>_xlfn.XLOOKUP(A2157,[1]!Fleksi2022[Ansvar],[1]!Fleksi2022[1B])</f>
        <v>#REF!</v>
      </c>
      <c r="O2157" t="e">
        <f>_xlfn.XLOOKUP(A2157,[1]!Fleksi2022[Ansvar],[1]!Fleksi2022[Tjenesteområde])</f>
        <v>#REF!</v>
      </c>
    </row>
    <row r="2158" spans="1:15" x14ac:dyDescent="0.25">
      <c r="A2158">
        <v>2341</v>
      </c>
      <c r="B2158" t="s">
        <v>212</v>
      </c>
      <c r="C2158">
        <v>2150</v>
      </c>
      <c r="D2158" t="s">
        <v>176</v>
      </c>
      <c r="E2158">
        <v>10</v>
      </c>
      <c r="F2158" t="s">
        <v>109</v>
      </c>
      <c r="G2158">
        <v>1099</v>
      </c>
      <c r="H2158" t="s">
        <v>113</v>
      </c>
      <c r="I2158" t="s">
        <v>4</v>
      </c>
      <c r="J2158" t="s">
        <v>112</v>
      </c>
      <c r="K2158" s="1">
        <v>8799</v>
      </c>
      <c r="L2158" s="1">
        <v>-25</v>
      </c>
      <c r="M2158" t="e">
        <f>_xlfn.XLOOKUP(A2158,[1]!Fleksi2022[Ansvar],[1]!Fleksi2022[Virksomhet])</f>
        <v>#REF!</v>
      </c>
      <c r="N2158" t="e">
        <f>_xlfn.XLOOKUP(A2158,[1]!Fleksi2022[Ansvar],[1]!Fleksi2022[1B])</f>
        <v>#REF!</v>
      </c>
      <c r="O2158" t="e">
        <f>_xlfn.XLOOKUP(A2158,[1]!Fleksi2022[Ansvar],[1]!Fleksi2022[Tjenesteområde])</f>
        <v>#REF!</v>
      </c>
    </row>
    <row r="2159" spans="1:15" x14ac:dyDescent="0.25">
      <c r="A2159">
        <v>2346</v>
      </c>
      <c r="B2159" t="s">
        <v>221</v>
      </c>
      <c r="C2159">
        <v>2022</v>
      </c>
      <c r="D2159" t="s">
        <v>192</v>
      </c>
      <c r="E2159">
        <v>10</v>
      </c>
      <c r="F2159" t="s">
        <v>109</v>
      </c>
      <c r="G2159">
        <v>1090</v>
      </c>
      <c r="H2159" t="s">
        <v>141</v>
      </c>
      <c r="I2159" t="s">
        <v>4</v>
      </c>
      <c r="J2159" t="s">
        <v>112</v>
      </c>
      <c r="K2159" s="1">
        <v>930</v>
      </c>
      <c r="L2159" s="1">
        <v>-25</v>
      </c>
      <c r="M2159" t="e">
        <f>_xlfn.XLOOKUP(A2159,[1]!Fleksi2022[Ansvar],[1]!Fleksi2022[Virksomhet])</f>
        <v>#REF!</v>
      </c>
      <c r="N2159" t="e">
        <f>_xlfn.XLOOKUP(A2159,[1]!Fleksi2022[Ansvar],[1]!Fleksi2022[1B])</f>
        <v>#REF!</v>
      </c>
      <c r="O2159" t="e">
        <f>_xlfn.XLOOKUP(A2159,[1]!Fleksi2022[Ansvar],[1]!Fleksi2022[Tjenesteområde])</f>
        <v>#REF!</v>
      </c>
    </row>
    <row r="2160" spans="1:15" x14ac:dyDescent="0.25">
      <c r="A2160">
        <v>320380</v>
      </c>
      <c r="B2160" t="s">
        <v>389</v>
      </c>
      <c r="C2160">
        <v>2611</v>
      </c>
      <c r="D2160" t="s">
        <v>351</v>
      </c>
      <c r="E2160">
        <v>10</v>
      </c>
      <c r="F2160" t="s">
        <v>109</v>
      </c>
      <c r="G2160">
        <v>1099</v>
      </c>
      <c r="H2160" t="s">
        <v>113</v>
      </c>
      <c r="I2160" t="s">
        <v>4</v>
      </c>
      <c r="J2160" t="s">
        <v>112</v>
      </c>
      <c r="K2160" s="1">
        <v>444</v>
      </c>
      <c r="L2160" s="1">
        <v>-29</v>
      </c>
      <c r="M2160" t="e">
        <f>_xlfn.XLOOKUP(A2160,[1]!Fleksi2022[Ansvar],[1]!Fleksi2022[Virksomhet])</f>
        <v>#REF!</v>
      </c>
      <c r="N2160" t="e">
        <f>_xlfn.XLOOKUP(A2160,[1]!Fleksi2022[Ansvar],[1]!Fleksi2022[1B])</f>
        <v>#REF!</v>
      </c>
      <c r="O2160" t="e">
        <f>_xlfn.XLOOKUP(A2160,[1]!Fleksi2022[Ansvar],[1]!Fleksi2022[Tjenesteområde])</f>
        <v>#REF!</v>
      </c>
    </row>
    <row r="2161" spans="1:15" x14ac:dyDescent="0.25">
      <c r="A2161">
        <v>2341</v>
      </c>
      <c r="B2161" t="s">
        <v>212</v>
      </c>
      <c r="C2161">
        <v>2151</v>
      </c>
      <c r="D2161" t="s">
        <v>213</v>
      </c>
      <c r="E2161">
        <v>10</v>
      </c>
      <c r="F2161" t="s">
        <v>109</v>
      </c>
      <c r="G2161">
        <v>1090</v>
      </c>
      <c r="H2161" t="s">
        <v>141</v>
      </c>
      <c r="I2161" t="s">
        <v>4</v>
      </c>
      <c r="J2161" t="s">
        <v>112</v>
      </c>
      <c r="K2161" s="1">
        <v>2713</v>
      </c>
      <c r="L2161" s="1">
        <v>-32</v>
      </c>
      <c r="M2161" t="e">
        <f>_xlfn.XLOOKUP(A2161,[1]!Fleksi2022[Ansvar],[1]!Fleksi2022[Virksomhet])</f>
        <v>#REF!</v>
      </c>
      <c r="N2161" t="e">
        <f>_xlfn.XLOOKUP(A2161,[1]!Fleksi2022[Ansvar],[1]!Fleksi2022[1B])</f>
        <v>#REF!</v>
      </c>
      <c r="O2161" t="e">
        <f>_xlfn.XLOOKUP(A2161,[1]!Fleksi2022[Ansvar],[1]!Fleksi2022[Tjenesteområde])</f>
        <v>#REF!</v>
      </c>
    </row>
    <row r="2162" spans="1:15" x14ac:dyDescent="0.25">
      <c r="A2162">
        <v>247110</v>
      </c>
      <c r="B2162" t="s">
        <v>318</v>
      </c>
      <c r="C2162">
        <v>2010</v>
      </c>
      <c r="D2162" t="s">
        <v>291</v>
      </c>
      <c r="E2162">
        <v>10</v>
      </c>
      <c r="F2162" t="s">
        <v>109</v>
      </c>
      <c r="G2162">
        <v>1090</v>
      </c>
      <c r="H2162" t="s">
        <v>141</v>
      </c>
      <c r="I2162" t="s">
        <v>4</v>
      </c>
      <c r="J2162" t="s">
        <v>112</v>
      </c>
      <c r="K2162" s="1">
        <v>23843</v>
      </c>
      <c r="L2162" s="1">
        <v>-58</v>
      </c>
      <c r="M2162" t="e">
        <f>_xlfn.XLOOKUP(A2162,[1]!Fleksi2022[Ansvar],[1]!Fleksi2022[Virksomhet])</f>
        <v>#REF!</v>
      </c>
      <c r="N2162" t="e">
        <f>_xlfn.XLOOKUP(A2162,[1]!Fleksi2022[Ansvar],[1]!Fleksi2022[1B])</f>
        <v>#REF!</v>
      </c>
      <c r="O2162" t="e">
        <f>_xlfn.XLOOKUP(A2162,[1]!Fleksi2022[Ansvar],[1]!Fleksi2022[Tjenesteområde])</f>
        <v>#REF!</v>
      </c>
    </row>
    <row r="2163" spans="1:15" x14ac:dyDescent="0.25">
      <c r="A2163">
        <v>5041</v>
      </c>
      <c r="B2163" t="s">
        <v>278</v>
      </c>
      <c r="C2163">
        <v>2311</v>
      </c>
      <c r="D2163" t="s">
        <v>279</v>
      </c>
      <c r="E2163">
        <v>11</v>
      </c>
      <c r="F2163" t="s">
        <v>115</v>
      </c>
      <c r="G2163">
        <v>1729</v>
      </c>
      <c r="H2163" t="s">
        <v>120</v>
      </c>
      <c r="I2163" t="s">
        <v>4</v>
      </c>
      <c r="J2163" t="s">
        <v>112</v>
      </c>
      <c r="K2163" s="1">
        <v>-465</v>
      </c>
      <c r="L2163" s="1">
        <v>-60</v>
      </c>
      <c r="M2163" t="e">
        <f>_xlfn.XLOOKUP(A2163,[1]!Fleksi2022[Ansvar],[1]!Fleksi2022[Virksomhet])</f>
        <v>#REF!</v>
      </c>
      <c r="N2163" t="e">
        <f>_xlfn.XLOOKUP(A2163,[1]!Fleksi2022[Ansvar],[1]!Fleksi2022[1B])</f>
        <v>#REF!</v>
      </c>
      <c r="O2163" t="e">
        <f>_xlfn.XLOOKUP(A2163,[1]!Fleksi2022[Ansvar],[1]!Fleksi2022[Tjenesteområde])</f>
        <v>#REF!</v>
      </c>
    </row>
    <row r="2164" spans="1:15" x14ac:dyDescent="0.25">
      <c r="A2164">
        <v>320541</v>
      </c>
      <c r="B2164" t="s">
        <v>430</v>
      </c>
      <c r="C2164">
        <v>2542</v>
      </c>
      <c r="D2164" t="s">
        <v>333</v>
      </c>
      <c r="E2164">
        <v>11</v>
      </c>
      <c r="F2164" t="s">
        <v>115</v>
      </c>
      <c r="G2164">
        <v>1729</v>
      </c>
      <c r="H2164" t="s">
        <v>120</v>
      </c>
      <c r="I2164" t="s">
        <v>4</v>
      </c>
      <c r="J2164" t="s">
        <v>112</v>
      </c>
      <c r="K2164" s="1">
        <v>0</v>
      </c>
      <c r="L2164" s="1">
        <v>-68</v>
      </c>
      <c r="M2164" t="e">
        <f>_xlfn.XLOOKUP(A2164,[1]!Fleksi2022[Ansvar],[1]!Fleksi2022[Virksomhet])</f>
        <v>#REF!</v>
      </c>
      <c r="N2164" t="e">
        <f>_xlfn.XLOOKUP(A2164,[1]!Fleksi2022[Ansvar],[1]!Fleksi2022[1B])</f>
        <v>#REF!</v>
      </c>
      <c r="O2164" t="e">
        <f>_xlfn.XLOOKUP(A2164,[1]!Fleksi2022[Ansvar],[1]!Fleksi2022[Tjenesteområde])</f>
        <v>#REF!</v>
      </c>
    </row>
    <row r="2165" spans="1:15" x14ac:dyDescent="0.25">
      <c r="A2165">
        <v>3155</v>
      </c>
      <c r="B2165" t="s">
        <v>235</v>
      </c>
      <c r="C2165">
        <v>2413</v>
      </c>
      <c r="D2165" t="s">
        <v>127</v>
      </c>
      <c r="E2165">
        <v>11</v>
      </c>
      <c r="F2165" t="s">
        <v>115</v>
      </c>
      <c r="G2165">
        <v>1729</v>
      </c>
      <c r="H2165" t="s">
        <v>120</v>
      </c>
      <c r="I2165" t="s">
        <v>4</v>
      </c>
      <c r="J2165" t="s">
        <v>112</v>
      </c>
      <c r="K2165" s="1">
        <v>-78622</v>
      </c>
      <c r="L2165" s="1">
        <v>-68</v>
      </c>
      <c r="M2165" t="e">
        <f>_xlfn.XLOOKUP(A2165,[1]!Fleksi2022[Ansvar],[1]!Fleksi2022[Virksomhet])</f>
        <v>#REF!</v>
      </c>
      <c r="N2165" t="e">
        <f>_xlfn.XLOOKUP(A2165,[1]!Fleksi2022[Ansvar],[1]!Fleksi2022[1B])</f>
        <v>#REF!</v>
      </c>
      <c r="O2165" t="e">
        <f>_xlfn.XLOOKUP(A2165,[1]!Fleksi2022[Ansvar],[1]!Fleksi2022[Tjenesteområde])</f>
        <v>#REF!</v>
      </c>
    </row>
    <row r="2166" spans="1:15" x14ac:dyDescent="0.25">
      <c r="A2166">
        <v>2305</v>
      </c>
      <c r="B2166" t="s">
        <v>171</v>
      </c>
      <c r="C2166">
        <v>2020</v>
      </c>
      <c r="D2166" t="s">
        <v>172</v>
      </c>
      <c r="E2166">
        <v>11</v>
      </c>
      <c r="F2166" t="s">
        <v>115</v>
      </c>
      <c r="G2166">
        <v>1729</v>
      </c>
      <c r="H2166" t="s">
        <v>120</v>
      </c>
      <c r="I2166" t="s">
        <v>4</v>
      </c>
      <c r="J2166" t="s">
        <v>112</v>
      </c>
      <c r="K2166" s="1">
        <v>0</v>
      </c>
      <c r="L2166" s="1">
        <v>-69</v>
      </c>
      <c r="M2166" t="e">
        <f>_xlfn.XLOOKUP(A2166,[1]!Fleksi2022[Ansvar],[1]!Fleksi2022[Virksomhet])</f>
        <v>#REF!</v>
      </c>
      <c r="N2166" t="e">
        <f>_xlfn.XLOOKUP(A2166,[1]!Fleksi2022[Ansvar],[1]!Fleksi2022[1B])</f>
        <v>#REF!</v>
      </c>
      <c r="O2166" t="e">
        <f>_xlfn.XLOOKUP(A2166,[1]!Fleksi2022[Ansvar],[1]!Fleksi2022[Tjenesteområde])</f>
        <v>#REF!</v>
      </c>
    </row>
    <row r="2167" spans="1:15" x14ac:dyDescent="0.25">
      <c r="A2167">
        <v>2319</v>
      </c>
      <c r="B2167" t="s">
        <v>196</v>
      </c>
      <c r="C2167">
        <v>2020</v>
      </c>
      <c r="D2167" t="s">
        <v>172</v>
      </c>
      <c r="E2167">
        <v>11</v>
      </c>
      <c r="F2167" t="s">
        <v>115</v>
      </c>
      <c r="G2167">
        <v>1729</v>
      </c>
      <c r="H2167" t="s">
        <v>120</v>
      </c>
      <c r="I2167" t="s">
        <v>4</v>
      </c>
      <c r="J2167" t="s">
        <v>112</v>
      </c>
      <c r="K2167" s="1">
        <v>-214</v>
      </c>
      <c r="L2167" s="1">
        <v>-79</v>
      </c>
      <c r="M2167" t="e">
        <f>_xlfn.XLOOKUP(A2167,[1]!Fleksi2022[Ansvar],[1]!Fleksi2022[Virksomhet])</f>
        <v>#REF!</v>
      </c>
      <c r="N2167" t="e">
        <f>_xlfn.XLOOKUP(A2167,[1]!Fleksi2022[Ansvar],[1]!Fleksi2022[1B])</f>
        <v>#REF!</v>
      </c>
      <c r="O2167" t="e">
        <f>_xlfn.XLOOKUP(A2167,[1]!Fleksi2022[Ansvar],[1]!Fleksi2022[Tjenesteområde])</f>
        <v>#REF!</v>
      </c>
    </row>
    <row r="2168" spans="1:15" x14ac:dyDescent="0.25">
      <c r="A2168">
        <v>320543</v>
      </c>
      <c r="B2168" t="s">
        <v>432</v>
      </c>
      <c r="C2168">
        <v>2542</v>
      </c>
      <c r="D2168" t="s">
        <v>333</v>
      </c>
      <c r="E2168">
        <v>11</v>
      </c>
      <c r="F2168" t="s">
        <v>115</v>
      </c>
      <c r="G2168">
        <v>1729</v>
      </c>
      <c r="H2168" t="s">
        <v>120</v>
      </c>
      <c r="I2168" t="s">
        <v>4</v>
      </c>
      <c r="J2168" t="s">
        <v>112</v>
      </c>
      <c r="K2168" s="1">
        <v>0</v>
      </c>
      <c r="L2168" s="1">
        <v>-80</v>
      </c>
      <c r="M2168" t="e">
        <f>_xlfn.XLOOKUP(A2168,[1]!Fleksi2022[Ansvar],[1]!Fleksi2022[Virksomhet])</f>
        <v>#REF!</v>
      </c>
      <c r="N2168" t="e">
        <f>_xlfn.XLOOKUP(A2168,[1]!Fleksi2022[Ansvar],[1]!Fleksi2022[1B])</f>
        <v>#REF!</v>
      </c>
      <c r="O2168" t="e">
        <f>_xlfn.XLOOKUP(A2168,[1]!Fleksi2022[Ansvar],[1]!Fleksi2022[Tjenesteområde])</f>
        <v>#REF!</v>
      </c>
    </row>
    <row r="2169" spans="1:15" x14ac:dyDescent="0.25">
      <c r="A2169">
        <v>2307</v>
      </c>
      <c r="B2169" t="s">
        <v>180</v>
      </c>
      <c r="C2169">
        <v>2150</v>
      </c>
      <c r="D2169" t="s">
        <v>176</v>
      </c>
      <c r="E2169">
        <v>10</v>
      </c>
      <c r="F2169" t="s">
        <v>109</v>
      </c>
      <c r="G2169">
        <v>1090</v>
      </c>
      <c r="H2169" t="s">
        <v>141</v>
      </c>
      <c r="I2169" t="s">
        <v>4</v>
      </c>
      <c r="J2169" t="s">
        <v>112</v>
      </c>
      <c r="K2169" s="1">
        <v>4857</v>
      </c>
      <c r="L2169" s="1">
        <v>-123</v>
      </c>
      <c r="M2169" t="e">
        <f>_xlfn.XLOOKUP(A2169,[1]!Fleksi2022[Ansvar],[1]!Fleksi2022[Virksomhet])</f>
        <v>#REF!</v>
      </c>
      <c r="N2169" t="e">
        <f>_xlfn.XLOOKUP(A2169,[1]!Fleksi2022[Ansvar],[1]!Fleksi2022[1B])</f>
        <v>#REF!</v>
      </c>
      <c r="O2169" t="e">
        <f>_xlfn.XLOOKUP(A2169,[1]!Fleksi2022[Ansvar],[1]!Fleksi2022[Tjenesteområde])</f>
        <v>#REF!</v>
      </c>
    </row>
    <row r="2170" spans="1:15" x14ac:dyDescent="0.25">
      <c r="A2170">
        <v>320533</v>
      </c>
      <c r="B2170" t="s">
        <v>428</v>
      </c>
      <c r="C2170">
        <v>2541</v>
      </c>
      <c r="D2170" t="s">
        <v>327</v>
      </c>
      <c r="E2170">
        <v>11</v>
      </c>
      <c r="F2170" t="s">
        <v>115</v>
      </c>
      <c r="G2170">
        <v>1729</v>
      </c>
      <c r="H2170" t="s">
        <v>120</v>
      </c>
      <c r="I2170" t="s">
        <v>4</v>
      </c>
      <c r="J2170" t="s">
        <v>112</v>
      </c>
      <c r="K2170" s="1">
        <v>0</v>
      </c>
      <c r="L2170" s="1">
        <v>-152</v>
      </c>
      <c r="M2170" t="e">
        <f>_xlfn.XLOOKUP(A2170,[1]!Fleksi2022[Ansvar],[1]!Fleksi2022[Virksomhet])</f>
        <v>#REF!</v>
      </c>
      <c r="N2170" t="e">
        <f>_xlfn.XLOOKUP(A2170,[1]!Fleksi2022[Ansvar],[1]!Fleksi2022[1B])</f>
        <v>#REF!</v>
      </c>
      <c r="O2170" t="e">
        <f>_xlfn.XLOOKUP(A2170,[1]!Fleksi2022[Ansvar],[1]!Fleksi2022[Tjenesteområde])</f>
        <v>#REF!</v>
      </c>
    </row>
    <row r="2171" spans="1:15" x14ac:dyDescent="0.25">
      <c r="A2171">
        <v>320560</v>
      </c>
      <c r="B2171" t="s">
        <v>439</v>
      </c>
      <c r="C2171">
        <v>2542</v>
      </c>
      <c r="D2171" t="s">
        <v>333</v>
      </c>
      <c r="E2171">
        <v>11</v>
      </c>
      <c r="F2171" t="s">
        <v>115</v>
      </c>
      <c r="G2171">
        <v>1729</v>
      </c>
      <c r="H2171" t="s">
        <v>120</v>
      </c>
      <c r="I2171" t="s">
        <v>4</v>
      </c>
      <c r="J2171" t="s">
        <v>112</v>
      </c>
      <c r="K2171" s="1">
        <v>0</v>
      </c>
      <c r="L2171" s="1">
        <v>-162</v>
      </c>
      <c r="M2171" t="e">
        <f>_xlfn.XLOOKUP(A2171,[1]!Fleksi2022[Ansvar],[1]!Fleksi2022[Virksomhet])</f>
        <v>#REF!</v>
      </c>
      <c r="N2171" t="e">
        <f>_xlfn.XLOOKUP(A2171,[1]!Fleksi2022[Ansvar],[1]!Fleksi2022[1B])</f>
        <v>#REF!</v>
      </c>
      <c r="O2171" t="e">
        <f>_xlfn.XLOOKUP(A2171,[1]!Fleksi2022[Ansvar],[1]!Fleksi2022[Tjenesteområde])</f>
        <v>#REF!</v>
      </c>
    </row>
    <row r="2172" spans="1:15" x14ac:dyDescent="0.25">
      <c r="A2172">
        <v>2319</v>
      </c>
      <c r="B2172" t="s">
        <v>196</v>
      </c>
      <c r="C2172">
        <v>2020</v>
      </c>
      <c r="D2172" t="s">
        <v>172</v>
      </c>
      <c r="E2172">
        <v>10</v>
      </c>
      <c r="F2172" t="s">
        <v>109</v>
      </c>
      <c r="G2172">
        <v>1090</v>
      </c>
      <c r="H2172" t="s">
        <v>141</v>
      </c>
      <c r="I2172" t="s">
        <v>3</v>
      </c>
      <c r="J2172" t="s">
        <v>111</v>
      </c>
      <c r="K2172" s="1">
        <v>57794</v>
      </c>
      <c r="L2172" s="1">
        <v>-163</v>
      </c>
      <c r="M2172" t="e">
        <f>_xlfn.XLOOKUP(A2172,[1]!Fleksi2022[Ansvar],[1]!Fleksi2022[Virksomhet])</f>
        <v>#REF!</v>
      </c>
      <c r="N2172" t="e">
        <f>_xlfn.XLOOKUP(A2172,[1]!Fleksi2022[Ansvar],[1]!Fleksi2022[1B])</f>
        <v>#REF!</v>
      </c>
      <c r="O2172" t="e">
        <f>_xlfn.XLOOKUP(A2172,[1]!Fleksi2022[Ansvar],[1]!Fleksi2022[Tjenesteområde])</f>
        <v>#REF!</v>
      </c>
    </row>
    <row r="2173" spans="1:15" x14ac:dyDescent="0.25">
      <c r="A2173">
        <v>2341</v>
      </c>
      <c r="B2173" t="s">
        <v>212</v>
      </c>
      <c r="C2173">
        <v>2150</v>
      </c>
      <c r="D2173" t="s">
        <v>176</v>
      </c>
      <c r="E2173">
        <v>10</v>
      </c>
      <c r="F2173" t="s">
        <v>109</v>
      </c>
      <c r="G2173">
        <v>1090</v>
      </c>
      <c r="H2173" t="s">
        <v>141</v>
      </c>
      <c r="I2173" t="s">
        <v>4</v>
      </c>
      <c r="J2173" t="s">
        <v>112</v>
      </c>
      <c r="K2173" s="1">
        <v>4424</v>
      </c>
      <c r="L2173" s="1">
        <v>-180</v>
      </c>
      <c r="M2173" t="e">
        <f>_xlfn.XLOOKUP(A2173,[1]!Fleksi2022[Ansvar],[1]!Fleksi2022[Virksomhet])</f>
        <v>#REF!</v>
      </c>
      <c r="N2173" t="e">
        <f>_xlfn.XLOOKUP(A2173,[1]!Fleksi2022[Ansvar],[1]!Fleksi2022[1B])</f>
        <v>#REF!</v>
      </c>
      <c r="O2173" t="e">
        <f>_xlfn.XLOOKUP(A2173,[1]!Fleksi2022[Ansvar],[1]!Fleksi2022[Tjenesteområde])</f>
        <v>#REF!</v>
      </c>
    </row>
    <row r="2174" spans="1:15" x14ac:dyDescent="0.25">
      <c r="A2174">
        <v>320380</v>
      </c>
      <c r="B2174" t="s">
        <v>389</v>
      </c>
      <c r="C2174">
        <v>2611</v>
      </c>
      <c r="D2174" t="s">
        <v>351</v>
      </c>
      <c r="E2174">
        <v>10</v>
      </c>
      <c r="F2174" t="s">
        <v>109</v>
      </c>
      <c r="G2174">
        <v>1090</v>
      </c>
      <c r="H2174" t="s">
        <v>141</v>
      </c>
      <c r="I2174" t="s">
        <v>4</v>
      </c>
      <c r="J2174" t="s">
        <v>112</v>
      </c>
      <c r="K2174" s="1">
        <v>238</v>
      </c>
      <c r="L2174" s="1">
        <v>-205</v>
      </c>
      <c r="M2174" t="e">
        <f>_xlfn.XLOOKUP(A2174,[1]!Fleksi2022[Ansvar],[1]!Fleksi2022[Virksomhet])</f>
        <v>#REF!</v>
      </c>
      <c r="N2174" t="e">
        <f>_xlfn.XLOOKUP(A2174,[1]!Fleksi2022[Ansvar],[1]!Fleksi2022[1B])</f>
        <v>#REF!</v>
      </c>
      <c r="O2174" t="e">
        <f>_xlfn.XLOOKUP(A2174,[1]!Fleksi2022[Ansvar],[1]!Fleksi2022[Tjenesteområde])</f>
        <v>#REF!</v>
      </c>
    </row>
    <row r="2175" spans="1:15" x14ac:dyDescent="0.25">
      <c r="A2175">
        <v>246710</v>
      </c>
      <c r="B2175" t="s">
        <v>310</v>
      </c>
      <c r="C2175">
        <v>2010</v>
      </c>
      <c r="D2175" t="s">
        <v>291</v>
      </c>
      <c r="E2175">
        <v>11</v>
      </c>
      <c r="F2175" t="s">
        <v>115</v>
      </c>
      <c r="G2175">
        <v>1729</v>
      </c>
      <c r="H2175" t="s">
        <v>120</v>
      </c>
      <c r="I2175" t="s">
        <v>4</v>
      </c>
      <c r="J2175" t="s">
        <v>112</v>
      </c>
      <c r="K2175" s="1">
        <v>0</v>
      </c>
      <c r="L2175" s="1">
        <v>-224</v>
      </c>
      <c r="M2175" t="e">
        <f>_xlfn.XLOOKUP(A2175,[1]!Fleksi2022[Ansvar],[1]!Fleksi2022[Virksomhet])</f>
        <v>#REF!</v>
      </c>
      <c r="N2175" t="e">
        <f>_xlfn.XLOOKUP(A2175,[1]!Fleksi2022[Ansvar],[1]!Fleksi2022[1B])</f>
        <v>#REF!</v>
      </c>
      <c r="O2175" t="e">
        <f>_xlfn.XLOOKUP(A2175,[1]!Fleksi2022[Ansvar],[1]!Fleksi2022[Tjenesteområde])</f>
        <v>#REF!</v>
      </c>
    </row>
    <row r="2176" spans="1:15" x14ac:dyDescent="0.25">
      <c r="A2176">
        <v>320311</v>
      </c>
      <c r="B2176" t="s">
        <v>375</v>
      </c>
      <c r="C2176">
        <v>2530</v>
      </c>
      <c r="D2176" t="s">
        <v>330</v>
      </c>
      <c r="E2176">
        <v>10</v>
      </c>
      <c r="F2176" t="s">
        <v>109</v>
      </c>
      <c r="G2176">
        <v>1090</v>
      </c>
      <c r="H2176" t="s">
        <v>141</v>
      </c>
      <c r="I2176" t="s">
        <v>3</v>
      </c>
      <c r="J2176" t="s">
        <v>111</v>
      </c>
      <c r="K2176" s="1">
        <v>236</v>
      </c>
      <c r="L2176" s="1">
        <v>-236</v>
      </c>
      <c r="M2176" t="e">
        <f>_xlfn.XLOOKUP(A2176,[1]!Fleksi2022[Ansvar],[1]!Fleksi2022[Virksomhet])</f>
        <v>#REF!</v>
      </c>
      <c r="N2176" t="e">
        <f>_xlfn.XLOOKUP(A2176,[1]!Fleksi2022[Ansvar],[1]!Fleksi2022[1B])</f>
        <v>#REF!</v>
      </c>
      <c r="O2176" t="e">
        <f>_xlfn.XLOOKUP(A2176,[1]!Fleksi2022[Ansvar],[1]!Fleksi2022[Tjenesteområde])</f>
        <v>#REF!</v>
      </c>
    </row>
    <row r="2177" spans="1:15" x14ac:dyDescent="0.25">
      <c r="A2177">
        <v>1450</v>
      </c>
      <c r="B2177" t="s">
        <v>85</v>
      </c>
      <c r="C2177">
        <v>1205</v>
      </c>
      <c r="D2177" t="s">
        <v>164</v>
      </c>
      <c r="E2177">
        <v>11</v>
      </c>
      <c r="F2177" t="s">
        <v>115</v>
      </c>
      <c r="G2177">
        <v>1729</v>
      </c>
      <c r="H2177" t="s">
        <v>120</v>
      </c>
      <c r="I2177" t="s">
        <v>4</v>
      </c>
      <c r="J2177" t="s">
        <v>112</v>
      </c>
      <c r="K2177" s="1">
        <v>-125</v>
      </c>
      <c r="L2177" s="1">
        <v>-289</v>
      </c>
      <c r="M2177" t="e">
        <f>_xlfn.XLOOKUP(A2177,[1]!Fleksi2022[Ansvar],[1]!Fleksi2022[Virksomhet])</f>
        <v>#REF!</v>
      </c>
      <c r="N2177" t="e">
        <f>_xlfn.XLOOKUP(A2177,[1]!Fleksi2022[Ansvar],[1]!Fleksi2022[1B])</f>
        <v>#REF!</v>
      </c>
      <c r="O2177" t="e">
        <f>_xlfn.XLOOKUP(A2177,[1]!Fleksi2022[Ansvar],[1]!Fleksi2022[Tjenesteområde])</f>
        <v>#REF!</v>
      </c>
    </row>
    <row r="2178" spans="1:15" x14ac:dyDescent="0.25">
      <c r="A2178">
        <v>2330</v>
      </c>
      <c r="B2178" t="s">
        <v>203</v>
      </c>
      <c r="C2178">
        <v>2020</v>
      </c>
      <c r="D2178" t="s">
        <v>172</v>
      </c>
      <c r="E2178">
        <v>10</v>
      </c>
      <c r="F2178" t="s">
        <v>109</v>
      </c>
      <c r="G2178">
        <v>1090</v>
      </c>
      <c r="H2178" t="s">
        <v>141</v>
      </c>
      <c r="I2178" t="s">
        <v>3</v>
      </c>
      <c r="J2178" t="s">
        <v>111</v>
      </c>
      <c r="K2178" s="1">
        <v>35508</v>
      </c>
      <c r="L2178" s="1">
        <v>-375</v>
      </c>
      <c r="M2178" t="e">
        <f>_xlfn.XLOOKUP(A2178,[1]!Fleksi2022[Ansvar],[1]!Fleksi2022[Virksomhet])</f>
        <v>#REF!</v>
      </c>
      <c r="N2178" t="e">
        <f>_xlfn.XLOOKUP(A2178,[1]!Fleksi2022[Ansvar],[1]!Fleksi2022[1B])</f>
        <v>#REF!</v>
      </c>
      <c r="O2178" t="e">
        <f>_xlfn.XLOOKUP(A2178,[1]!Fleksi2022[Ansvar],[1]!Fleksi2022[Tjenesteområde])</f>
        <v>#REF!</v>
      </c>
    </row>
    <row r="2179" spans="1:15" x14ac:dyDescent="0.25">
      <c r="A2179">
        <v>2344</v>
      </c>
      <c r="B2179" t="s">
        <v>218</v>
      </c>
      <c r="C2179">
        <v>2150</v>
      </c>
      <c r="D2179" t="s">
        <v>176</v>
      </c>
      <c r="E2179">
        <v>10</v>
      </c>
      <c r="F2179" t="s">
        <v>109</v>
      </c>
      <c r="G2179">
        <v>1090</v>
      </c>
      <c r="H2179" t="s">
        <v>141</v>
      </c>
      <c r="I2179" t="s">
        <v>3</v>
      </c>
      <c r="J2179" t="s">
        <v>111</v>
      </c>
      <c r="K2179" s="1">
        <v>534</v>
      </c>
      <c r="L2179" s="1">
        <v>-418</v>
      </c>
      <c r="M2179" t="e">
        <f>_xlfn.XLOOKUP(A2179,[1]!Fleksi2022[Ansvar],[1]!Fleksi2022[Virksomhet])</f>
        <v>#REF!</v>
      </c>
      <c r="N2179" t="e">
        <f>_xlfn.XLOOKUP(A2179,[1]!Fleksi2022[Ansvar],[1]!Fleksi2022[1B])</f>
        <v>#REF!</v>
      </c>
      <c r="O2179" t="e">
        <f>_xlfn.XLOOKUP(A2179,[1]!Fleksi2022[Ansvar],[1]!Fleksi2022[Tjenesteområde])</f>
        <v>#REF!</v>
      </c>
    </row>
    <row r="2180" spans="1:15" x14ac:dyDescent="0.25">
      <c r="A2180">
        <v>2337</v>
      </c>
      <c r="B2180" t="s">
        <v>209</v>
      </c>
      <c r="C2180">
        <v>2020</v>
      </c>
      <c r="D2180" t="s">
        <v>172</v>
      </c>
      <c r="E2180">
        <v>10</v>
      </c>
      <c r="F2180" t="s">
        <v>109</v>
      </c>
      <c r="G2180">
        <v>1090</v>
      </c>
      <c r="H2180" t="s">
        <v>141</v>
      </c>
      <c r="I2180" t="s">
        <v>3</v>
      </c>
      <c r="J2180" t="s">
        <v>111</v>
      </c>
      <c r="K2180" s="1">
        <v>51103</v>
      </c>
      <c r="L2180" s="1">
        <v>-420</v>
      </c>
      <c r="M2180" t="e">
        <f>_xlfn.XLOOKUP(A2180,[1]!Fleksi2022[Ansvar],[1]!Fleksi2022[Virksomhet])</f>
        <v>#REF!</v>
      </c>
      <c r="N2180" t="e">
        <f>_xlfn.XLOOKUP(A2180,[1]!Fleksi2022[Ansvar],[1]!Fleksi2022[1B])</f>
        <v>#REF!</v>
      </c>
      <c r="O2180" t="e">
        <f>_xlfn.XLOOKUP(A2180,[1]!Fleksi2022[Ansvar],[1]!Fleksi2022[Tjenesteområde])</f>
        <v>#REF!</v>
      </c>
    </row>
    <row r="2181" spans="1:15" x14ac:dyDescent="0.25">
      <c r="A2181">
        <v>320332</v>
      </c>
      <c r="B2181" t="s">
        <v>381</v>
      </c>
      <c r="C2181">
        <v>2611</v>
      </c>
      <c r="D2181" t="s">
        <v>351</v>
      </c>
      <c r="E2181">
        <v>11</v>
      </c>
      <c r="F2181" t="s">
        <v>115</v>
      </c>
      <c r="G2181">
        <v>1729</v>
      </c>
      <c r="H2181" t="s">
        <v>120</v>
      </c>
      <c r="I2181" t="s">
        <v>4</v>
      </c>
      <c r="J2181" t="s">
        <v>112</v>
      </c>
      <c r="K2181" s="1">
        <v>-576</v>
      </c>
      <c r="L2181" s="1">
        <v>-428</v>
      </c>
      <c r="M2181" t="e">
        <f>_xlfn.XLOOKUP(A2181,[1]!Fleksi2022[Ansvar],[1]!Fleksi2022[Virksomhet])</f>
        <v>#REF!</v>
      </c>
      <c r="N2181" t="e">
        <f>_xlfn.XLOOKUP(A2181,[1]!Fleksi2022[Ansvar],[1]!Fleksi2022[1B])</f>
        <v>#REF!</v>
      </c>
      <c r="O2181" t="e">
        <f>_xlfn.XLOOKUP(A2181,[1]!Fleksi2022[Ansvar],[1]!Fleksi2022[Tjenesteområde])</f>
        <v>#REF!</v>
      </c>
    </row>
    <row r="2182" spans="1:15" x14ac:dyDescent="0.25">
      <c r="A2182">
        <v>2336</v>
      </c>
      <c r="B2182" t="s">
        <v>208</v>
      </c>
      <c r="C2182">
        <v>2150</v>
      </c>
      <c r="D2182" t="s">
        <v>176</v>
      </c>
      <c r="E2182">
        <v>10</v>
      </c>
      <c r="F2182" t="s">
        <v>109</v>
      </c>
      <c r="G2182">
        <v>1090</v>
      </c>
      <c r="H2182" t="s">
        <v>141</v>
      </c>
      <c r="I2182" t="s">
        <v>3</v>
      </c>
      <c r="J2182" t="s">
        <v>111</v>
      </c>
      <c r="K2182" s="1">
        <v>1031</v>
      </c>
      <c r="L2182" s="1">
        <v>-452</v>
      </c>
      <c r="M2182" t="e">
        <f>_xlfn.XLOOKUP(A2182,[1]!Fleksi2022[Ansvar],[1]!Fleksi2022[Virksomhet])</f>
        <v>#REF!</v>
      </c>
      <c r="N2182" t="e">
        <f>_xlfn.XLOOKUP(A2182,[1]!Fleksi2022[Ansvar],[1]!Fleksi2022[1B])</f>
        <v>#REF!</v>
      </c>
      <c r="O2182" t="e">
        <f>_xlfn.XLOOKUP(A2182,[1]!Fleksi2022[Ansvar],[1]!Fleksi2022[Tjenesteområde])</f>
        <v>#REF!</v>
      </c>
    </row>
    <row r="2183" spans="1:15" x14ac:dyDescent="0.25">
      <c r="A2183">
        <v>2306</v>
      </c>
      <c r="B2183" t="s">
        <v>177</v>
      </c>
      <c r="C2183">
        <v>2020</v>
      </c>
      <c r="D2183" t="s">
        <v>172</v>
      </c>
      <c r="E2183">
        <v>11</v>
      </c>
      <c r="F2183" t="s">
        <v>115</v>
      </c>
      <c r="G2183">
        <v>1729</v>
      </c>
      <c r="H2183" t="s">
        <v>120</v>
      </c>
      <c r="I2183" t="s">
        <v>4</v>
      </c>
      <c r="J2183" t="s">
        <v>112</v>
      </c>
      <c r="K2183" s="1">
        <v>-1543</v>
      </c>
      <c r="L2183" s="1">
        <v>-541</v>
      </c>
      <c r="M2183" t="e">
        <f>_xlfn.XLOOKUP(A2183,[1]!Fleksi2022[Ansvar],[1]!Fleksi2022[Virksomhet])</f>
        <v>#REF!</v>
      </c>
      <c r="N2183" t="e">
        <f>_xlfn.XLOOKUP(A2183,[1]!Fleksi2022[Ansvar],[1]!Fleksi2022[1B])</f>
        <v>#REF!</v>
      </c>
      <c r="O2183" t="e">
        <f>_xlfn.XLOOKUP(A2183,[1]!Fleksi2022[Ansvar],[1]!Fleksi2022[Tjenesteområde])</f>
        <v>#REF!</v>
      </c>
    </row>
    <row r="2184" spans="1:15" x14ac:dyDescent="0.25">
      <c r="A2184">
        <v>3158</v>
      </c>
      <c r="B2184" t="s">
        <v>239</v>
      </c>
      <c r="C2184">
        <v>2412</v>
      </c>
      <c r="D2184" t="s">
        <v>236</v>
      </c>
      <c r="E2184">
        <v>11</v>
      </c>
      <c r="F2184" t="s">
        <v>115</v>
      </c>
      <c r="G2184">
        <v>1729</v>
      </c>
      <c r="H2184" t="s">
        <v>120</v>
      </c>
      <c r="I2184" t="s">
        <v>4</v>
      </c>
      <c r="J2184" t="s">
        <v>112</v>
      </c>
      <c r="K2184" s="1">
        <v>-3384</v>
      </c>
      <c r="L2184" s="1">
        <v>-633</v>
      </c>
      <c r="M2184" t="e">
        <f>_xlfn.XLOOKUP(A2184,[1]!Fleksi2022[Ansvar],[1]!Fleksi2022[Virksomhet])</f>
        <v>#REF!</v>
      </c>
      <c r="N2184" t="e">
        <f>_xlfn.XLOOKUP(A2184,[1]!Fleksi2022[Ansvar],[1]!Fleksi2022[1B])</f>
        <v>#REF!</v>
      </c>
      <c r="O2184" t="e">
        <f>_xlfn.XLOOKUP(A2184,[1]!Fleksi2022[Ansvar],[1]!Fleksi2022[Tjenesteområde])</f>
        <v>#REF!</v>
      </c>
    </row>
    <row r="2185" spans="1:15" x14ac:dyDescent="0.25">
      <c r="A2185">
        <v>320305</v>
      </c>
      <c r="B2185" t="s">
        <v>373</v>
      </c>
      <c r="C2185">
        <v>2530</v>
      </c>
      <c r="D2185" t="s">
        <v>330</v>
      </c>
      <c r="E2185">
        <v>11</v>
      </c>
      <c r="F2185" t="s">
        <v>115</v>
      </c>
      <c r="G2185">
        <v>1729</v>
      </c>
      <c r="H2185" t="s">
        <v>120</v>
      </c>
      <c r="I2185" t="s">
        <v>4</v>
      </c>
      <c r="J2185" t="s">
        <v>112</v>
      </c>
      <c r="K2185" s="1">
        <v>-15027</v>
      </c>
      <c r="L2185" s="1">
        <v>-706</v>
      </c>
      <c r="M2185" t="e">
        <f>_xlfn.XLOOKUP(A2185,[1]!Fleksi2022[Ansvar],[1]!Fleksi2022[Virksomhet])</f>
        <v>#REF!</v>
      </c>
      <c r="N2185" t="e">
        <f>_xlfn.XLOOKUP(A2185,[1]!Fleksi2022[Ansvar],[1]!Fleksi2022[1B])</f>
        <v>#REF!</v>
      </c>
      <c r="O2185" t="e">
        <f>_xlfn.XLOOKUP(A2185,[1]!Fleksi2022[Ansvar],[1]!Fleksi2022[Tjenesteområde])</f>
        <v>#REF!</v>
      </c>
    </row>
    <row r="2186" spans="1:15" x14ac:dyDescent="0.25">
      <c r="A2186">
        <v>2308</v>
      </c>
      <c r="B2186" t="s">
        <v>181</v>
      </c>
      <c r="C2186">
        <v>2150</v>
      </c>
      <c r="D2186" t="s">
        <v>176</v>
      </c>
      <c r="E2186">
        <v>10</v>
      </c>
      <c r="F2186" t="s">
        <v>109</v>
      </c>
      <c r="G2186">
        <v>1090</v>
      </c>
      <c r="H2186" t="s">
        <v>141</v>
      </c>
      <c r="I2186" t="s">
        <v>3</v>
      </c>
      <c r="J2186" t="s">
        <v>111</v>
      </c>
      <c r="K2186" s="1">
        <v>3336</v>
      </c>
      <c r="L2186" s="1">
        <v>-714</v>
      </c>
      <c r="M2186" t="e">
        <f>_xlfn.XLOOKUP(A2186,[1]!Fleksi2022[Ansvar],[1]!Fleksi2022[Virksomhet])</f>
        <v>#REF!</v>
      </c>
      <c r="N2186" t="e">
        <f>_xlfn.XLOOKUP(A2186,[1]!Fleksi2022[Ansvar],[1]!Fleksi2022[1B])</f>
        <v>#REF!</v>
      </c>
      <c r="O2186" t="e">
        <f>_xlfn.XLOOKUP(A2186,[1]!Fleksi2022[Ansvar],[1]!Fleksi2022[Tjenesteområde])</f>
        <v>#REF!</v>
      </c>
    </row>
    <row r="2187" spans="1:15" x14ac:dyDescent="0.25">
      <c r="A2187">
        <v>1424</v>
      </c>
      <c r="B2187" t="s">
        <v>151</v>
      </c>
      <c r="C2187">
        <v>3396</v>
      </c>
      <c r="D2187" t="s">
        <v>148</v>
      </c>
      <c r="E2187">
        <v>10</v>
      </c>
      <c r="F2187" t="s">
        <v>109</v>
      </c>
      <c r="G2187">
        <v>1090</v>
      </c>
      <c r="H2187" t="s">
        <v>141</v>
      </c>
      <c r="I2187" t="s">
        <v>5</v>
      </c>
      <c r="J2187" t="s">
        <v>444</v>
      </c>
      <c r="K2187" s="1">
        <v>40777</v>
      </c>
      <c r="L2187" s="1">
        <v>-753</v>
      </c>
      <c r="M2187" t="e">
        <f>_xlfn.XLOOKUP(A2187,[1]!Fleksi2022[Ansvar],[1]!Fleksi2022[Virksomhet])</f>
        <v>#REF!</v>
      </c>
      <c r="N2187" t="e">
        <f>_xlfn.XLOOKUP(A2187,[1]!Fleksi2022[Ansvar],[1]!Fleksi2022[1B])</f>
        <v>#REF!</v>
      </c>
      <c r="O2187" t="e">
        <f>_xlfn.XLOOKUP(A2187,[1]!Fleksi2022[Ansvar],[1]!Fleksi2022[Tjenesteområde])</f>
        <v>#REF!</v>
      </c>
    </row>
    <row r="2188" spans="1:15" x14ac:dyDescent="0.25">
      <c r="A2188">
        <v>3300</v>
      </c>
      <c r="B2188" t="s">
        <v>241</v>
      </c>
      <c r="C2188">
        <v>2441</v>
      </c>
      <c r="D2188" t="s">
        <v>242</v>
      </c>
      <c r="E2188">
        <v>10</v>
      </c>
      <c r="F2188" t="s">
        <v>109</v>
      </c>
      <c r="G2188">
        <v>1099</v>
      </c>
      <c r="H2188" t="s">
        <v>113</v>
      </c>
      <c r="I2188" t="s">
        <v>3</v>
      </c>
      <c r="J2188" t="s">
        <v>111</v>
      </c>
      <c r="K2188" s="1">
        <v>11712</v>
      </c>
      <c r="L2188" s="1">
        <v>-869</v>
      </c>
      <c r="M2188" t="e">
        <f>_xlfn.XLOOKUP(A2188,[1]!Fleksi2022[Ansvar],[1]!Fleksi2022[Virksomhet])</f>
        <v>#REF!</v>
      </c>
      <c r="N2188" t="e">
        <f>_xlfn.XLOOKUP(A2188,[1]!Fleksi2022[Ansvar],[1]!Fleksi2022[1B])</f>
        <v>#REF!</v>
      </c>
      <c r="O2188" t="e">
        <f>_xlfn.XLOOKUP(A2188,[1]!Fleksi2022[Ansvar],[1]!Fleksi2022[Tjenesteområde])</f>
        <v>#REF!</v>
      </c>
    </row>
    <row r="2189" spans="1:15" x14ac:dyDescent="0.25">
      <c r="A2189">
        <v>3155</v>
      </c>
      <c r="B2189" t="s">
        <v>235</v>
      </c>
      <c r="C2189">
        <v>2412</v>
      </c>
      <c r="D2189" t="s">
        <v>236</v>
      </c>
      <c r="E2189">
        <v>11</v>
      </c>
      <c r="F2189" t="s">
        <v>115</v>
      </c>
      <c r="G2189">
        <v>1729</v>
      </c>
      <c r="H2189" t="s">
        <v>120</v>
      </c>
      <c r="I2189" t="s">
        <v>4</v>
      </c>
      <c r="J2189" t="s">
        <v>112</v>
      </c>
      <c r="K2189" s="1">
        <v>-725</v>
      </c>
      <c r="L2189" s="1">
        <v>-1276</v>
      </c>
      <c r="M2189" t="e">
        <f>_xlfn.XLOOKUP(A2189,[1]!Fleksi2022[Ansvar],[1]!Fleksi2022[Virksomhet])</f>
        <v>#REF!</v>
      </c>
      <c r="N2189" t="e">
        <f>_xlfn.XLOOKUP(A2189,[1]!Fleksi2022[Ansvar],[1]!Fleksi2022[1B])</f>
        <v>#REF!</v>
      </c>
      <c r="O2189" t="e">
        <f>_xlfn.XLOOKUP(A2189,[1]!Fleksi2022[Ansvar],[1]!Fleksi2022[Tjenesteområde])</f>
        <v>#REF!</v>
      </c>
    </row>
    <row r="2190" spans="1:15" x14ac:dyDescent="0.25">
      <c r="A2190">
        <v>1450</v>
      </c>
      <c r="B2190" t="s">
        <v>85</v>
      </c>
      <c r="C2190">
        <v>1229</v>
      </c>
      <c r="D2190" t="s">
        <v>167</v>
      </c>
      <c r="E2190">
        <v>11</v>
      </c>
      <c r="F2190" t="s">
        <v>115</v>
      </c>
      <c r="G2190">
        <v>1729</v>
      </c>
      <c r="H2190" t="s">
        <v>120</v>
      </c>
      <c r="I2190" t="s">
        <v>5</v>
      </c>
      <c r="J2190" t="s">
        <v>444</v>
      </c>
      <c r="K2190" s="1">
        <v>-67117</v>
      </c>
      <c r="L2190" s="1">
        <v>-1389</v>
      </c>
      <c r="M2190" t="e">
        <f>_xlfn.XLOOKUP(A2190,[1]!Fleksi2022[Ansvar],[1]!Fleksi2022[Virksomhet])</f>
        <v>#REF!</v>
      </c>
      <c r="N2190" t="e">
        <f>_xlfn.XLOOKUP(A2190,[1]!Fleksi2022[Ansvar],[1]!Fleksi2022[1B])</f>
        <v>#REF!</v>
      </c>
      <c r="O2190" t="e">
        <f>_xlfn.XLOOKUP(A2190,[1]!Fleksi2022[Ansvar],[1]!Fleksi2022[Tjenesteområde])</f>
        <v>#REF!</v>
      </c>
    </row>
    <row r="2191" spans="1:15" x14ac:dyDescent="0.25">
      <c r="A2191">
        <v>320510</v>
      </c>
      <c r="B2191" t="s">
        <v>419</v>
      </c>
      <c r="C2191">
        <v>2533</v>
      </c>
      <c r="D2191" t="s">
        <v>420</v>
      </c>
      <c r="E2191">
        <v>11</v>
      </c>
      <c r="F2191" t="s">
        <v>115</v>
      </c>
      <c r="G2191">
        <v>1729</v>
      </c>
      <c r="H2191" t="s">
        <v>120</v>
      </c>
      <c r="I2191" t="s">
        <v>4</v>
      </c>
      <c r="J2191" t="s">
        <v>112</v>
      </c>
      <c r="K2191" s="1">
        <v>-355</v>
      </c>
      <c r="L2191" s="1">
        <v>-1395</v>
      </c>
      <c r="M2191" t="e">
        <f>_xlfn.XLOOKUP(A2191,[1]!Fleksi2022[Ansvar],[1]!Fleksi2022[Virksomhet])</f>
        <v>#REF!</v>
      </c>
      <c r="N2191" t="e">
        <f>_xlfn.XLOOKUP(A2191,[1]!Fleksi2022[Ansvar],[1]!Fleksi2022[1B])</f>
        <v>#REF!</v>
      </c>
      <c r="O2191" t="e">
        <f>_xlfn.XLOOKUP(A2191,[1]!Fleksi2022[Ansvar],[1]!Fleksi2022[Tjenesteområde])</f>
        <v>#REF!</v>
      </c>
    </row>
    <row r="2192" spans="1:15" x14ac:dyDescent="0.25">
      <c r="A2192">
        <v>320103</v>
      </c>
      <c r="B2192" t="s">
        <v>341</v>
      </c>
      <c r="C2192">
        <v>2530</v>
      </c>
      <c r="D2192" t="s">
        <v>330</v>
      </c>
      <c r="E2192">
        <v>11</v>
      </c>
      <c r="F2192" t="s">
        <v>115</v>
      </c>
      <c r="G2192">
        <v>1729</v>
      </c>
      <c r="H2192" t="s">
        <v>120</v>
      </c>
      <c r="I2192" t="s">
        <v>4</v>
      </c>
      <c r="J2192" t="s">
        <v>112</v>
      </c>
      <c r="K2192" s="1">
        <v>-1311</v>
      </c>
      <c r="L2192" s="1">
        <v>-1406</v>
      </c>
      <c r="M2192" t="e">
        <f>_xlfn.XLOOKUP(A2192,[1]!Fleksi2022[Ansvar],[1]!Fleksi2022[Virksomhet])</f>
        <v>#REF!</v>
      </c>
      <c r="N2192" t="e">
        <f>_xlfn.XLOOKUP(A2192,[1]!Fleksi2022[Ansvar],[1]!Fleksi2022[1B])</f>
        <v>#REF!</v>
      </c>
      <c r="O2192" t="e">
        <f>_xlfn.XLOOKUP(A2192,[1]!Fleksi2022[Ansvar],[1]!Fleksi2022[Tjenesteområde])</f>
        <v>#REF!</v>
      </c>
    </row>
    <row r="2193" spans="1:15" x14ac:dyDescent="0.25">
      <c r="A2193">
        <v>320542</v>
      </c>
      <c r="B2193" t="s">
        <v>431</v>
      </c>
      <c r="C2193">
        <v>2542</v>
      </c>
      <c r="D2193" t="s">
        <v>333</v>
      </c>
      <c r="E2193">
        <v>11</v>
      </c>
      <c r="F2193" t="s">
        <v>115</v>
      </c>
      <c r="G2193">
        <v>1729</v>
      </c>
      <c r="H2193" t="s">
        <v>120</v>
      </c>
      <c r="I2193" t="s">
        <v>4</v>
      </c>
      <c r="J2193" t="s">
        <v>112</v>
      </c>
      <c r="K2193" s="1">
        <v>-144</v>
      </c>
      <c r="L2193" s="1">
        <v>-1868</v>
      </c>
      <c r="M2193" t="e">
        <f>_xlfn.XLOOKUP(A2193,[1]!Fleksi2022[Ansvar],[1]!Fleksi2022[Virksomhet])</f>
        <v>#REF!</v>
      </c>
      <c r="N2193" t="e">
        <f>_xlfn.XLOOKUP(A2193,[1]!Fleksi2022[Ansvar],[1]!Fleksi2022[1B])</f>
        <v>#REF!</v>
      </c>
      <c r="O2193" t="e">
        <f>_xlfn.XLOOKUP(A2193,[1]!Fleksi2022[Ansvar],[1]!Fleksi2022[Tjenesteområde])</f>
        <v>#REF!</v>
      </c>
    </row>
    <row r="2194" spans="1:15" x14ac:dyDescent="0.25">
      <c r="A2194">
        <v>2315</v>
      </c>
      <c r="B2194" t="s">
        <v>191</v>
      </c>
      <c r="C2194">
        <v>2020</v>
      </c>
      <c r="D2194" t="s">
        <v>172</v>
      </c>
      <c r="E2194">
        <v>10</v>
      </c>
      <c r="F2194" t="s">
        <v>109</v>
      </c>
      <c r="G2194">
        <v>1090</v>
      </c>
      <c r="H2194" t="s">
        <v>141</v>
      </c>
      <c r="I2194" t="s">
        <v>4</v>
      </c>
      <c r="J2194" t="s">
        <v>112</v>
      </c>
      <c r="K2194" s="1">
        <v>11841</v>
      </c>
      <c r="L2194" s="1">
        <v>-2001</v>
      </c>
      <c r="M2194" t="e">
        <f>_xlfn.XLOOKUP(A2194,[1]!Fleksi2022[Ansvar],[1]!Fleksi2022[Virksomhet])</f>
        <v>#REF!</v>
      </c>
      <c r="N2194" t="e">
        <f>_xlfn.XLOOKUP(A2194,[1]!Fleksi2022[Ansvar],[1]!Fleksi2022[1B])</f>
        <v>#REF!</v>
      </c>
      <c r="O2194" t="e">
        <f>_xlfn.XLOOKUP(A2194,[1]!Fleksi2022[Ansvar],[1]!Fleksi2022[Tjenesteområde])</f>
        <v>#REF!</v>
      </c>
    </row>
    <row r="2195" spans="1:15" x14ac:dyDescent="0.25">
      <c r="A2195">
        <v>2307</v>
      </c>
      <c r="B2195" t="s">
        <v>180</v>
      </c>
      <c r="C2195">
        <v>2020</v>
      </c>
      <c r="D2195" t="s">
        <v>172</v>
      </c>
      <c r="E2195">
        <v>10</v>
      </c>
      <c r="F2195" t="s">
        <v>109</v>
      </c>
      <c r="G2195">
        <v>1090</v>
      </c>
      <c r="H2195" t="s">
        <v>141</v>
      </c>
      <c r="I2195" t="s">
        <v>4</v>
      </c>
      <c r="J2195" t="s">
        <v>112</v>
      </c>
      <c r="K2195" s="1">
        <v>24734</v>
      </c>
      <c r="L2195" s="1">
        <v>-2242</v>
      </c>
      <c r="M2195" t="e">
        <f>_xlfn.XLOOKUP(A2195,[1]!Fleksi2022[Ansvar],[1]!Fleksi2022[Virksomhet])</f>
        <v>#REF!</v>
      </c>
      <c r="N2195" t="e">
        <f>_xlfn.XLOOKUP(A2195,[1]!Fleksi2022[Ansvar],[1]!Fleksi2022[1B])</f>
        <v>#REF!</v>
      </c>
      <c r="O2195" t="e">
        <f>_xlfn.XLOOKUP(A2195,[1]!Fleksi2022[Ansvar],[1]!Fleksi2022[Tjenesteområde])</f>
        <v>#REF!</v>
      </c>
    </row>
    <row r="2196" spans="1:15" x14ac:dyDescent="0.25">
      <c r="A2196">
        <v>2345</v>
      </c>
      <c r="B2196" t="s">
        <v>219</v>
      </c>
      <c r="C2196">
        <v>2345</v>
      </c>
      <c r="D2196" t="s">
        <v>220</v>
      </c>
      <c r="E2196">
        <v>10</v>
      </c>
      <c r="F2196" t="s">
        <v>109</v>
      </c>
      <c r="G2196">
        <v>1099</v>
      </c>
      <c r="H2196" t="s">
        <v>113</v>
      </c>
      <c r="I2196" t="s">
        <v>3</v>
      </c>
      <c r="J2196" t="s">
        <v>111</v>
      </c>
      <c r="K2196" s="1">
        <v>0</v>
      </c>
      <c r="L2196" s="1">
        <v>-2315</v>
      </c>
      <c r="M2196" t="e">
        <f>_xlfn.XLOOKUP(A2196,[1]!Fleksi2022[Ansvar],[1]!Fleksi2022[Virksomhet])</f>
        <v>#REF!</v>
      </c>
      <c r="N2196" t="e">
        <f>_xlfn.XLOOKUP(A2196,[1]!Fleksi2022[Ansvar],[1]!Fleksi2022[1B])</f>
        <v>#REF!</v>
      </c>
      <c r="O2196" t="e">
        <f>_xlfn.XLOOKUP(A2196,[1]!Fleksi2022[Ansvar],[1]!Fleksi2022[Tjenesteområde])</f>
        <v>#REF!</v>
      </c>
    </row>
    <row r="2197" spans="1:15" x14ac:dyDescent="0.25">
      <c r="A2197">
        <v>320540</v>
      </c>
      <c r="B2197" t="s">
        <v>429</v>
      </c>
      <c r="C2197">
        <v>2542</v>
      </c>
      <c r="D2197" t="s">
        <v>333</v>
      </c>
      <c r="E2197">
        <v>11</v>
      </c>
      <c r="F2197" t="s">
        <v>115</v>
      </c>
      <c r="G2197">
        <v>1729</v>
      </c>
      <c r="H2197" t="s">
        <v>120</v>
      </c>
      <c r="I2197" t="s">
        <v>4</v>
      </c>
      <c r="J2197" t="s">
        <v>112</v>
      </c>
      <c r="K2197" s="1">
        <v>0</v>
      </c>
      <c r="L2197" s="1">
        <v>-3318</v>
      </c>
      <c r="M2197" t="e">
        <f>_xlfn.XLOOKUP(A2197,[1]!Fleksi2022[Ansvar],[1]!Fleksi2022[Virksomhet])</f>
        <v>#REF!</v>
      </c>
      <c r="N2197" t="e">
        <f>_xlfn.XLOOKUP(A2197,[1]!Fleksi2022[Ansvar],[1]!Fleksi2022[1B])</f>
        <v>#REF!</v>
      </c>
      <c r="O2197" t="e">
        <f>_xlfn.XLOOKUP(A2197,[1]!Fleksi2022[Ansvar],[1]!Fleksi2022[Tjenesteområde])</f>
        <v>#REF!</v>
      </c>
    </row>
    <row r="2198" spans="1:15" x14ac:dyDescent="0.25">
      <c r="A2198">
        <v>1424</v>
      </c>
      <c r="B2198" t="s">
        <v>151</v>
      </c>
      <c r="C2198">
        <v>2012</v>
      </c>
      <c r="D2198" t="s">
        <v>153</v>
      </c>
      <c r="E2198">
        <v>10</v>
      </c>
      <c r="F2198" t="s">
        <v>109</v>
      </c>
      <c r="G2198">
        <v>1710</v>
      </c>
      <c r="H2198" t="s">
        <v>156</v>
      </c>
      <c r="I2198" t="s">
        <v>4</v>
      </c>
      <c r="J2198" t="s">
        <v>112</v>
      </c>
      <c r="K2198" s="1">
        <v>-838</v>
      </c>
      <c r="L2198" s="1">
        <v>-3430</v>
      </c>
      <c r="M2198" t="e">
        <f>_xlfn.XLOOKUP(A2198,[1]!Fleksi2022[Ansvar],[1]!Fleksi2022[Virksomhet])</f>
        <v>#REF!</v>
      </c>
      <c r="N2198" t="e">
        <f>_xlfn.XLOOKUP(A2198,[1]!Fleksi2022[Ansvar],[1]!Fleksi2022[1B])</f>
        <v>#REF!</v>
      </c>
      <c r="O2198" t="e">
        <f>_xlfn.XLOOKUP(A2198,[1]!Fleksi2022[Ansvar],[1]!Fleksi2022[Tjenesteområde])</f>
        <v>#REF!</v>
      </c>
    </row>
    <row r="2199" spans="1:15" x14ac:dyDescent="0.25">
      <c r="A2199">
        <v>320380</v>
      </c>
      <c r="B2199" t="s">
        <v>389</v>
      </c>
      <c r="C2199">
        <v>2530</v>
      </c>
      <c r="D2199" t="s">
        <v>330</v>
      </c>
      <c r="E2199">
        <v>11</v>
      </c>
      <c r="F2199" t="s">
        <v>115</v>
      </c>
      <c r="G2199">
        <v>1429</v>
      </c>
      <c r="H2199" t="s">
        <v>119</v>
      </c>
      <c r="I2199" t="s">
        <v>4</v>
      </c>
      <c r="J2199" t="s">
        <v>112</v>
      </c>
      <c r="K2199" s="1">
        <v>12491</v>
      </c>
      <c r="L2199" s="1">
        <v>-3940</v>
      </c>
      <c r="M2199" t="e">
        <f>_xlfn.XLOOKUP(A2199,[1]!Fleksi2022[Ansvar],[1]!Fleksi2022[Virksomhet])</f>
        <v>#REF!</v>
      </c>
      <c r="N2199" t="e">
        <f>_xlfn.XLOOKUP(A2199,[1]!Fleksi2022[Ansvar],[1]!Fleksi2022[1B])</f>
        <v>#REF!</v>
      </c>
      <c r="O2199" t="e">
        <f>_xlfn.XLOOKUP(A2199,[1]!Fleksi2022[Ansvar],[1]!Fleksi2022[Tjenesteområde])</f>
        <v>#REF!</v>
      </c>
    </row>
    <row r="2200" spans="1:15" x14ac:dyDescent="0.25">
      <c r="A2200">
        <v>320303</v>
      </c>
      <c r="B2200" t="s">
        <v>370</v>
      </c>
      <c r="C2200">
        <v>2530</v>
      </c>
      <c r="D2200" t="s">
        <v>330</v>
      </c>
      <c r="E2200">
        <v>11</v>
      </c>
      <c r="F2200" t="s">
        <v>115</v>
      </c>
      <c r="G2200">
        <v>1429</v>
      </c>
      <c r="H2200" t="s">
        <v>119</v>
      </c>
      <c r="I2200" t="s">
        <v>4</v>
      </c>
      <c r="J2200" t="s">
        <v>112</v>
      </c>
      <c r="K2200" s="1">
        <v>16430</v>
      </c>
      <c r="L2200" s="1">
        <v>-4721</v>
      </c>
      <c r="M2200" t="e">
        <f>_xlfn.XLOOKUP(A2200,[1]!Fleksi2022[Ansvar],[1]!Fleksi2022[Virksomhet])</f>
        <v>#REF!</v>
      </c>
      <c r="N2200" t="e">
        <f>_xlfn.XLOOKUP(A2200,[1]!Fleksi2022[Ansvar],[1]!Fleksi2022[1B])</f>
        <v>#REF!</v>
      </c>
      <c r="O2200" t="e">
        <f>_xlfn.XLOOKUP(A2200,[1]!Fleksi2022[Ansvar],[1]!Fleksi2022[Tjenesteområde])</f>
        <v>#REF!</v>
      </c>
    </row>
    <row r="2201" spans="1:15" x14ac:dyDescent="0.25">
      <c r="A2201">
        <v>320380</v>
      </c>
      <c r="B2201" t="s">
        <v>389</v>
      </c>
      <c r="C2201">
        <v>2611</v>
      </c>
      <c r="D2201" t="s">
        <v>351</v>
      </c>
      <c r="E2201">
        <v>11</v>
      </c>
      <c r="F2201" t="s">
        <v>115</v>
      </c>
      <c r="G2201">
        <v>1729</v>
      </c>
      <c r="H2201" t="s">
        <v>120</v>
      </c>
      <c r="I2201" t="s">
        <v>4</v>
      </c>
      <c r="J2201" t="s">
        <v>112</v>
      </c>
      <c r="K2201" s="1">
        <v>-18</v>
      </c>
      <c r="L2201" s="1">
        <v>-5876</v>
      </c>
      <c r="M2201" t="e">
        <f>_xlfn.XLOOKUP(A2201,[1]!Fleksi2022[Ansvar],[1]!Fleksi2022[Virksomhet])</f>
        <v>#REF!</v>
      </c>
      <c r="N2201" t="e">
        <f>_xlfn.XLOOKUP(A2201,[1]!Fleksi2022[Ansvar],[1]!Fleksi2022[1B])</f>
        <v>#REF!</v>
      </c>
      <c r="O2201" t="e">
        <f>_xlfn.XLOOKUP(A2201,[1]!Fleksi2022[Ansvar],[1]!Fleksi2022[Tjenesteområde])</f>
        <v>#REF!</v>
      </c>
    </row>
    <row r="2202" spans="1:15" x14ac:dyDescent="0.25">
      <c r="A2202">
        <v>320303</v>
      </c>
      <c r="B2202" t="s">
        <v>370</v>
      </c>
      <c r="C2202">
        <v>2611</v>
      </c>
      <c r="D2202" t="s">
        <v>351</v>
      </c>
      <c r="E2202">
        <v>11</v>
      </c>
      <c r="F2202" t="s">
        <v>115</v>
      </c>
      <c r="G2202">
        <v>1729</v>
      </c>
      <c r="H2202" t="s">
        <v>120</v>
      </c>
      <c r="I2202" t="s">
        <v>4</v>
      </c>
      <c r="J2202" t="s">
        <v>112</v>
      </c>
      <c r="K2202" s="1">
        <v>0</v>
      </c>
      <c r="L2202" s="1">
        <v>-6065</v>
      </c>
      <c r="M2202" t="e">
        <f>_xlfn.XLOOKUP(A2202,[1]!Fleksi2022[Ansvar],[1]!Fleksi2022[Virksomhet])</f>
        <v>#REF!</v>
      </c>
      <c r="N2202" t="e">
        <f>_xlfn.XLOOKUP(A2202,[1]!Fleksi2022[Ansvar],[1]!Fleksi2022[1B])</f>
        <v>#REF!</v>
      </c>
      <c r="O2202" t="e">
        <f>_xlfn.XLOOKUP(A2202,[1]!Fleksi2022[Ansvar],[1]!Fleksi2022[Tjenesteområde])</f>
        <v>#REF!</v>
      </c>
    </row>
    <row r="2203" spans="1:15" x14ac:dyDescent="0.25">
      <c r="A2203">
        <v>3300</v>
      </c>
      <c r="B2203" t="s">
        <v>241</v>
      </c>
      <c r="C2203">
        <v>2441</v>
      </c>
      <c r="D2203" t="s">
        <v>242</v>
      </c>
      <c r="E2203">
        <v>10</v>
      </c>
      <c r="F2203" t="s">
        <v>109</v>
      </c>
      <c r="G2203">
        <v>1090</v>
      </c>
      <c r="H2203" t="s">
        <v>141</v>
      </c>
      <c r="I2203" t="s">
        <v>3</v>
      </c>
      <c r="J2203" t="s">
        <v>111</v>
      </c>
      <c r="K2203" s="1">
        <v>6166</v>
      </c>
      <c r="L2203" s="1">
        <v>-6166</v>
      </c>
      <c r="M2203" t="e">
        <f>_xlfn.XLOOKUP(A2203,[1]!Fleksi2022[Ansvar],[1]!Fleksi2022[Virksomhet])</f>
        <v>#REF!</v>
      </c>
      <c r="N2203" t="e">
        <f>_xlfn.XLOOKUP(A2203,[1]!Fleksi2022[Ansvar],[1]!Fleksi2022[1B])</f>
        <v>#REF!</v>
      </c>
      <c r="O2203" t="e">
        <f>_xlfn.XLOOKUP(A2203,[1]!Fleksi2022[Ansvar],[1]!Fleksi2022[Tjenesteområde])</f>
        <v>#REF!</v>
      </c>
    </row>
    <row r="2204" spans="1:15" x14ac:dyDescent="0.25">
      <c r="A2204">
        <v>1424</v>
      </c>
      <c r="B2204" t="s">
        <v>151</v>
      </c>
      <c r="C2204">
        <v>3396</v>
      </c>
      <c r="D2204" t="s">
        <v>148</v>
      </c>
      <c r="E2204">
        <v>10</v>
      </c>
      <c r="F2204" t="s">
        <v>109</v>
      </c>
      <c r="G2204">
        <v>1011</v>
      </c>
      <c r="H2204" t="s">
        <v>140</v>
      </c>
      <c r="I2204" t="s">
        <v>4</v>
      </c>
      <c r="J2204" t="s">
        <v>112</v>
      </c>
      <c r="K2204" s="1">
        <v>-16432</v>
      </c>
      <c r="L2204" s="1">
        <v>-7643</v>
      </c>
      <c r="M2204" t="e">
        <f>_xlfn.XLOOKUP(A2204,[1]!Fleksi2022[Ansvar],[1]!Fleksi2022[Virksomhet])</f>
        <v>#REF!</v>
      </c>
      <c r="N2204" t="e">
        <f>_xlfn.XLOOKUP(A2204,[1]!Fleksi2022[Ansvar],[1]!Fleksi2022[1B])</f>
        <v>#REF!</v>
      </c>
      <c r="O2204" t="e">
        <f>_xlfn.XLOOKUP(A2204,[1]!Fleksi2022[Ansvar],[1]!Fleksi2022[Tjenesteområde])</f>
        <v>#REF!</v>
      </c>
    </row>
    <row r="2205" spans="1:15" x14ac:dyDescent="0.25">
      <c r="A2205">
        <v>320301</v>
      </c>
      <c r="B2205" t="s">
        <v>369</v>
      </c>
      <c r="C2205">
        <v>2530</v>
      </c>
      <c r="D2205" t="s">
        <v>330</v>
      </c>
      <c r="E2205">
        <v>11</v>
      </c>
      <c r="F2205" t="s">
        <v>115</v>
      </c>
      <c r="G2205">
        <v>1729</v>
      </c>
      <c r="H2205" t="s">
        <v>120</v>
      </c>
      <c r="I2205" t="s">
        <v>4</v>
      </c>
      <c r="J2205" t="s">
        <v>112</v>
      </c>
      <c r="K2205" s="1">
        <v>-10966</v>
      </c>
      <c r="L2205" s="1">
        <v>-8743</v>
      </c>
      <c r="M2205" t="e">
        <f>_xlfn.XLOOKUP(A2205,[1]!Fleksi2022[Ansvar],[1]!Fleksi2022[Virksomhet])</f>
        <v>#REF!</v>
      </c>
      <c r="N2205" t="e">
        <f>_xlfn.XLOOKUP(A2205,[1]!Fleksi2022[Ansvar],[1]!Fleksi2022[1B])</f>
        <v>#REF!</v>
      </c>
      <c r="O2205" t="e">
        <f>_xlfn.XLOOKUP(A2205,[1]!Fleksi2022[Ansvar],[1]!Fleksi2022[Tjenesteområde])</f>
        <v>#REF!</v>
      </c>
    </row>
    <row r="2206" spans="1:15" x14ac:dyDescent="0.25">
      <c r="A2206">
        <v>320500</v>
      </c>
      <c r="B2206" t="s">
        <v>414</v>
      </c>
      <c r="C2206">
        <v>2542</v>
      </c>
      <c r="D2206" t="s">
        <v>333</v>
      </c>
      <c r="E2206">
        <v>11</v>
      </c>
      <c r="F2206" t="s">
        <v>115</v>
      </c>
      <c r="G2206">
        <v>1729</v>
      </c>
      <c r="H2206" t="s">
        <v>120</v>
      </c>
      <c r="I2206" t="s">
        <v>4</v>
      </c>
      <c r="J2206" t="s">
        <v>112</v>
      </c>
      <c r="K2206" s="1">
        <v>-5553</v>
      </c>
      <c r="L2206" s="1">
        <v>-9774</v>
      </c>
      <c r="M2206" t="e">
        <f>_xlfn.XLOOKUP(A2206,[1]!Fleksi2022[Ansvar],[1]!Fleksi2022[Virksomhet])</f>
        <v>#REF!</v>
      </c>
      <c r="N2206" t="e">
        <f>_xlfn.XLOOKUP(A2206,[1]!Fleksi2022[Ansvar],[1]!Fleksi2022[1B])</f>
        <v>#REF!</v>
      </c>
      <c r="O2206" t="e">
        <f>_xlfn.XLOOKUP(A2206,[1]!Fleksi2022[Ansvar],[1]!Fleksi2022[Tjenesteområde])</f>
        <v>#REF!</v>
      </c>
    </row>
    <row r="2207" spans="1:15" x14ac:dyDescent="0.25">
      <c r="A2207">
        <v>3150</v>
      </c>
      <c r="B2207" t="s">
        <v>225</v>
      </c>
      <c r="C2207">
        <v>2560</v>
      </c>
      <c r="D2207" t="s">
        <v>227</v>
      </c>
      <c r="E2207">
        <v>11</v>
      </c>
      <c r="F2207" t="s">
        <v>115</v>
      </c>
      <c r="G2207">
        <v>1729</v>
      </c>
      <c r="H2207" t="s">
        <v>120</v>
      </c>
      <c r="I2207" t="s">
        <v>4</v>
      </c>
      <c r="J2207" t="s">
        <v>112</v>
      </c>
      <c r="K2207" s="1">
        <v>-13259</v>
      </c>
      <c r="L2207" s="1">
        <v>-10397</v>
      </c>
      <c r="M2207" t="e">
        <f>_xlfn.XLOOKUP(A2207,[1]!Fleksi2022[Ansvar],[1]!Fleksi2022[Virksomhet])</f>
        <v>#REF!</v>
      </c>
      <c r="N2207" t="e">
        <f>_xlfn.XLOOKUP(A2207,[1]!Fleksi2022[Ansvar],[1]!Fleksi2022[1B])</f>
        <v>#REF!</v>
      </c>
      <c r="O2207" t="e">
        <f>_xlfn.XLOOKUP(A2207,[1]!Fleksi2022[Ansvar],[1]!Fleksi2022[Tjenesteområde])</f>
        <v>#REF!</v>
      </c>
    </row>
    <row r="2208" spans="1:15" x14ac:dyDescent="0.25">
      <c r="A2208">
        <v>1120</v>
      </c>
      <c r="B2208" t="s">
        <v>8</v>
      </c>
      <c r="C2208">
        <v>1200</v>
      </c>
      <c r="D2208" t="s">
        <v>108</v>
      </c>
      <c r="E2208">
        <v>11</v>
      </c>
      <c r="F2208" t="s">
        <v>115</v>
      </c>
      <c r="G2208">
        <v>1729</v>
      </c>
      <c r="H2208" t="s">
        <v>120</v>
      </c>
      <c r="I2208" t="s">
        <v>4</v>
      </c>
      <c r="J2208" t="s">
        <v>112</v>
      </c>
      <c r="K2208" s="1">
        <v>-362207</v>
      </c>
      <c r="L2208" s="1">
        <v>-10548</v>
      </c>
      <c r="M2208" t="e">
        <f>_xlfn.XLOOKUP(A2208,[1]!Fleksi2022[Ansvar],[1]!Fleksi2022[Virksomhet])</f>
        <v>#REF!</v>
      </c>
      <c r="N2208" t="e">
        <f>_xlfn.XLOOKUP(A2208,[1]!Fleksi2022[Ansvar],[1]!Fleksi2022[1B])</f>
        <v>#REF!</v>
      </c>
      <c r="O2208" t="e">
        <f>_xlfn.XLOOKUP(A2208,[1]!Fleksi2022[Ansvar],[1]!Fleksi2022[Tjenesteområde])</f>
        <v>#REF!</v>
      </c>
    </row>
    <row r="2209" spans="1:15" x14ac:dyDescent="0.25">
      <c r="A2209">
        <v>2316</v>
      </c>
      <c r="B2209" t="s">
        <v>193</v>
      </c>
      <c r="C2209">
        <v>2020</v>
      </c>
      <c r="D2209" t="s">
        <v>172</v>
      </c>
      <c r="E2209">
        <v>10</v>
      </c>
      <c r="F2209" t="s">
        <v>109</v>
      </c>
      <c r="G2209">
        <v>1011</v>
      </c>
      <c r="H2209" t="s">
        <v>140</v>
      </c>
      <c r="I2209" t="s">
        <v>3</v>
      </c>
      <c r="J2209" t="s">
        <v>111</v>
      </c>
      <c r="K2209" s="1">
        <v>-26201</v>
      </c>
      <c r="L2209" s="1">
        <v>-11207</v>
      </c>
      <c r="M2209" t="e">
        <f>_xlfn.XLOOKUP(A2209,[1]!Fleksi2022[Ansvar],[1]!Fleksi2022[Virksomhet])</f>
        <v>#REF!</v>
      </c>
      <c r="N2209" t="e">
        <f>_xlfn.XLOOKUP(A2209,[1]!Fleksi2022[Ansvar],[1]!Fleksi2022[1B])</f>
        <v>#REF!</v>
      </c>
      <c r="O2209" t="e">
        <f>_xlfn.XLOOKUP(A2209,[1]!Fleksi2022[Ansvar],[1]!Fleksi2022[Tjenesteområde])</f>
        <v>#REF!</v>
      </c>
    </row>
    <row r="2210" spans="1:15" x14ac:dyDescent="0.25">
      <c r="A2210">
        <v>2345</v>
      </c>
      <c r="B2210" t="s">
        <v>219</v>
      </c>
      <c r="C2210">
        <v>2345</v>
      </c>
      <c r="D2210" t="s">
        <v>220</v>
      </c>
      <c r="E2210">
        <v>10</v>
      </c>
      <c r="F2210" t="s">
        <v>109</v>
      </c>
      <c r="G2210">
        <v>1040</v>
      </c>
      <c r="H2210" t="s">
        <v>110</v>
      </c>
      <c r="I2210" t="s">
        <v>3</v>
      </c>
      <c r="J2210" t="s">
        <v>111</v>
      </c>
      <c r="K2210" s="1">
        <v>0</v>
      </c>
      <c r="L2210" s="1">
        <v>-16419</v>
      </c>
      <c r="M2210" t="e">
        <f>_xlfn.XLOOKUP(A2210,[1]!Fleksi2022[Ansvar],[1]!Fleksi2022[Virksomhet])</f>
        <v>#REF!</v>
      </c>
      <c r="N2210" t="e">
        <f>_xlfn.XLOOKUP(A2210,[1]!Fleksi2022[Ansvar],[1]!Fleksi2022[1B])</f>
        <v>#REF!</v>
      </c>
      <c r="O2210" t="e">
        <f>_xlfn.XLOOKUP(A2210,[1]!Fleksi2022[Ansvar],[1]!Fleksi2022[Tjenesteområde])</f>
        <v>#REF!</v>
      </c>
    </row>
    <row r="2211" spans="1:15" x14ac:dyDescent="0.25">
      <c r="A2211">
        <v>320380</v>
      </c>
      <c r="B2211" t="s">
        <v>389</v>
      </c>
      <c r="C2211">
        <v>2530</v>
      </c>
      <c r="D2211" t="s">
        <v>330</v>
      </c>
      <c r="E2211">
        <v>11</v>
      </c>
      <c r="F2211" t="s">
        <v>115</v>
      </c>
      <c r="G2211">
        <v>1197</v>
      </c>
      <c r="H2211" t="s">
        <v>240</v>
      </c>
      <c r="I2211" t="s">
        <v>4</v>
      </c>
      <c r="J2211" t="s">
        <v>112</v>
      </c>
      <c r="K2211" s="1">
        <v>23505</v>
      </c>
      <c r="L2211" s="1">
        <v>-20605</v>
      </c>
      <c r="M2211" t="e">
        <f>_xlfn.XLOOKUP(A2211,[1]!Fleksi2022[Ansvar],[1]!Fleksi2022[Virksomhet])</f>
        <v>#REF!</v>
      </c>
      <c r="N2211" t="e">
        <f>_xlfn.XLOOKUP(A2211,[1]!Fleksi2022[Ansvar],[1]!Fleksi2022[1B])</f>
        <v>#REF!</v>
      </c>
      <c r="O2211" t="e">
        <f>_xlfn.XLOOKUP(A2211,[1]!Fleksi2022[Ansvar],[1]!Fleksi2022[Tjenesteområde])</f>
        <v>#REF!</v>
      </c>
    </row>
    <row r="2212" spans="1:15" x14ac:dyDescent="0.25">
      <c r="A2212">
        <v>3600</v>
      </c>
      <c r="B2212" t="s">
        <v>255</v>
      </c>
      <c r="C2212">
        <v>2420</v>
      </c>
      <c r="D2212" t="s">
        <v>256</v>
      </c>
      <c r="E2212">
        <v>11</v>
      </c>
      <c r="F2212" t="s">
        <v>115</v>
      </c>
      <c r="G2212">
        <v>1729</v>
      </c>
      <c r="H2212" t="s">
        <v>120</v>
      </c>
      <c r="I2212" t="s">
        <v>4</v>
      </c>
      <c r="J2212" t="s">
        <v>112</v>
      </c>
      <c r="K2212" s="1">
        <v>-15970</v>
      </c>
      <c r="L2212" s="1">
        <v>-23676</v>
      </c>
      <c r="M2212" t="e">
        <f>_xlfn.XLOOKUP(A2212,[1]!Fleksi2022[Ansvar],[1]!Fleksi2022[Virksomhet])</f>
        <v>#REF!</v>
      </c>
      <c r="N2212" t="e">
        <f>_xlfn.XLOOKUP(A2212,[1]!Fleksi2022[Ansvar],[1]!Fleksi2022[1B])</f>
        <v>#REF!</v>
      </c>
      <c r="O2212" t="e">
        <f>_xlfn.XLOOKUP(A2212,[1]!Fleksi2022[Ansvar],[1]!Fleksi2022[Tjenesteområde])</f>
        <v>#REF!</v>
      </c>
    </row>
    <row r="2213" spans="1:15" x14ac:dyDescent="0.25">
      <c r="A2213">
        <v>320303</v>
      </c>
      <c r="B2213" t="s">
        <v>370</v>
      </c>
      <c r="C2213">
        <v>2530</v>
      </c>
      <c r="D2213" t="s">
        <v>330</v>
      </c>
      <c r="E2213">
        <v>11</v>
      </c>
      <c r="F2213" t="s">
        <v>115</v>
      </c>
      <c r="G2213">
        <v>1197</v>
      </c>
      <c r="H2213" t="s">
        <v>240</v>
      </c>
      <c r="I2213" t="s">
        <v>4</v>
      </c>
      <c r="J2213" t="s">
        <v>112</v>
      </c>
      <c r="K2213" s="1">
        <v>24262</v>
      </c>
      <c r="L2213" s="1">
        <v>-24262</v>
      </c>
      <c r="M2213" t="e">
        <f>_xlfn.XLOOKUP(A2213,[1]!Fleksi2022[Ansvar],[1]!Fleksi2022[Virksomhet])</f>
        <v>#REF!</v>
      </c>
      <c r="N2213" t="e">
        <f>_xlfn.XLOOKUP(A2213,[1]!Fleksi2022[Ansvar],[1]!Fleksi2022[1B])</f>
        <v>#REF!</v>
      </c>
      <c r="O2213" t="e">
        <f>_xlfn.XLOOKUP(A2213,[1]!Fleksi2022[Ansvar],[1]!Fleksi2022[Tjenesteområde])</f>
        <v>#REF!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52530-6B95-4920-9C47-095B8CF8AA38}">
  <dimension ref="A3:J1576"/>
  <sheetViews>
    <sheetView workbookViewId="0">
      <selection activeCell="N36" sqref="N36"/>
    </sheetView>
  </sheetViews>
  <sheetFormatPr baseColWidth="10" defaultColWidth="11.42578125" defaultRowHeight="15" x14ac:dyDescent="0.25"/>
  <cols>
    <col min="1" max="1" width="14.42578125" bestFit="1" customWidth="1"/>
    <col min="2" max="2" width="30.42578125" bestFit="1" customWidth="1"/>
    <col min="3" max="3" width="11" bestFit="1" customWidth="1"/>
    <col min="4" max="4" width="30.42578125" bestFit="1" customWidth="1"/>
    <col min="5" max="5" width="9.85546875" bestFit="1" customWidth="1"/>
    <col min="9" max="9" width="32.140625" customWidth="1"/>
  </cols>
  <sheetData>
    <row r="3" spans="1:10" x14ac:dyDescent="0.25">
      <c r="A3" s="3" t="s">
        <v>99</v>
      </c>
      <c r="B3" s="3" t="s">
        <v>93</v>
      </c>
      <c r="C3" s="3" t="s">
        <v>95</v>
      </c>
      <c r="D3" t="s">
        <v>0</v>
      </c>
      <c r="F3" t="s">
        <v>99</v>
      </c>
      <c r="G3" t="s">
        <v>93</v>
      </c>
      <c r="H3" t="s">
        <v>95</v>
      </c>
      <c r="I3" t="s">
        <v>0</v>
      </c>
      <c r="J3" t="s">
        <v>462</v>
      </c>
    </row>
    <row r="4" spans="1:10" x14ac:dyDescent="0.25">
      <c r="A4">
        <v>1010</v>
      </c>
      <c r="B4">
        <v>1110</v>
      </c>
      <c r="C4">
        <v>1237</v>
      </c>
      <c r="D4" s="1">
        <v>0</v>
      </c>
      <c r="F4">
        <v>1197</v>
      </c>
      <c r="G4">
        <v>320303</v>
      </c>
      <c r="H4">
        <v>2530</v>
      </c>
      <c r="I4">
        <v>-24262</v>
      </c>
      <c r="J4">
        <f>ROUND(Tabell4[[#This Row],[Summer av Regnskap mai-august]],-3)</f>
        <v>-24000</v>
      </c>
    </row>
    <row r="5" spans="1:10" x14ac:dyDescent="0.25">
      <c r="A5">
        <v>1010</v>
      </c>
      <c r="B5">
        <v>1120</v>
      </c>
      <c r="C5">
        <v>1200</v>
      </c>
      <c r="D5" s="1">
        <v>16</v>
      </c>
      <c r="F5">
        <v>1197</v>
      </c>
      <c r="G5">
        <v>320380</v>
      </c>
      <c r="H5">
        <v>2530</v>
      </c>
      <c r="I5">
        <v>-20605</v>
      </c>
      <c r="J5">
        <f>ROUND(Tabell4[[#This Row],[Summer av Regnskap mai-august]],-3)</f>
        <v>-21000</v>
      </c>
    </row>
    <row r="6" spans="1:10" x14ac:dyDescent="0.25">
      <c r="A6">
        <v>1010</v>
      </c>
      <c r="B6">
        <v>1410</v>
      </c>
      <c r="C6">
        <v>1206</v>
      </c>
      <c r="D6" s="1">
        <v>0</v>
      </c>
      <c r="F6">
        <v>1040</v>
      </c>
      <c r="G6">
        <v>2345</v>
      </c>
      <c r="H6">
        <v>2345</v>
      </c>
      <c r="I6">
        <v>-16419</v>
      </c>
      <c r="J6">
        <f>ROUND(Tabell4[[#This Row],[Summer av Regnskap mai-august]],-3)</f>
        <v>-16000</v>
      </c>
    </row>
    <row r="7" spans="1:10" x14ac:dyDescent="0.25">
      <c r="A7">
        <v>1010</v>
      </c>
      <c r="B7">
        <v>1420</v>
      </c>
      <c r="C7">
        <v>1202</v>
      </c>
      <c r="D7" s="1">
        <v>0</v>
      </c>
      <c r="F7">
        <v>1011</v>
      </c>
      <c r="G7">
        <v>2316</v>
      </c>
      <c r="H7">
        <v>2020</v>
      </c>
      <c r="I7">
        <v>-11207</v>
      </c>
      <c r="J7">
        <f>ROUND(Tabell4[[#This Row],[Summer av Regnskap mai-august]],-3)</f>
        <v>-11000</v>
      </c>
    </row>
    <row r="8" spans="1:10" x14ac:dyDescent="0.25">
      <c r="A8">
        <v>1010</v>
      </c>
      <c r="B8">
        <v>1424</v>
      </c>
      <c r="C8">
        <v>1000</v>
      </c>
      <c r="D8" s="1">
        <v>0</v>
      </c>
      <c r="F8">
        <v>1011</v>
      </c>
      <c r="G8">
        <v>1424</v>
      </c>
      <c r="H8">
        <v>3396</v>
      </c>
      <c r="I8">
        <v>-7643</v>
      </c>
      <c r="J8">
        <f>ROUND(Tabell4[[#This Row],[Summer av Regnskap mai-august]],-3)</f>
        <v>-8000</v>
      </c>
    </row>
    <row r="9" spans="1:10" x14ac:dyDescent="0.25">
      <c r="A9">
        <v>1010</v>
      </c>
      <c r="B9">
        <v>1500</v>
      </c>
      <c r="C9">
        <v>1000</v>
      </c>
      <c r="D9" s="1">
        <v>0</v>
      </c>
      <c r="F9">
        <v>1090</v>
      </c>
      <c r="G9">
        <v>3300</v>
      </c>
      <c r="H9">
        <v>2441</v>
      </c>
      <c r="I9">
        <v>-6166</v>
      </c>
      <c r="J9">
        <f>ROUND(Tabell4[[#This Row],[Summer av Regnskap mai-august]],-3)</f>
        <v>-6000</v>
      </c>
    </row>
    <row r="10" spans="1:10" x14ac:dyDescent="0.25">
      <c r="A10">
        <v>1010</v>
      </c>
      <c r="B10">
        <v>1500</v>
      </c>
      <c r="C10">
        <v>1226</v>
      </c>
      <c r="D10" s="1">
        <v>10287</v>
      </c>
      <c r="F10">
        <v>1710</v>
      </c>
      <c r="G10">
        <v>1424</v>
      </c>
      <c r="H10">
        <v>2012</v>
      </c>
      <c r="I10">
        <v>-3430</v>
      </c>
      <c r="J10">
        <f>ROUND(Tabell4[[#This Row],[Summer av Regnskap mai-august]],-3)</f>
        <v>-3000</v>
      </c>
    </row>
    <row r="11" spans="1:10" x14ac:dyDescent="0.25">
      <c r="A11">
        <v>1010</v>
      </c>
      <c r="B11">
        <v>2305</v>
      </c>
      <c r="C11">
        <v>2023</v>
      </c>
      <c r="D11" s="1">
        <v>0</v>
      </c>
      <c r="F11">
        <v>1099</v>
      </c>
      <c r="G11">
        <v>2345</v>
      </c>
      <c r="H11">
        <v>2345</v>
      </c>
      <c r="I11">
        <v>-2315</v>
      </c>
      <c r="J11">
        <f>ROUND(Tabell4[[#This Row],[Summer av Regnskap mai-august]],-3)</f>
        <v>-2000</v>
      </c>
    </row>
    <row r="12" spans="1:10" x14ac:dyDescent="0.25">
      <c r="A12">
        <v>1010</v>
      </c>
      <c r="B12">
        <v>2316</v>
      </c>
      <c r="C12">
        <v>2020</v>
      </c>
      <c r="D12" s="1">
        <v>0</v>
      </c>
      <c r="F12">
        <v>1099</v>
      </c>
      <c r="G12">
        <v>3300</v>
      </c>
      <c r="H12">
        <v>2441</v>
      </c>
      <c r="I12">
        <v>-869</v>
      </c>
      <c r="J12">
        <f>ROUND(Tabell4[[#This Row],[Summer av Regnskap mai-august]],-3)</f>
        <v>-1000</v>
      </c>
    </row>
    <row r="13" spans="1:10" x14ac:dyDescent="0.25">
      <c r="A13">
        <v>1010</v>
      </c>
      <c r="B13">
        <v>2321</v>
      </c>
      <c r="C13">
        <v>2150</v>
      </c>
      <c r="D13" s="1">
        <v>0</v>
      </c>
      <c r="F13">
        <v>1090</v>
      </c>
      <c r="G13">
        <v>2308</v>
      </c>
      <c r="H13">
        <v>2150</v>
      </c>
      <c r="I13">
        <v>-714</v>
      </c>
      <c r="J13">
        <f>ROUND(Tabell4[[#This Row],[Summer av Regnskap mai-august]],-3)</f>
        <v>-1000</v>
      </c>
    </row>
    <row r="14" spans="1:10" x14ac:dyDescent="0.25">
      <c r="A14">
        <v>1010</v>
      </c>
      <c r="B14">
        <v>2322</v>
      </c>
      <c r="C14">
        <v>2020</v>
      </c>
      <c r="D14" s="1">
        <v>6454</v>
      </c>
      <c r="F14">
        <v>1090</v>
      </c>
      <c r="G14">
        <v>1424</v>
      </c>
      <c r="H14">
        <v>3396</v>
      </c>
      <c r="I14">
        <v>-483</v>
      </c>
      <c r="J14">
        <f>ROUND(Tabell4[[#This Row],[Summer av Regnskap mai-august]],-3)</f>
        <v>0</v>
      </c>
    </row>
    <row r="15" spans="1:10" x14ac:dyDescent="0.25">
      <c r="A15">
        <v>1010</v>
      </c>
      <c r="B15">
        <v>2331</v>
      </c>
      <c r="C15">
        <v>2020</v>
      </c>
      <c r="D15" s="1">
        <v>0</v>
      </c>
      <c r="F15">
        <v>1090</v>
      </c>
      <c r="G15">
        <v>2344</v>
      </c>
      <c r="H15">
        <v>2150</v>
      </c>
      <c r="I15">
        <v>-418</v>
      </c>
      <c r="J15">
        <f>ROUND(Tabell4[[#This Row],[Summer av Regnskap mai-august]],-3)</f>
        <v>0</v>
      </c>
    </row>
    <row r="16" spans="1:10" x14ac:dyDescent="0.25">
      <c r="A16">
        <v>1010</v>
      </c>
      <c r="B16">
        <v>2336</v>
      </c>
      <c r="C16">
        <v>2020</v>
      </c>
      <c r="D16" s="1">
        <v>0</v>
      </c>
      <c r="F16">
        <v>1090</v>
      </c>
      <c r="G16">
        <v>2330</v>
      </c>
      <c r="H16">
        <v>2020</v>
      </c>
      <c r="I16">
        <v>-375</v>
      </c>
      <c r="J16">
        <f>ROUND(Tabell4[[#This Row],[Summer av Regnskap mai-august]],-3)</f>
        <v>0</v>
      </c>
    </row>
    <row r="17" spans="1:10" x14ac:dyDescent="0.25">
      <c r="A17">
        <v>1010</v>
      </c>
      <c r="B17">
        <v>2337</v>
      </c>
      <c r="C17">
        <v>2020</v>
      </c>
      <c r="D17" s="1">
        <v>0</v>
      </c>
      <c r="F17">
        <v>1090</v>
      </c>
      <c r="G17">
        <v>320380</v>
      </c>
      <c r="H17">
        <v>2611</v>
      </c>
      <c r="I17">
        <v>-205</v>
      </c>
      <c r="J17">
        <f>ROUND(Tabell4[[#This Row],[Summer av Regnskap mai-august]],-3)</f>
        <v>0</v>
      </c>
    </row>
    <row r="18" spans="1:10" x14ac:dyDescent="0.25">
      <c r="A18">
        <v>1010</v>
      </c>
      <c r="B18">
        <v>2341</v>
      </c>
      <c r="C18">
        <v>2020</v>
      </c>
      <c r="D18" s="1">
        <v>0</v>
      </c>
      <c r="F18">
        <v>1090</v>
      </c>
      <c r="G18">
        <v>2341</v>
      </c>
      <c r="H18">
        <v>2150</v>
      </c>
      <c r="I18">
        <v>-180</v>
      </c>
      <c r="J18">
        <f>ROUND(Tabell4[[#This Row],[Summer av Regnskap mai-august]],-3)</f>
        <v>0</v>
      </c>
    </row>
    <row r="19" spans="1:10" x14ac:dyDescent="0.25">
      <c r="A19">
        <v>1010</v>
      </c>
      <c r="B19">
        <v>3153</v>
      </c>
      <c r="C19">
        <v>2320</v>
      </c>
      <c r="D19" s="1">
        <v>0</v>
      </c>
      <c r="F19">
        <v>1090</v>
      </c>
      <c r="G19">
        <v>247110</v>
      </c>
      <c r="H19">
        <v>2010</v>
      </c>
      <c r="I19">
        <v>-58</v>
      </c>
      <c r="J19">
        <f>ROUND(Tabell4[[#This Row],[Summer av Regnskap mai-august]],-3)</f>
        <v>0</v>
      </c>
    </row>
    <row r="20" spans="1:10" x14ac:dyDescent="0.25">
      <c r="A20">
        <v>1010</v>
      </c>
      <c r="B20">
        <v>3153</v>
      </c>
      <c r="C20">
        <v>2321</v>
      </c>
      <c r="D20" s="1">
        <v>0</v>
      </c>
      <c r="F20">
        <v>1090</v>
      </c>
      <c r="G20">
        <v>2341</v>
      </c>
      <c r="H20">
        <v>2151</v>
      </c>
      <c r="I20">
        <v>-32</v>
      </c>
      <c r="J20">
        <f>ROUND(Tabell4[[#This Row],[Summer av Regnskap mai-august]],-3)</f>
        <v>0</v>
      </c>
    </row>
    <row r="21" spans="1:10" x14ac:dyDescent="0.25">
      <c r="A21">
        <v>1010</v>
      </c>
      <c r="B21">
        <v>3153</v>
      </c>
      <c r="C21">
        <v>2333</v>
      </c>
      <c r="D21" s="1">
        <v>0</v>
      </c>
      <c r="F21">
        <v>1099</v>
      </c>
      <c r="G21">
        <v>320380</v>
      </c>
      <c r="H21">
        <v>2611</v>
      </c>
      <c r="I21">
        <v>-29</v>
      </c>
      <c r="J21">
        <f>ROUND(Tabell4[[#This Row],[Summer av Regnskap mai-august]],-3)</f>
        <v>0</v>
      </c>
    </row>
    <row r="22" spans="1:10" x14ac:dyDescent="0.25">
      <c r="A22">
        <v>1010</v>
      </c>
      <c r="B22">
        <v>3155</v>
      </c>
      <c r="C22">
        <v>2412</v>
      </c>
      <c r="D22" s="1">
        <v>387</v>
      </c>
      <c r="F22">
        <v>1099</v>
      </c>
      <c r="G22">
        <v>2341</v>
      </c>
      <c r="H22">
        <v>2150</v>
      </c>
      <c r="I22">
        <v>-25</v>
      </c>
      <c r="J22">
        <f>ROUND(Tabell4[[#This Row],[Summer av Regnskap mai-august]],-3)</f>
        <v>0</v>
      </c>
    </row>
    <row r="23" spans="1:10" x14ac:dyDescent="0.25">
      <c r="A23">
        <v>1010</v>
      </c>
      <c r="B23">
        <v>3155</v>
      </c>
      <c r="C23">
        <v>2413</v>
      </c>
      <c r="D23" s="1">
        <v>0</v>
      </c>
      <c r="F23">
        <v>1090</v>
      </c>
      <c r="G23">
        <v>2347</v>
      </c>
      <c r="H23">
        <v>2150</v>
      </c>
      <c r="I23">
        <v>-21</v>
      </c>
      <c r="J23">
        <f>ROUND(Tabell4[[#This Row],[Summer av Regnskap mai-august]],-3)</f>
        <v>0</v>
      </c>
    </row>
    <row r="24" spans="1:10" x14ac:dyDescent="0.25">
      <c r="A24">
        <v>1010</v>
      </c>
      <c r="B24">
        <v>3158</v>
      </c>
      <c r="C24">
        <v>2412</v>
      </c>
      <c r="D24" s="1">
        <v>31</v>
      </c>
      <c r="F24">
        <v>1090</v>
      </c>
      <c r="G24">
        <v>246410</v>
      </c>
      <c r="H24">
        <v>2010</v>
      </c>
      <c r="I24">
        <v>-7</v>
      </c>
      <c r="J24">
        <f>ROUND(Tabell4[[#This Row],[Summer av Regnskap mai-august]],-3)</f>
        <v>0</v>
      </c>
    </row>
    <row r="25" spans="1:10" x14ac:dyDescent="0.25">
      <c r="A25">
        <v>1010</v>
      </c>
      <c r="B25">
        <v>3301</v>
      </c>
      <c r="C25">
        <v>2526</v>
      </c>
      <c r="D25" s="1">
        <v>17</v>
      </c>
      <c r="F25">
        <v>1099</v>
      </c>
      <c r="G25">
        <v>2341</v>
      </c>
      <c r="H25">
        <v>2151</v>
      </c>
      <c r="I25">
        <v>-4</v>
      </c>
      <c r="J25">
        <f>ROUND(Tabell4[[#This Row],[Summer av Regnskap mai-august]],-3)</f>
        <v>0</v>
      </c>
    </row>
    <row r="26" spans="1:10" x14ac:dyDescent="0.25">
      <c r="A26">
        <v>1010</v>
      </c>
      <c r="B26">
        <v>3302</v>
      </c>
      <c r="C26">
        <v>2441</v>
      </c>
      <c r="D26" s="1">
        <v>4</v>
      </c>
      <c r="F26">
        <v>1099</v>
      </c>
      <c r="G26">
        <v>2347</v>
      </c>
      <c r="H26">
        <v>2150</v>
      </c>
      <c r="I26">
        <v>-3</v>
      </c>
      <c r="J26">
        <f>ROUND(Tabell4[[#This Row],[Summer av Regnskap mai-august]],-3)</f>
        <v>0</v>
      </c>
    </row>
    <row r="27" spans="1:10" x14ac:dyDescent="0.25">
      <c r="A27">
        <v>1010</v>
      </c>
      <c r="B27">
        <v>3303</v>
      </c>
      <c r="C27">
        <v>2441</v>
      </c>
      <c r="D27" s="1">
        <v>0</v>
      </c>
      <c r="F27">
        <v>1099</v>
      </c>
      <c r="G27">
        <v>1120</v>
      </c>
      <c r="H27">
        <v>1200</v>
      </c>
      <c r="I27">
        <v>2</v>
      </c>
      <c r="J27">
        <f>ROUND(Tabell4[[#This Row],[Summer av Regnskap mai-august]],-3)</f>
        <v>0</v>
      </c>
    </row>
    <row r="28" spans="1:10" x14ac:dyDescent="0.25">
      <c r="A28">
        <v>1010</v>
      </c>
      <c r="B28">
        <v>3304</v>
      </c>
      <c r="C28">
        <v>2510</v>
      </c>
      <c r="D28" s="1">
        <v>0</v>
      </c>
      <c r="F28">
        <v>1099</v>
      </c>
      <c r="G28">
        <v>3301</v>
      </c>
      <c r="H28">
        <v>2526</v>
      </c>
      <c r="I28">
        <v>2</v>
      </c>
      <c r="J28">
        <f>ROUND(Tabell4[[#This Row],[Summer av Regnskap mai-august]],-3)</f>
        <v>0</v>
      </c>
    </row>
    <row r="29" spans="1:10" x14ac:dyDescent="0.25">
      <c r="A29">
        <v>1010</v>
      </c>
      <c r="B29">
        <v>3306</v>
      </c>
      <c r="C29">
        <v>2324</v>
      </c>
      <c r="D29" s="1">
        <v>0</v>
      </c>
      <c r="F29">
        <v>1010</v>
      </c>
      <c r="G29">
        <v>3302</v>
      </c>
      <c r="H29">
        <v>2441</v>
      </c>
      <c r="I29">
        <v>4</v>
      </c>
      <c r="J29">
        <f>ROUND(Tabell4[[#This Row],[Summer av Regnskap mai-august]],-3)</f>
        <v>0</v>
      </c>
    </row>
    <row r="30" spans="1:10" x14ac:dyDescent="0.25">
      <c r="A30">
        <v>1010</v>
      </c>
      <c r="B30">
        <v>4150</v>
      </c>
      <c r="C30">
        <v>3000</v>
      </c>
      <c r="D30" s="1">
        <v>0</v>
      </c>
      <c r="F30">
        <v>1090</v>
      </c>
      <c r="G30">
        <v>246820</v>
      </c>
      <c r="H30">
        <v>2010</v>
      </c>
      <c r="I30">
        <v>4</v>
      </c>
      <c r="J30">
        <f>ROUND(Tabell4[[#This Row],[Summer av Regnskap mai-august]],-3)</f>
        <v>0</v>
      </c>
    </row>
    <row r="31" spans="1:10" x14ac:dyDescent="0.25">
      <c r="A31">
        <v>1010</v>
      </c>
      <c r="B31">
        <v>5041</v>
      </c>
      <c r="C31">
        <v>2311</v>
      </c>
      <c r="D31" s="1">
        <v>0</v>
      </c>
      <c r="F31">
        <v>1099</v>
      </c>
      <c r="G31">
        <v>3158</v>
      </c>
      <c r="H31">
        <v>2412</v>
      </c>
      <c r="I31">
        <v>4</v>
      </c>
      <c r="J31">
        <f>ROUND(Tabell4[[#This Row],[Summer av Regnskap mai-august]],-3)</f>
        <v>0</v>
      </c>
    </row>
    <row r="32" spans="1:10" x14ac:dyDescent="0.25">
      <c r="A32">
        <v>1010</v>
      </c>
      <c r="B32">
        <v>5042</v>
      </c>
      <c r="C32">
        <v>2311</v>
      </c>
      <c r="D32" s="1">
        <v>0</v>
      </c>
      <c r="F32">
        <v>1090</v>
      </c>
      <c r="G32">
        <v>320109</v>
      </c>
      <c r="H32">
        <v>2530</v>
      </c>
      <c r="I32">
        <v>6</v>
      </c>
      <c r="J32">
        <f>ROUND(Tabell4[[#This Row],[Summer av Regnskap mai-august]],-3)</f>
        <v>0</v>
      </c>
    </row>
    <row r="33" spans="1:10" x14ac:dyDescent="0.25">
      <c r="A33">
        <v>1010</v>
      </c>
      <c r="B33">
        <v>246820</v>
      </c>
      <c r="C33">
        <v>2010</v>
      </c>
      <c r="D33" s="1">
        <v>0</v>
      </c>
      <c r="F33">
        <v>1010</v>
      </c>
      <c r="G33">
        <v>1120</v>
      </c>
      <c r="H33">
        <v>1200</v>
      </c>
      <c r="I33">
        <v>16</v>
      </c>
      <c r="J33">
        <f>ROUND(Tabell4[[#This Row],[Summer av Regnskap mai-august]],-3)</f>
        <v>0</v>
      </c>
    </row>
    <row r="34" spans="1:10" x14ac:dyDescent="0.25">
      <c r="A34">
        <v>1010</v>
      </c>
      <c r="B34">
        <v>320101</v>
      </c>
      <c r="C34">
        <v>2530</v>
      </c>
      <c r="D34" s="1">
        <v>0</v>
      </c>
      <c r="F34">
        <v>1170</v>
      </c>
      <c r="G34">
        <v>3301</v>
      </c>
      <c r="H34">
        <v>2526</v>
      </c>
      <c r="I34">
        <v>16</v>
      </c>
      <c r="J34">
        <f>ROUND(Tabell4[[#This Row],[Summer av Regnskap mai-august]],-3)</f>
        <v>0</v>
      </c>
    </row>
    <row r="35" spans="1:10" x14ac:dyDescent="0.25">
      <c r="A35">
        <v>1010</v>
      </c>
      <c r="B35">
        <v>320110</v>
      </c>
      <c r="C35">
        <v>1000</v>
      </c>
      <c r="D35" s="1">
        <v>0</v>
      </c>
      <c r="F35">
        <v>1010</v>
      </c>
      <c r="G35">
        <v>3301</v>
      </c>
      <c r="H35">
        <v>2526</v>
      </c>
      <c r="I35">
        <v>17</v>
      </c>
      <c r="J35">
        <f>ROUND(Tabell4[[#This Row],[Summer av Regnskap mai-august]],-3)</f>
        <v>0</v>
      </c>
    </row>
    <row r="36" spans="1:10" x14ac:dyDescent="0.25">
      <c r="A36">
        <v>1010</v>
      </c>
      <c r="B36">
        <v>320110</v>
      </c>
      <c r="C36">
        <v>2530</v>
      </c>
      <c r="D36" s="1">
        <v>0</v>
      </c>
      <c r="F36">
        <v>1170</v>
      </c>
      <c r="G36">
        <v>3302</v>
      </c>
      <c r="H36">
        <v>2441</v>
      </c>
      <c r="I36">
        <v>17</v>
      </c>
      <c r="J36">
        <f>ROUND(Tabell4[[#This Row],[Summer av Regnskap mai-august]],-3)</f>
        <v>0</v>
      </c>
    </row>
    <row r="37" spans="1:10" x14ac:dyDescent="0.25">
      <c r="A37">
        <v>1010</v>
      </c>
      <c r="B37">
        <v>320114</v>
      </c>
      <c r="C37">
        <v>2530</v>
      </c>
      <c r="D37" s="1">
        <v>0</v>
      </c>
      <c r="F37">
        <v>1099</v>
      </c>
      <c r="G37">
        <v>320564</v>
      </c>
      <c r="H37">
        <v>2321</v>
      </c>
      <c r="I37">
        <v>21</v>
      </c>
      <c r="J37">
        <f>ROUND(Tabell4[[#This Row],[Summer av Regnskap mai-august]],-3)</f>
        <v>0</v>
      </c>
    </row>
    <row r="38" spans="1:10" x14ac:dyDescent="0.25">
      <c r="A38">
        <v>1010</v>
      </c>
      <c r="B38">
        <v>320122</v>
      </c>
      <c r="C38">
        <v>2530</v>
      </c>
      <c r="D38" s="1">
        <v>0</v>
      </c>
      <c r="F38">
        <v>1161</v>
      </c>
      <c r="G38">
        <v>3302</v>
      </c>
      <c r="H38">
        <v>2441</v>
      </c>
      <c r="I38">
        <v>28</v>
      </c>
      <c r="J38">
        <f>ROUND(Tabell4[[#This Row],[Summer av Regnskap mai-august]],-3)</f>
        <v>0</v>
      </c>
    </row>
    <row r="39" spans="1:10" x14ac:dyDescent="0.25">
      <c r="A39">
        <v>1010</v>
      </c>
      <c r="B39">
        <v>320310</v>
      </c>
      <c r="C39">
        <v>2530</v>
      </c>
      <c r="D39" s="1">
        <v>0</v>
      </c>
      <c r="F39">
        <v>1010</v>
      </c>
      <c r="G39">
        <v>3158</v>
      </c>
      <c r="H39">
        <v>2412</v>
      </c>
      <c r="I39">
        <v>31</v>
      </c>
      <c r="J39">
        <f>ROUND(Tabell4[[#This Row],[Summer av Regnskap mai-august]],-3)</f>
        <v>0</v>
      </c>
    </row>
    <row r="40" spans="1:10" x14ac:dyDescent="0.25">
      <c r="A40">
        <v>1010</v>
      </c>
      <c r="B40">
        <v>320441</v>
      </c>
      <c r="C40">
        <v>1000</v>
      </c>
      <c r="D40" s="1">
        <v>0</v>
      </c>
      <c r="F40">
        <v>1050</v>
      </c>
      <c r="G40">
        <v>320370</v>
      </c>
      <c r="H40">
        <v>2530</v>
      </c>
      <c r="I40">
        <v>34</v>
      </c>
      <c r="J40">
        <f>ROUND(Tabell4[[#This Row],[Summer av Regnskap mai-august]],-3)</f>
        <v>0</v>
      </c>
    </row>
    <row r="41" spans="1:10" x14ac:dyDescent="0.25">
      <c r="A41">
        <v>1010</v>
      </c>
      <c r="B41">
        <v>320470</v>
      </c>
      <c r="C41">
        <v>1000</v>
      </c>
      <c r="D41" s="1">
        <v>0</v>
      </c>
      <c r="F41">
        <v>1090</v>
      </c>
      <c r="G41">
        <v>320382</v>
      </c>
      <c r="H41">
        <v>2530</v>
      </c>
      <c r="I41">
        <v>37</v>
      </c>
      <c r="J41">
        <f>ROUND(Tabell4[[#This Row],[Summer av Regnskap mai-august]],-3)</f>
        <v>0</v>
      </c>
    </row>
    <row r="42" spans="1:10" x14ac:dyDescent="0.25">
      <c r="A42">
        <v>1010</v>
      </c>
      <c r="B42">
        <v>320470</v>
      </c>
      <c r="C42">
        <v>2541</v>
      </c>
      <c r="D42" s="1">
        <v>0</v>
      </c>
      <c r="F42">
        <v>1176</v>
      </c>
      <c r="G42">
        <v>1120</v>
      </c>
      <c r="H42">
        <v>1200</v>
      </c>
      <c r="I42">
        <v>40</v>
      </c>
      <c r="J42">
        <f>ROUND(Tabell4[[#This Row],[Summer av Regnskap mai-august]],-3)</f>
        <v>0</v>
      </c>
    </row>
    <row r="43" spans="1:10" x14ac:dyDescent="0.25">
      <c r="A43">
        <v>1010</v>
      </c>
      <c r="B43">
        <v>320532</v>
      </c>
      <c r="C43">
        <v>1000</v>
      </c>
      <c r="D43" s="1">
        <v>0</v>
      </c>
      <c r="F43">
        <v>1012</v>
      </c>
      <c r="G43">
        <v>320370</v>
      </c>
      <c r="H43">
        <v>2530</v>
      </c>
      <c r="I43">
        <v>41</v>
      </c>
      <c r="J43">
        <f>ROUND(Tabell4[[#This Row],[Summer av Regnskap mai-august]],-3)</f>
        <v>0</v>
      </c>
    </row>
    <row r="44" spans="1:10" x14ac:dyDescent="0.25">
      <c r="A44">
        <v>1010</v>
      </c>
      <c r="B44">
        <v>320533</v>
      </c>
      <c r="C44">
        <v>2541</v>
      </c>
      <c r="D44" s="1">
        <v>0</v>
      </c>
      <c r="F44">
        <v>1050</v>
      </c>
      <c r="G44">
        <v>246120</v>
      </c>
      <c r="H44">
        <v>2010</v>
      </c>
      <c r="I44">
        <v>55</v>
      </c>
      <c r="J44">
        <f>ROUND(Tabell4[[#This Row],[Summer av Regnskap mai-august]],-3)</f>
        <v>0</v>
      </c>
    </row>
    <row r="45" spans="1:10" x14ac:dyDescent="0.25">
      <c r="A45">
        <v>1010</v>
      </c>
      <c r="B45">
        <v>320542</v>
      </c>
      <c r="C45">
        <v>1000</v>
      </c>
      <c r="D45" s="1">
        <v>0</v>
      </c>
      <c r="F45">
        <v>1099</v>
      </c>
      <c r="G45">
        <v>3155</v>
      </c>
      <c r="H45">
        <v>2412</v>
      </c>
      <c r="I45">
        <v>55</v>
      </c>
      <c r="J45">
        <f>ROUND(Tabell4[[#This Row],[Summer av Regnskap mai-august]],-3)</f>
        <v>0</v>
      </c>
    </row>
    <row r="46" spans="1:10" x14ac:dyDescent="0.25">
      <c r="A46">
        <v>1010</v>
      </c>
      <c r="B46">
        <v>320542</v>
      </c>
      <c r="C46">
        <v>2542</v>
      </c>
      <c r="D46" s="1">
        <v>0</v>
      </c>
      <c r="F46">
        <v>1020</v>
      </c>
      <c r="G46">
        <v>246820</v>
      </c>
      <c r="H46">
        <v>2010</v>
      </c>
      <c r="I46">
        <v>56</v>
      </c>
      <c r="J46">
        <f>ROUND(Tabell4[[#This Row],[Summer av Regnskap mai-august]],-3)</f>
        <v>0</v>
      </c>
    </row>
    <row r="47" spans="1:10" x14ac:dyDescent="0.25">
      <c r="A47">
        <v>1011</v>
      </c>
      <c r="B47">
        <v>1310</v>
      </c>
      <c r="C47">
        <v>2544</v>
      </c>
      <c r="D47" s="1">
        <v>137486</v>
      </c>
      <c r="F47">
        <v>1090</v>
      </c>
      <c r="G47">
        <v>320312</v>
      </c>
      <c r="H47">
        <v>2530</v>
      </c>
      <c r="I47">
        <v>56</v>
      </c>
      <c r="J47">
        <f>ROUND(Tabell4[[#This Row],[Summer av Regnskap mai-august]],-3)</f>
        <v>0</v>
      </c>
    </row>
    <row r="48" spans="1:10" x14ac:dyDescent="0.25">
      <c r="A48">
        <v>1011</v>
      </c>
      <c r="B48">
        <v>1424</v>
      </c>
      <c r="C48">
        <v>2012</v>
      </c>
      <c r="D48" s="1">
        <v>54463</v>
      </c>
      <c r="F48">
        <v>1099</v>
      </c>
      <c r="G48">
        <v>1441</v>
      </c>
      <c r="H48">
        <v>1203</v>
      </c>
      <c r="I48">
        <v>64</v>
      </c>
      <c r="J48">
        <f>ROUND(Tabell4[[#This Row],[Summer av Regnskap mai-august]],-3)</f>
        <v>0</v>
      </c>
    </row>
    <row r="49" spans="1:10" x14ac:dyDescent="0.25">
      <c r="A49">
        <v>1011</v>
      </c>
      <c r="B49">
        <v>1424</v>
      </c>
      <c r="C49">
        <v>3396</v>
      </c>
      <c r="D49" s="1">
        <v>-7643</v>
      </c>
      <c r="F49">
        <v>1050</v>
      </c>
      <c r="G49">
        <v>2336</v>
      </c>
      <c r="H49">
        <v>2020</v>
      </c>
      <c r="I49">
        <v>71</v>
      </c>
      <c r="J49">
        <f>ROUND(Tabell4[[#This Row],[Summer av Regnskap mai-august]],-3)</f>
        <v>0</v>
      </c>
    </row>
    <row r="50" spans="1:10" x14ac:dyDescent="0.25">
      <c r="A50">
        <v>1011</v>
      </c>
      <c r="B50">
        <v>2310</v>
      </c>
      <c r="C50">
        <v>2020</v>
      </c>
      <c r="D50" s="1">
        <v>1851</v>
      </c>
      <c r="F50">
        <v>1050</v>
      </c>
      <c r="G50">
        <v>246510</v>
      </c>
      <c r="H50">
        <v>2010</v>
      </c>
      <c r="I50">
        <v>72</v>
      </c>
      <c r="J50">
        <f>ROUND(Tabell4[[#This Row],[Summer av Regnskap mai-august]],-3)</f>
        <v>0</v>
      </c>
    </row>
    <row r="51" spans="1:10" x14ac:dyDescent="0.25">
      <c r="A51">
        <v>1011</v>
      </c>
      <c r="B51">
        <v>2311</v>
      </c>
      <c r="C51">
        <v>2020</v>
      </c>
      <c r="D51" s="1">
        <v>0</v>
      </c>
      <c r="F51">
        <v>1099</v>
      </c>
      <c r="G51">
        <v>246510</v>
      </c>
      <c r="H51">
        <v>2010</v>
      </c>
      <c r="I51">
        <v>83</v>
      </c>
      <c r="J51">
        <f>ROUND(Tabell4[[#This Row],[Summer av Regnskap mai-august]],-3)</f>
        <v>0</v>
      </c>
    </row>
    <row r="52" spans="1:10" x14ac:dyDescent="0.25">
      <c r="A52">
        <v>1011</v>
      </c>
      <c r="B52">
        <v>2314</v>
      </c>
      <c r="C52">
        <v>2020</v>
      </c>
      <c r="D52" s="1">
        <v>0</v>
      </c>
      <c r="F52">
        <v>1090</v>
      </c>
      <c r="G52">
        <v>320436</v>
      </c>
      <c r="H52">
        <v>2343</v>
      </c>
      <c r="I52">
        <v>86</v>
      </c>
      <c r="J52">
        <f>ROUND(Tabell4[[#This Row],[Summer av Regnskap mai-august]],-3)</f>
        <v>0</v>
      </c>
    </row>
    <row r="53" spans="1:10" x14ac:dyDescent="0.25">
      <c r="A53">
        <v>1011</v>
      </c>
      <c r="B53">
        <v>2315</v>
      </c>
      <c r="C53">
        <v>2020</v>
      </c>
      <c r="D53" s="1">
        <v>0</v>
      </c>
      <c r="F53">
        <v>1090</v>
      </c>
      <c r="G53">
        <v>320342</v>
      </c>
      <c r="H53">
        <v>2541</v>
      </c>
      <c r="I53">
        <v>104</v>
      </c>
      <c r="J53">
        <f>ROUND(Tabell4[[#This Row],[Summer av Regnskap mai-august]],-3)</f>
        <v>0</v>
      </c>
    </row>
    <row r="54" spans="1:10" x14ac:dyDescent="0.25">
      <c r="A54">
        <v>1011</v>
      </c>
      <c r="B54">
        <v>2316</v>
      </c>
      <c r="C54">
        <v>2020</v>
      </c>
      <c r="D54" s="1">
        <v>-11207</v>
      </c>
      <c r="F54">
        <v>1090</v>
      </c>
      <c r="G54">
        <v>320110</v>
      </c>
      <c r="H54">
        <v>2530</v>
      </c>
      <c r="I54">
        <v>107</v>
      </c>
      <c r="J54">
        <f>ROUND(Tabell4[[#This Row],[Summer av Regnskap mai-august]],-3)</f>
        <v>0</v>
      </c>
    </row>
    <row r="55" spans="1:10" x14ac:dyDescent="0.25">
      <c r="A55">
        <v>1011</v>
      </c>
      <c r="B55">
        <v>2319</v>
      </c>
      <c r="C55">
        <v>2020</v>
      </c>
      <c r="D55" s="1">
        <v>231710</v>
      </c>
      <c r="F55">
        <v>1090</v>
      </c>
      <c r="G55">
        <v>320381</v>
      </c>
      <c r="H55">
        <v>2530</v>
      </c>
      <c r="I55">
        <v>107</v>
      </c>
      <c r="J55">
        <f>ROUND(Tabell4[[#This Row],[Summer av Regnskap mai-august]],-3)</f>
        <v>0</v>
      </c>
    </row>
    <row r="56" spans="1:10" x14ac:dyDescent="0.25">
      <c r="A56">
        <v>1011</v>
      </c>
      <c r="B56">
        <v>2322</v>
      </c>
      <c r="C56">
        <v>2020</v>
      </c>
      <c r="D56" s="1">
        <v>34512</v>
      </c>
      <c r="F56">
        <v>1161</v>
      </c>
      <c r="G56">
        <v>1120</v>
      </c>
      <c r="H56">
        <v>1200</v>
      </c>
      <c r="I56">
        <v>109</v>
      </c>
      <c r="J56">
        <f>ROUND(Tabell4[[#This Row],[Summer av Regnskap mai-august]],-3)</f>
        <v>0</v>
      </c>
    </row>
    <row r="57" spans="1:10" x14ac:dyDescent="0.25">
      <c r="A57">
        <v>1011</v>
      </c>
      <c r="B57">
        <v>2322</v>
      </c>
      <c r="C57">
        <v>2150</v>
      </c>
      <c r="D57" s="1">
        <v>5783</v>
      </c>
      <c r="F57">
        <v>1161</v>
      </c>
      <c r="G57">
        <v>3301</v>
      </c>
      <c r="H57">
        <v>2526</v>
      </c>
      <c r="I57">
        <v>111</v>
      </c>
      <c r="J57">
        <f>ROUND(Tabell4[[#This Row],[Summer av Regnskap mai-august]],-3)</f>
        <v>0</v>
      </c>
    </row>
    <row r="58" spans="1:10" x14ac:dyDescent="0.25">
      <c r="A58">
        <v>1011</v>
      </c>
      <c r="B58">
        <v>2330</v>
      </c>
      <c r="C58">
        <v>2020</v>
      </c>
      <c r="D58" s="1">
        <v>1422</v>
      </c>
      <c r="F58">
        <v>1090</v>
      </c>
      <c r="G58">
        <v>320491</v>
      </c>
      <c r="H58">
        <v>2530</v>
      </c>
      <c r="I58">
        <v>113</v>
      </c>
      <c r="J58">
        <f>ROUND(Tabell4[[#This Row],[Summer av Regnskap mai-august]],-3)</f>
        <v>0</v>
      </c>
    </row>
    <row r="59" spans="1:10" x14ac:dyDescent="0.25">
      <c r="A59">
        <v>1011</v>
      </c>
      <c r="B59">
        <v>2337</v>
      </c>
      <c r="C59">
        <v>2020</v>
      </c>
      <c r="D59" s="1">
        <v>0</v>
      </c>
      <c r="F59">
        <v>1040</v>
      </c>
      <c r="G59">
        <v>1500</v>
      </c>
      <c r="H59">
        <v>1226</v>
      </c>
      <c r="I59">
        <v>118</v>
      </c>
      <c r="J59">
        <f>ROUND(Tabell4[[#This Row],[Summer av Regnskap mai-august]],-3)</f>
        <v>0</v>
      </c>
    </row>
    <row r="60" spans="1:10" x14ac:dyDescent="0.25">
      <c r="A60">
        <v>1011</v>
      </c>
      <c r="B60">
        <v>2338</v>
      </c>
      <c r="C60">
        <v>2020</v>
      </c>
      <c r="D60" s="1">
        <v>0</v>
      </c>
      <c r="F60">
        <v>1090</v>
      </c>
      <c r="G60">
        <v>2337</v>
      </c>
      <c r="H60">
        <v>2020</v>
      </c>
      <c r="I60">
        <v>120</v>
      </c>
      <c r="J60">
        <f>ROUND(Tabell4[[#This Row],[Summer av Regnskap mai-august]],-3)</f>
        <v>0</v>
      </c>
    </row>
    <row r="61" spans="1:10" x14ac:dyDescent="0.25">
      <c r="A61">
        <v>1011</v>
      </c>
      <c r="B61">
        <v>2341</v>
      </c>
      <c r="C61">
        <v>2150</v>
      </c>
      <c r="D61" s="1">
        <v>0</v>
      </c>
      <c r="F61">
        <v>1090</v>
      </c>
      <c r="G61">
        <v>320370</v>
      </c>
      <c r="H61">
        <v>2530</v>
      </c>
      <c r="I61">
        <v>132</v>
      </c>
      <c r="J61">
        <f>ROUND(Tabell4[[#This Row],[Summer av Regnskap mai-august]],-3)</f>
        <v>0</v>
      </c>
    </row>
    <row r="62" spans="1:10" x14ac:dyDescent="0.25">
      <c r="A62">
        <v>1011</v>
      </c>
      <c r="B62">
        <v>2341</v>
      </c>
      <c r="C62">
        <v>2151</v>
      </c>
      <c r="D62" s="1">
        <v>0</v>
      </c>
      <c r="F62">
        <v>1090</v>
      </c>
      <c r="G62">
        <v>320310</v>
      </c>
      <c r="H62">
        <v>2530</v>
      </c>
      <c r="I62">
        <v>135</v>
      </c>
      <c r="J62">
        <f>ROUND(Tabell4[[#This Row],[Summer av Regnskap mai-august]],-3)</f>
        <v>0</v>
      </c>
    </row>
    <row r="63" spans="1:10" x14ac:dyDescent="0.25">
      <c r="A63">
        <v>1011</v>
      </c>
      <c r="B63">
        <v>2342</v>
      </c>
      <c r="C63">
        <v>2130</v>
      </c>
      <c r="D63" s="1">
        <v>0</v>
      </c>
      <c r="F63">
        <v>1170</v>
      </c>
      <c r="G63">
        <v>3158</v>
      </c>
      <c r="H63">
        <v>2412</v>
      </c>
      <c r="I63">
        <v>137</v>
      </c>
      <c r="J63">
        <f>ROUND(Tabell4[[#This Row],[Summer av Regnskap mai-august]],-3)</f>
        <v>0</v>
      </c>
    </row>
    <row r="64" spans="1:10" x14ac:dyDescent="0.25">
      <c r="A64">
        <v>1011</v>
      </c>
      <c r="B64">
        <v>2344</v>
      </c>
      <c r="C64">
        <v>2020</v>
      </c>
      <c r="D64" s="1">
        <v>0</v>
      </c>
      <c r="F64">
        <v>1050</v>
      </c>
      <c r="G64">
        <v>320541</v>
      </c>
      <c r="H64">
        <v>2542</v>
      </c>
      <c r="I64">
        <v>138</v>
      </c>
      <c r="J64">
        <f>ROUND(Tabell4[[#This Row],[Summer av Regnskap mai-august]],-3)</f>
        <v>0</v>
      </c>
    </row>
    <row r="65" spans="1:10" x14ac:dyDescent="0.25">
      <c r="A65">
        <v>1011</v>
      </c>
      <c r="B65">
        <v>2346</v>
      </c>
      <c r="C65">
        <v>2020</v>
      </c>
      <c r="D65" s="1">
        <v>296</v>
      </c>
      <c r="F65">
        <v>1099</v>
      </c>
      <c r="G65">
        <v>315211</v>
      </c>
      <c r="H65">
        <v>2410</v>
      </c>
      <c r="I65">
        <v>139</v>
      </c>
      <c r="J65">
        <f>ROUND(Tabell4[[#This Row],[Summer av Regnskap mai-august]],-3)</f>
        <v>0</v>
      </c>
    </row>
    <row r="66" spans="1:10" x14ac:dyDescent="0.25">
      <c r="A66">
        <v>1011</v>
      </c>
      <c r="B66">
        <v>3151</v>
      </c>
      <c r="C66">
        <v>2414</v>
      </c>
      <c r="D66" s="1">
        <v>90403</v>
      </c>
      <c r="F66">
        <v>1099</v>
      </c>
      <c r="G66">
        <v>2450</v>
      </c>
      <c r="H66">
        <v>2110</v>
      </c>
      <c r="I66">
        <v>141</v>
      </c>
      <c r="J66">
        <f>ROUND(Tabell4[[#This Row],[Summer av Regnskap mai-august]],-3)</f>
        <v>0</v>
      </c>
    </row>
    <row r="67" spans="1:10" x14ac:dyDescent="0.25">
      <c r="A67">
        <v>1011</v>
      </c>
      <c r="B67">
        <v>3155</v>
      </c>
      <c r="C67">
        <v>2413</v>
      </c>
      <c r="D67" s="1">
        <v>0</v>
      </c>
      <c r="F67">
        <v>1090</v>
      </c>
      <c r="G67">
        <v>320330</v>
      </c>
      <c r="H67">
        <v>2611</v>
      </c>
      <c r="I67">
        <v>145</v>
      </c>
      <c r="J67">
        <f>ROUND(Tabell4[[#This Row],[Summer av Regnskap mai-august]],-3)</f>
        <v>0</v>
      </c>
    </row>
    <row r="68" spans="1:10" x14ac:dyDescent="0.25">
      <c r="A68">
        <v>1011</v>
      </c>
      <c r="B68">
        <v>5020</v>
      </c>
      <c r="C68">
        <v>3700</v>
      </c>
      <c r="D68" s="1">
        <v>148373</v>
      </c>
      <c r="F68">
        <v>1090</v>
      </c>
      <c r="G68">
        <v>320564</v>
      </c>
      <c r="H68">
        <v>2321</v>
      </c>
      <c r="I68">
        <v>152</v>
      </c>
      <c r="J68">
        <f>ROUND(Tabell4[[#This Row],[Summer av Regnskap mai-august]],-3)</f>
        <v>0</v>
      </c>
    </row>
    <row r="69" spans="1:10" x14ac:dyDescent="0.25">
      <c r="A69">
        <v>1011</v>
      </c>
      <c r="B69">
        <v>5041</v>
      </c>
      <c r="C69">
        <v>2311</v>
      </c>
      <c r="D69" s="1">
        <v>0</v>
      </c>
      <c r="F69">
        <v>1107</v>
      </c>
      <c r="G69">
        <v>2319</v>
      </c>
      <c r="H69">
        <v>2020</v>
      </c>
      <c r="I69">
        <v>153</v>
      </c>
      <c r="J69">
        <f>ROUND(Tabell4[[#This Row],[Summer av Regnskap mai-august]],-3)</f>
        <v>0</v>
      </c>
    </row>
    <row r="70" spans="1:10" x14ac:dyDescent="0.25">
      <c r="A70">
        <v>1011</v>
      </c>
      <c r="B70">
        <v>5041</v>
      </c>
      <c r="C70">
        <v>2348</v>
      </c>
      <c r="D70" s="1">
        <v>502</v>
      </c>
      <c r="F70">
        <v>1099</v>
      </c>
      <c r="G70">
        <v>320563</v>
      </c>
      <c r="H70">
        <v>2542</v>
      </c>
      <c r="I70">
        <v>154</v>
      </c>
      <c r="J70">
        <f>ROUND(Tabell4[[#This Row],[Summer av Regnskap mai-august]],-3)</f>
        <v>0</v>
      </c>
    </row>
    <row r="71" spans="1:10" x14ac:dyDescent="0.25">
      <c r="A71">
        <v>1011</v>
      </c>
      <c r="B71">
        <v>246620</v>
      </c>
      <c r="C71">
        <v>2010</v>
      </c>
      <c r="D71" s="1">
        <v>0</v>
      </c>
      <c r="F71">
        <v>1020</v>
      </c>
      <c r="G71">
        <v>2341</v>
      </c>
      <c r="H71">
        <v>2020</v>
      </c>
      <c r="I71">
        <v>158</v>
      </c>
      <c r="J71">
        <f>ROUND(Tabell4[[#This Row],[Summer av Regnskap mai-august]],-3)</f>
        <v>0</v>
      </c>
    </row>
    <row r="72" spans="1:10" x14ac:dyDescent="0.25">
      <c r="A72">
        <v>1011</v>
      </c>
      <c r="B72">
        <v>247210</v>
      </c>
      <c r="C72">
        <v>2010</v>
      </c>
      <c r="D72" s="1">
        <v>0</v>
      </c>
      <c r="F72">
        <v>1090</v>
      </c>
      <c r="G72">
        <v>320462</v>
      </c>
      <c r="H72">
        <v>2541</v>
      </c>
      <c r="I72">
        <v>160</v>
      </c>
      <c r="J72">
        <f>ROUND(Tabell4[[#This Row],[Summer av Regnskap mai-august]],-3)</f>
        <v>0</v>
      </c>
    </row>
    <row r="73" spans="1:10" x14ac:dyDescent="0.25">
      <c r="A73">
        <v>1011</v>
      </c>
      <c r="B73">
        <v>320110</v>
      </c>
      <c r="C73">
        <v>2530</v>
      </c>
      <c r="D73" s="1">
        <v>0</v>
      </c>
      <c r="F73">
        <v>1099</v>
      </c>
      <c r="G73">
        <v>246220</v>
      </c>
      <c r="H73">
        <v>2010</v>
      </c>
      <c r="I73">
        <v>164</v>
      </c>
      <c r="J73">
        <f>ROUND(Tabell4[[#This Row],[Summer av Regnskap mai-august]],-3)</f>
        <v>0</v>
      </c>
    </row>
    <row r="74" spans="1:10" x14ac:dyDescent="0.25">
      <c r="A74">
        <v>1011</v>
      </c>
      <c r="B74">
        <v>320114</v>
      </c>
      <c r="C74">
        <v>2530</v>
      </c>
      <c r="D74" s="1">
        <v>0</v>
      </c>
      <c r="F74">
        <v>1090</v>
      </c>
      <c r="G74">
        <v>246610</v>
      </c>
      <c r="H74">
        <v>2010</v>
      </c>
      <c r="I74">
        <v>169</v>
      </c>
      <c r="J74">
        <f>ROUND(Tabell4[[#This Row],[Summer av Regnskap mai-august]],-3)</f>
        <v>0</v>
      </c>
    </row>
    <row r="75" spans="1:10" x14ac:dyDescent="0.25">
      <c r="A75">
        <v>1011</v>
      </c>
      <c r="B75">
        <v>320120</v>
      </c>
      <c r="C75">
        <v>2530</v>
      </c>
      <c r="D75" s="1">
        <v>0</v>
      </c>
      <c r="F75">
        <v>1090</v>
      </c>
      <c r="G75">
        <v>320521</v>
      </c>
      <c r="H75">
        <v>2343</v>
      </c>
      <c r="I75">
        <v>169</v>
      </c>
      <c r="J75">
        <f>ROUND(Tabell4[[#This Row],[Summer av Regnskap mai-august]],-3)</f>
        <v>0</v>
      </c>
    </row>
    <row r="76" spans="1:10" x14ac:dyDescent="0.25">
      <c r="A76">
        <v>1011</v>
      </c>
      <c r="B76">
        <v>320121</v>
      </c>
      <c r="C76">
        <v>2530</v>
      </c>
      <c r="D76" s="1">
        <v>2186</v>
      </c>
      <c r="F76">
        <v>1050</v>
      </c>
      <c r="G76">
        <v>247120</v>
      </c>
      <c r="H76">
        <v>2010</v>
      </c>
      <c r="I76">
        <v>170</v>
      </c>
      <c r="J76">
        <f>ROUND(Tabell4[[#This Row],[Summer av Regnskap mai-august]],-3)</f>
        <v>0</v>
      </c>
    </row>
    <row r="77" spans="1:10" x14ac:dyDescent="0.25">
      <c r="A77">
        <v>1011</v>
      </c>
      <c r="B77">
        <v>320162</v>
      </c>
      <c r="C77">
        <v>2530</v>
      </c>
      <c r="D77" s="1">
        <v>2432</v>
      </c>
      <c r="F77">
        <v>1012</v>
      </c>
      <c r="G77">
        <v>320109</v>
      </c>
      <c r="H77">
        <v>2530</v>
      </c>
      <c r="I77">
        <v>174</v>
      </c>
      <c r="J77">
        <f>ROUND(Tabell4[[#This Row],[Summer av Regnskap mai-august]],-3)</f>
        <v>0</v>
      </c>
    </row>
    <row r="78" spans="1:10" x14ac:dyDescent="0.25">
      <c r="A78">
        <v>1011</v>
      </c>
      <c r="B78">
        <v>320163</v>
      </c>
      <c r="C78">
        <v>2530</v>
      </c>
      <c r="D78" s="1">
        <v>237</v>
      </c>
      <c r="F78">
        <v>1099</v>
      </c>
      <c r="G78">
        <v>3153</v>
      </c>
      <c r="H78">
        <v>2320</v>
      </c>
      <c r="I78">
        <v>174</v>
      </c>
      <c r="J78">
        <f>ROUND(Tabell4[[#This Row],[Summer av Regnskap mai-august]],-3)</f>
        <v>0</v>
      </c>
    </row>
    <row r="79" spans="1:10" x14ac:dyDescent="0.25">
      <c r="A79">
        <v>1011</v>
      </c>
      <c r="B79">
        <v>320164</v>
      </c>
      <c r="C79">
        <v>2530</v>
      </c>
      <c r="D79" s="1">
        <v>0</v>
      </c>
      <c r="F79">
        <v>1090</v>
      </c>
      <c r="G79">
        <v>5041</v>
      </c>
      <c r="H79">
        <v>2311</v>
      </c>
      <c r="I79">
        <v>177</v>
      </c>
      <c r="J79">
        <f>ROUND(Tabell4[[#This Row],[Summer av Regnskap mai-august]],-3)</f>
        <v>0</v>
      </c>
    </row>
    <row r="80" spans="1:10" x14ac:dyDescent="0.25">
      <c r="A80">
        <v>1011</v>
      </c>
      <c r="B80">
        <v>320168</v>
      </c>
      <c r="C80">
        <v>2530</v>
      </c>
      <c r="D80" s="1">
        <v>0</v>
      </c>
      <c r="F80">
        <v>1099</v>
      </c>
      <c r="G80">
        <v>5041</v>
      </c>
      <c r="H80">
        <v>2311</v>
      </c>
      <c r="I80">
        <v>180</v>
      </c>
      <c r="J80">
        <f>ROUND(Tabell4[[#This Row],[Summer av Regnskap mai-august]],-3)</f>
        <v>0</v>
      </c>
    </row>
    <row r="81" spans="1:10" x14ac:dyDescent="0.25">
      <c r="A81">
        <v>1011</v>
      </c>
      <c r="B81">
        <v>320169</v>
      </c>
      <c r="C81">
        <v>2530</v>
      </c>
      <c r="D81" s="1">
        <v>0</v>
      </c>
      <c r="F81">
        <v>1171</v>
      </c>
      <c r="G81">
        <v>3155</v>
      </c>
      <c r="H81">
        <v>2412</v>
      </c>
      <c r="I81">
        <v>183</v>
      </c>
      <c r="J81">
        <f>ROUND(Tabell4[[#This Row],[Summer av Regnskap mai-august]],-3)</f>
        <v>0</v>
      </c>
    </row>
    <row r="82" spans="1:10" x14ac:dyDescent="0.25">
      <c r="A82">
        <v>1011</v>
      </c>
      <c r="B82">
        <v>320170</v>
      </c>
      <c r="C82">
        <v>2530</v>
      </c>
      <c r="D82" s="1">
        <v>0</v>
      </c>
      <c r="F82">
        <v>1012</v>
      </c>
      <c r="G82">
        <v>320312</v>
      </c>
      <c r="H82">
        <v>2530</v>
      </c>
      <c r="I82">
        <v>188</v>
      </c>
      <c r="J82">
        <f>ROUND(Tabell4[[#This Row],[Summer av Regnskap mai-august]],-3)</f>
        <v>0</v>
      </c>
    </row>
    <row r="83" spans="1:10" x14ac:dyDescent="0.25">
      <c r="A83">
        <v>1011</v>
      </c>
      <c r="B83">
        <v>320320</v>
      </c>
      <c r="C83">
        <v>2530</v>
      </c>
      <c r="D83" s="1">
        <v>0</v>
      </c>
      <c r="F83">
        <v>1030</v>
      </c>
      <c r="G83">
        <v>320120</v>
      </c>
      <c r="H83">
        <v>2530</v>
      </c>
      <c r="I83">
        <v>196</v>
      </c>
      <c r="J83">
        <f>ROUND(Tabell4[[#This Row],[Summer av Regnskap mai-august]],-3)</f>
        <v>0</v>
      </c>
    </row>
    <row r="84" spans="1:10" x14ac:dyDescent="0.25">
      <c r="A84">
        <v>1011</v>
      </c>
      <c r="B84">
        <v>320372</v>
      </c>
      <c r="C84">
        <v>2541</v>
      </c>
      <c r="D84" s="1">
        <v>0</v>
      </c>
      <c r="F84">
        <v>1161</v>
      </c>
      <c r="G84">
        <v>3158</v>
      </c>
      <c r="H84">
        <v>2412</v>
      </c>
      <c r="I84">
        <v>205</v>
      </c>
      <c r="J84">
        <f>ROUND(Tabell4[[#This Row],[Summer av Regnskap mai-august]],-3)</f>
        <v>0</v>
      </c>
    </row>
    <row r="85" spans="1:10" x14ac:dyDescent="0.25">
      <c r="A85">
        <v>1011</v>
      </c>
      <c r="B85">
        <v>320400</v>
      </c>
      <c r="C85">
        <v>2541</v>
      </c>
      <c r="D85" s="1">
        <v>0</v>
      </c>
      <c r="F85">
        <v>1022</v>
      </c>
      <c r="G85">
        <v>2313</v>
      </c>
      <c r="H85">
        <v>2020</v>
      </c>
      <c r="I85">
        <v>211</v>
      </c>
      <c r="J85">
        <f>ROUND(Tabell4[[#This Row],[Summer av Regnskap mai-august]],-3)</f>
        <v>0</v>
      </c>
    </row>
    <row r="86" spans="1:10" x14ac:dyDescent="0.25">
      <c r="A86">
        <v>1011</v>
      </c>
      <c r="B86">
        <v>320436</v>
      </c>
      <c r="C86">
        <v>2343</v>
      </c>
      <c r="D86" s="1">
        <v>0</v>
      </c>
      <c r="F86">
        <v>1090</v>
      </c>
      <c r="G86">
        <v>247210</v>
      </c>
      <c r="H86">
        <v>2111</v>
      </c>
      <c r="I86">
        <v>216</v>
      </c>
      <c r="J86">
        <f>ROUND(Tabell4[[#This Row],[Summer av Regnskap mai-august]],-3)</f>
        <v>0</v>
      </c>
    </row>
    <row r="87" spans="1:10" x14ac:dyDescent="0.25">
      <c r="A87">
        <v>1011</v>
      </c>
      <c r="B87">
        <v>320460</v>
      </c>
      <c r="C87">
        <v>2541</v>
      </c>
      <c r="D87" s="1">
        <v>0</v>
      </c>
      <c r="F87">
        <v>1012</v>
      </c>
      <c r="G87">
        <v>320342</v>
      </c>
      <c r="H87">
        <v>2541</v>
      </c>
      <c r="I87">
        <v>220</v>
      </c>
      <c r="J87">
        <f>ROUND(Tabell4[[#This Row],[Summer av Regnskap mai-august]],-3)</f>
        <v>0</v>
      </c>
    </row>
    <row r="88" spans="1:10" x14ac:dyDescent="0.25">
      <c r="A88">
        <v>1011</v>
      </c>
      <c r="B88">
        <v>320481</v>
      </c>
      <c r="C88">
        <v>2541</v>
      </c>
      <c r="D88" s="1">
        <v>0</v>
      </c>
      <c r="F88">
        <v>1090</v>
      </c>
      <c r="G88">
        <v>246830</v>
      </c>
      <c r="H88">
        <v>2010</v>
      </c>
      <c r="I88">
        <v>221</v>
      </c>
      <c r="J88">
        <f>ROUND(Tabell4[[#This Row],[Summer av Regnskap mai-august]],-3)</f>
        <v>0</v>
      </c>
    </row>
    <row r="89" spans="1:10" x14ac:dyDescent="0.25">
      <c r="A89">
        <v>1011</v>
      </c>
      <c r="B89">
        <v>320491</v>
      </c>
      <c r="C89">
        <v>2530</v>
      </c>
      <c r="D89" s="1">
        <v>3278</v>
      </c>
      <c r="F89">
        <v>1120</v>
      </c>
      <c r="G89">
        <v>2319</v>
      </c>
      <c r="H89">
        <v>2020</v>
      </c>
      <c r="I89">
        <v>224</v>
      </c>
      <c r="J89">
        <f>ROUND(Tabell4[[#This Row],[Summer av Regnskap mai-august]],-3)</f>
        <v>0</v>
      </c>
    </row>
    <row r="90" spans="1:10" x14ac:dyDescent="0.25">
      <c r="A90">
        <v>1011</v>
      </c>
      <c r="B90">
        <v>320492</v>
      </c>
      <c r="C90">
        <v>2530</v>
      </c>
      <c r="D90" s="1">
        <v>0</v>
      </c>
      <c r="F90">
        <v>1025</v>
      </c>
      <c r="G90">
        <v>320543</v>
      </c>
      <c r="H90">
        <v>2542</v>
      </c>
      <c r="I90">
        <v>227</v>
      </c>
      <c r="J90">
        <f>ROUND(Tabell4[[#This Row],[Summer av Regnskap mai-august]],-3)</f>
        <v>0</v>
      </c>
    </row>
    <row r="91" spans="1:10" x14ac:dyDescent="0.25">
      <c r="A91">
        <v>1011</v>
      </c>
      <c r="B91">
        <v>320510</v>
      </c>
      <c r="C91">
        <v>2533</v>
      </c>
      <c r="D91" s="1">
        <v>1880</v>
      </c>
      <c r="F91">
        <v>1011</v>
      </c>
      <c r="G91">
        <v>320163</v>
      </c>
      <c r="H91">
        <v>2530</v>
      </c>
      <c r="I91">
        <v>237</v>
      </c>
      <c r="J91">
        <f>ROUND(Tabell4[[#This Row],[Summer av Regnskap mai-august]],-3)</f>
        <v>0</v>
      </c>
    </row>
    <row r="92" spans="1:10" x14ac:dyDescent="0.25">
      <c r="A92">
        <v>1011</v>
      </c>
      <c r="B92">
        <v>320520</v>
      </c>
      <c r="C92">
        <v>2343</v>
      </c>
      <c r="D92" s="1">
        <v>5473</v>
      </c>
      <c r="F92">
        <v>1090</v>
      </c>
      <c r="G92">
        <v>320320</v>
      </c>
      <c r="H92">
        <v>2530</v>
      </c>
      <c r="I92">
        <v>248</v>
      </c>
      <c r="J92">
        <f>ROUND(Tabell4[[#This Row],[Summer av Regnskap mai-august]],-3)</f>
        <v>0</v>
      </c>
    </row>
    <row r="93" spans="1:10" x14ac:dyDescent="0.25">
      <c r="A93">
        <v>1011</v>
      </c>
      <c r="B93">
        <v>320531</v>
      </c>
      <c r="C93">
        <v>2542</v>
      </c>
      <c r="D93" s="1">
        <v>32557</v>
      </c>
      <c r="F93">
        <v>1099</v>
      </c>
      <c r="G93">
        <v>2305</v>
      </c>
      <c r="H93">
        <v>2020</v>
      </c>
      <c r="I93">
        <v>260</v>
      </c>
      <c r="J93">
        <f>ROUND(Tabell4[[#This Row],[Summer av Regnskap mai-august]],-3)</f>
        <v>0</v>
      </c>
    </row>
    <row r="94" spans="1:10" x14ac:dyDescent="0.25">
      <c r="A94">
        <v>1011</v>
      </c>
      <c r="B94">
        <v>320533</v>
      </c>
      <c r="C94">
        <v>2541</v>
      </c>
      <c r="D94" s="1">
        <v>0</v>
      </c>
      <c r="F94">
        <v>1090</v>
      </c>
      <c r="G94">
        <v>320532</v>
      </c>
      <c r="H94">
        <v>2542</v>
      </c>
      <c r="I94">
        <v>265</v>
      </c>
      <c r="J94">
        <f>ROUND(Tabell4[[#This Row],[Summer av Regnskap mai-august]],-3)</f>
        <v>0</v>
      </c>
    </row>
    <row r="95" spans="1:10" x14ac:dyDescent="0.25">
      <c r="A95">
        <v>1011</v>
      </c>
      <c r="B95">
        <v>320541</v>
      </c>
      <c r="C95">
        <v>2542</v>
      </c>
      <c r="D95" s="1">
        <v>0</v>
      </c>
      <c r="F95">
        <v>1090</v>
      </c>
      <c r="G95">
        <v>320164</v>
      </c>
      <c r="H95">
        <v>2530</v>
      </c>
      <c r="I95">
        <v>270</v>
      </c>
      <c r="J95">
        <f>ROUND(Tabell4[[#This Row],[Summer av Regnskap mai-august]],-3)</f>
        <v>0</v>
      </c>
    </row>
    <row r="96" spans="1:10" x14ac:dyDescent="0.25">
      <c r="A96">
        <v>1011</v>
      </c>
      <c r="B96">
        <v>320542</v>
      </c>
      <c r="C96">
        <v>2542</v>
      </c>
      <c r="D96" s="1">
        <v>0</v>
      </c>
      <c r="F96">
        <v>1110</v>
      </c>
      <c r="G96">
        <v>320541</v>
      </c>
      <c r="H96">
        <v>2542</v>
      </c>
      <c r="I96">
        <v>271</v>
      </c>
      <c r="J96">
        <f>ROUND(Tabell4[[#This Row],[Summer av Regnskap mai-august]],-3)</f>
        <v>0</v>
      </c>
    </row>
    <row r="97" spans="1:10" x14ac:dyDescent="0.25">
      <c r="A97">
        <v>1011</v>
      </c>
      <c r="B97">
        <v>320544</v>
      </c>
      <c r="C97">
        <v>2541</v>
      </c>
      <c r="D97" s="1">
        <v>0</v>
      </c>
      <c r="F97">
        <v>1196</v>
      </c>
      <c r="G97">
        <v>3155</v>
      </c>
      <c r="H97">
        <v>2413</v>
      </c>
      <c r="I97">
        <v>274</v>
      </c>
      <c r="J97">
        <f>ROUND(Tabell4[[#This Row],[Summer av Regnskap mai-august]],-3)</f>
        <v>0</v>
      </c>
    </row>
    <row r="98" spans="1:10" x14ac:dyDescent="0.25">
      <c r="A98">
        <v>1011</v>
      </c>
      <c r="B98">
        <v>320551</v>
      </c>
      <c r="C98">
        <v>2542</v>
      </c>
      <c r="D98" s="1">
        <v>5582</v>
      </c>
      <c r="F98">
        <v>1099</v>
      </c>
      <c r="G98">
        <v>320330</v>
      </c>
      <c r="H98">
        <v>2611</v>
      </c>
      <c r="I98">
        <v>275</v>
      </c>
      <c r="J98">
        <f>ROUND(Tabell4[[#This Row],[Summer av Regnskap mai-august]],-3)</f>
        <v>0</v>
      </c>
    </row>
    <row r="99" spans="1:10" x14ac:dyDescent="0.25">
      <c r="A99">
        <v>1011</v>
      </c>
      <c r="B99">
        <v>320552</v>
      </c>
      <c r="C99">
        <v>2542</v>
      </c>
      <c r="D99" s="1">
        <v>34051</v>
      </c>
      <c r="F99">
        <v>1100</v>
      </c>
      <c r="G99">
        <v>2305</v>
      </c>
      <c r="H99">
        <v>2020</v>
      </c>
      <c r="I99">
        <v>277</v>
      </c>
      <c r="J99">
        <f>ROUND(Tabell4[[#This Row],[Summer av Regnskap mai-august]],-3)</f>
        <v>0</v>
      </c>
    </row>
    <row r="100" spans="1:10" x14ac:dyDescent="0.25">
      <c r="A100">
        <v>1011</v>
      </c>
      <c r="B100">
        <v>320553</v>
      </c>
      <c r="C100">
        <v>2542</v>
      </c>
      <c r="D100" s="1">
        <v>0</v>
      </c>
      <c r="F100">
        <v>1020</v>
      </c>
      <c r="G100">
        <v>320462</v>
      </c>
      <c r="H100">
        <v>2541</v>
      </c>
      <c r="I100">
        <v>285</v>
      </c>
      <c r="J100">
        <f>ROUND(Tabell4[[#This Row],[Summer av Regnskap mai-august]],-3)</f>
        <v>0</v>
      </c>
    </row>
    <row r="101" spans="1:10" x14ac:dyDescent="0.25">
      <c r="A101">
        <v>1011</v>
      </c>
      <c r="B101">
        <v>320560</v>
      </c>
      <c r="C101">
        <v>2542</v>
      </c>
      <c r="D101" s="1">
        <v>6372</v>
      </c>
      <c r="F101">
        <v>1167</v>
      </c>
      <c r="G101">
        <v>5041</v>
      </c>
      <c r="H101">
        <v>2311</v>
      </c>
      <c r="I101">
        <v>288</v>
      </c>
      <c r="J101">
        <f>ROUND(Tabell4[[#This Row],[Summer av Regnskap mai-august]],-3)</f>
        <v>0</v>
      </c>
    </row>
    <row r="102" spans="1:10" x14ac:dyDescent="0.25">
      <c r="A102">
        <v>1011</v>
      </c>
      <c r="B102">
        <v>320564</v>
      </c>
      <c r="C102">
        <v>2542</v>
      </c>
      <c r="D102" s="1">
        <v>18179</v>
      </c>
      <c r="F102">
        <v>1090</v>
      </c>
      <c r="G102">
        <v>320434</v>
      </c>
      <c r="H102">
        <v>2343</v>
      </c>
      <c r="I102">
        <v>295</v>
      </c>
      <c r="J102">
        <f>ROUND(Tabell4[[#This Row],[Summer av Regnskap mai-august]],-3)</f>
        <v>0</v>
      </c>
    </row>
    <row r="103" spans="1:10" x14ac:dyDescent="0.25">
      <c r="A103">
        <v>1012</v>
      </c>
      <c r="B103">
        <v>1110</v>
      </c>
      <c r="C103">
        <v>2413</v>
      </c>
      <c r="D103" s="1">
        <v>19824</v>
      </c>
      <c r="F103">
        <v>1011</v>
      </c>
      <c r="G103">
        <v>2346</v>
      </c>
      <c r="H103">
        <v>2020</v>
      </c>
      <c r="I103">
        <v>296</v>
      </c>
      <c r="J103">
        <f>ROUND(Tabell4[[#This Row],[Summer av Regnskap mai-august]],-3)</f>
        <v>0</v>
      </c>
    </row>
    <row r="104" spans="1:10" x14ac:dyDescent="0.25">
      <c r="A104">
        <v>1012</v>
      </c>
      <c r="B104">
        <v>1120</v>
      </c>
      <c r="C104">
        <v>2413</v>
      </c>
      <c r="D104" s="1">
        <v>12750</v>
      </c>
      <c r="F104">
        <v>1090</v>
      </c>
      <c r="G104">
        <v>320311</v>
      </c>
      <c r="H104">
        <v>2530</v>
      </c>
      <c r="I104">
        <v>309</v>
      </c>
      <c r="J104">
        <f>ROUND(Tabell4[[#This Row],[Summer av Regnskap mai-august]],-3)</f>
        <v>0</v>
      </c>
    </row>
    <row r="105" spans="1:10" x14ac:dyDescent="0.25">
      <c r="A105">
        <v>1012</v>
      </c>
      <c r="B105">
        <v>1410</v>
      </c>
      <c r="C105">
        <v>2413</v>
      </c>
      <c r="D105" s="1">
        <v>19684</v>
      </c>
      <c r="F105">
        <v>1012</v>
      </c>
      <c r="G105">
        <v>320110</v>
      </c>
      <c r="H105">
        <v>2530</v>
      </c>
      <c r="I105">
        <v>314</v>
      </c>
      <c r="J105">
        <f>ROUND(Tabell4[[#This Row],[Summer av Regnskap mai-august]],-3)</f>
        <v>0</v>
      </c>
    </row>
    <row r="106" spans="1:10" x14ac:dyDescent="0.25">
      <c r="A106">
        <v>1012</v>
      </c>
      <c r="B106">
        <v>1420</v>
      </c>
      <c r="C106">
        <v>2413</v>
      </c>
      <c r="D106" s="1">
        <v>26199</v>
      </c>
      <c r="F106">
        <v>1099</v>
      </c>
      <c r="G106">
        <v>315211</v>
      </c>
      <c r="H106">
        <v>2547</v>
      </c>
      <c r="I106">
        <v>318</v>
      </c>
      <c r="J106">
        <f>ROUND(Tabell4[[#This Row],[Summer av Regnskap mai-august]],-3)</f>
        <v>0</v>
      </c>
    </row>
    <row r="107" spans="1:10" x14ac:dyDescent="0.25">
      <c r="A107">
        <v>1012</v>
      </c>
      <c r="B107">
        <v>1420</v>
      </c>
      <c r="C107">
        <v>3396</v>
      </c>
      <c r="D107" s="1">
        <v>0</v>
      </c>
      <c r="F107">
        <v>1099</v>
      </c>
      <c r="G107">
        <v>320521</v>
      </c>
      <c r="H107">
        <v>2343</v>
      </c>
      <c r="I107">
        <v>320</v>
      </c>
      <c r="J107">
        <f>ROUND(Tabell4[[#This Row],[Summer av Regnskap mai-august]],-3)</f>
        <v>0</v>
      </c>
    </row>
    <row r="108" spans="1:10" x14ac:dyDescent="0.25">
      <c r="A108">
        <v>1012</v>
      </c>
      <c r="B108">
        <v>1424</v>
      </c>
      <c r="C108">
        <v>2012</v>
      </c>
      <c r="D108" s="1">
        <v>1120</v>
      </c>
      <c r="F108">
        <v>1110</v>
      </c>
      <c r="G108">
        <v>320543</v>
      </c>
      <c r="H108">
        <v>2542</v>
      </c>
      <c r="I108">
        <v>320</v>
      </c>
      <c r="J108">
        <f>ROUND(Tabell4[[#This Row],[Summer av Regnskap mai-august]],-3)</f>
        <v>0</v>
      </c>
    </row>
    <row r="109" spans="1:10" x14ac:dyDescent="0.25">
      <c r="A109">
        <v>1012</v>
      </c>
      <c r="B109">
        <v>1424</v>
      </c>
      <c r="C109">
        <v>3396</v>
      </c>
      <c r="D109" s="1">
        <v>55971</v>
      </c>
      <c r="F109">
        <v>1090</v>
      </c>
      <c r="G109">
        <v>2344</v>
      </c>
      <c r="H109">
        <v>2020</v>
      </c>
      <c r="I109">
        <v>323</v>
      </c>
      <c r="J109">
        <f>ROUND(Tabell4[[#This Row],[Summer av Regnskap mai-august]],-3)</f>
        <v>0</v>
      </c>
    </row>
    <row r="110" spans="1:10" x14ac:dyDescent="0.25">
      <c r="A110">
        <v>1012</v>
      </c>
      <c r="B110">
        <v>1433</v>
      </c>
      <c r="C110">
        <v>2413</v>
      </c>
      <c r="D110" s="1">
        <v>0</v>
      </c>
      <c r="F110">
        <v>1012</v>
      </c>
      <c r="G110">
        <v>320112</v>
      </c>
      <c r="H110">
        <v>2530</v>
      </c>
      <c r="I110">
        <v>324</v>
      </c>
      <c r="J110">
        <f>ROUND(Tabell4[[#This Row],[Summer av Regnskap mai-august]],-3)</f>
        <v>0</v>
      </c>
    </row>
    <row r="111" spans="1:10" x14ac:dyDescent="0.25">
      <c r="A111">
        <v>1012</v>
      </c>
      <c r="B111">
        <v>1450</v>
      </c>
      <c r="C111">
        <v>2413</v>
      </c>
      <c r="D111" s="1">
        <v>19125</v>
      </c>
      <c r="F111">
        <v>1099</v>
      </c>
      <c r="G111">
        <v>246210</v>
      </c>
      <c r="H111">
        <v>2010</v>
      </c>
      <c r="I111">
        <v>326</v>
      </c>
      <c r="J111">
        <f>ROUND(Tabell4[[#This Row],[Summer av Regnskap mai-august]],-3)</f>
        <v>0</v>
      </c>
    </row>
    <row r="112" spans="1:10" x14ac:dyDescent="0.25">
      <c r="A112">
        <v>1012</v>
      </c>
      <c r="B112">
        <v>1500</v>
      </c>
      <c r="C112">
        <v>2413</v>
      </c>
      <c r="D112" s="1">
        <v>12890</v>
      </c>
      <c r="F112">
        <v>1012</v>
      </c>
      <c r="G112">
        <v>320491</v>
      </c>
      <c r="H112">
        <v>2530</v>
      </c>
      <c r="I112">
        <v>329</v>
      </c>
      <c r="J112">
        <f>ROUND(Tabell4[[#This Row],[Summer av Regnskap mai-august]],-3)</f>
        <v>0</v>
      </c>
    </row>
    <row r="113" spans="1:10" x14ac:dyDescent="0.25">
      <c r="A113">
        <v>1012</v>
      </c>
      <c r="B113">
        <v>3151</v>
      </c>
      <c r="C113">
        <v>2414</v>
      </c>
      <c r="D113" s="1">
        <v>14285</v>
      </c>
      <c r="F113">
        <v>1050</v>
      </c>
      <c r="G113">
        <v>247110</v>
      </c>
      <c r="H113">
        <v>2010</v>
      </c>
      <c r="I113">
        <v>330</v>
      </c>
      <c r="J113">
        <f>ROUND(Tabell4[[#This Row],[Summer av Regnskap mai-august]],-3)</f>
        <v>0</v>
      </c>
    </row>
    <row r="114" spans="1:10" x14ac:dyDescent="0.25">
      <c r="A114">
        <v>1012</v>
      </c>
      <c r="B114">
        <v>3301</v>
      </c>
      <c r="C114">
        <v>2413</v>
      </c>
      <c r="D114" s="1">
        <v>12890</v>
      </c>
      <c r="F114">
        <v>1012</v>
      </c>
      <c r="G114">
        <v>320161</v>
      </c>
      <c r="H114">
        <v>2530</v>
      </c>
      <c r="I114">
        <v>336</v>
      </c>
      <c r="J114">
        <f>ROUND(Tabell4[[#This Row],[Summer av Regnskap mai-august]],-3)</f>
        <v>0</v>
      </c>
    </row>
    <row r="115" spans="1:10" x14ac:dyDescent="0.25">
      <c r="A115">
        <v>1012</v>
      </c>
      <c r="B115">
        <v>4150</v>
      </c>
      <c r="C115">
        <v>2413</v>
      </c>
      <c r="D115" s="1">
        <v>19265</v>
      </c>
      <c r="F115">
        <v>1090</v>
      </c>
      <c r="G115">
        <v>320161</v>
      </c>
      <c r="H115">
        <v>2530</v>
      </c>
      <c r="I115">
        <v>339</v>
      </c>
      <c r="J115">
        <f>ROUND(Tabell4[[#This Row],[Summer av Regnskap mai-august]],-3)</f>
        <v>0</v>
      </c>
    </row>
    <row r="116" spans="1:10" x14ac:dyDescent="0.25">
      <c r="A116">
        <v>1012</v>
      </c>
      <c r="B116">
        <v>4160</v>
      </c>
      <c r="C116">
        <v>2413</v>
      </c>
      <c r="D116" s="1">
        <v>0</v>
      </c>
      <c r="F116">
        <v>1090</v>
      </c>
      <c r="G116">
        <v>320169</v>
      </c>
      <c r="H116">
        <v>2530</v>
      </c>
      <c r="I116">
        <v>346</v>
      </c>
      <c r="J116">
        <f>ROUND(Tabell4[[#This Row],[Summer av Regnskap mai-august]],-3)</f>
        <v>0</v>
      </c>
    </row>
    <row r="117" spans="1:10" x14ac:dyDescent="0.25">
      <c r="A117">
        <v>1012</v>
      </c>
      <c r="B117">
        <v>4201</v>
      </c>
      <c r="C117">
        <v>2413</v>
      </c>
      <c r="D117" s="1">
        <v>13030</v>
      </c>
      <c r="F117">
        <v>1090</v>
      </c>
      <c r="G117">
        <v>2341</v>
      </c>
      <c r="H117">
        <v>2020</v>
      </c>
      <c r="I117">
        <v>347</v>
      </c>
      <c r="J117">
        <f>ROUND(Tabell4[[#This Row],[Summer av Regnskap mai-august]],-3)</f>
        <v>0</v>
      </c>
    </row>
    <row r="118" spans="1:10" x14ac:dyDescent="0.25">
      <c r="A118">
        <v>1012</v>
      </c>
      <c r="B118">
        <v>4203</v>
      </c>
      <c r="C118">
        <v>3450</v>
      </c>
      <c r="D118" s="1">
        <v>0</v>
      </c>
      <c r="F118">
        <v>1090</v>
      </c>
      <c r="G118">
        <v>320480</v>
      </c>
      <c r="H118">
        <v>2541</v>
      </c>
      <c r="I118">
        <v>356</v>
      </c>
      <c r="J118">
        <f>ROUND(Tabell4[[#This Row],[Summer av Regnskap mai-august]],-3)</f>
        <v>0</v>
      </c>
    </row>
    <row r="119" spans="1:10" x14ac:dyDescent="0.25">
      <c r="A119">
        <v>1012</v>
      </c>
      <c r="B119">
        <v>5020</v>
      </c>
      <c r="C119">
        <v>3700</v>
      </c>
      <c r="D119" s="1">
        <v>816</v>
      </c>
      <c r="F119">
        <v>1099</v>
      </c>
      <c r="G119">
        <v>3305</v>
      </c>
      <c r="H119">
        <v>2440</v>
      </c>
      <c r="I119">
        <v>356</v>
      </c>
      <c r="J119">
        <f>ROUND(Tabell4[[#This Row],[Summer av Regnskap mai-august]],-3)</f>
        <v>0</v>
      </c>
    </row>
    <row r="120" spans="1:10" x14ac:dyDescent="0.25">
      <c r="A120">
        <v>1012</v>
      </c>
      <c r="B120">
        <v>5041</v>
      </c>
      <c r="C120">
        <v>2348</v>
      </c>
      <c r="D120" s="1">
        <v>12750</v>
      </c>
      <c r="F120">
        <v>1090</v>
      </c>
      <c r="G120">
        <v>2336</v>
      </c>
      <c r="H120">
        <v>2150</v>
      </c>
      <c r="I120">
        <v>359</v>
      </c>
      <c r="J120">
        <f>ROUND(Tabell4[[#This Row],[Summer av Regnskap mai-august]],-3)</f>
        <v>0</v>
      </c>
    </row>
    <row r="121" spans="1:10" x14ac:dyDescent="0.25">
      <c r="A121">
        <v>1012</v>
      </c>
      <c r="B121">
        <v>5042</v>
      </c>
      <c r="C121">
        <v>2413</v>
      </c>
      <c r="D121" s="1">
        <v>0</v>
      </c>
      <c r="F121">
        <v>1020</v>
      </c>
      <c r="G121">
        <v>246410</v>
      </c>
      <c r="H121">
        <v>2010</v>
      </c>
      <c r="I121">
        <v>364</v>
      </c>
      <c r="J121">
        <f>ROUND(Tabell4[[#This Row],[Summer av Regnskap mai-august]],-3)</f>
        <v>0</v>
      </c>
    </row>
    <row r="122" spans="1:10" x14ac:dyDescent="0.25">
      <c r="A122">
        <v>1012</v>
      </c>
      <c r="B122">
        <v>315231</v>
      </c>
      <c r="C122">
        <v>2430</v>
      </c>
      <c r="D122" s="1">
        <v>0</v>
      </c>
      <c r="F122">
        <v>1040</v>
      </c>
      <c r="G122">
        <v>320162</v>
      </c>
      <c r="H122">
        <v>2530</v>
      </c>
      <c r="I122">
        <v>373</v>
      </c>
      <c r="J122">
        <f>ROUND(Tabell4[[#This Row],[Summer av Regnskap mai-august]],-3)</f>
        <v>0</v>
      </c>
    </row>
    <row r="123" spans="1:10" x14ac:dyDescent="0.25">
      <c r="A123">
        <v>1012</v>
      </c>
      <c r="B123">
        <v>320109</v>
      </c>
      <c r="C123">
        <v>2530</v>
      </c>
      <c r="D123" s="1">
        <v>174</v>
      </c>
      <c r="F123">
        <v>1012</v>
      </c>
      <c r="G123">
        <v>320480</v>
      </c>
      <c r="H123">
        <v>2541</v>
      </c>
      <c r="I123">
        <v>376</v>
      </c>
      <c r="J123">
        <f>ROUND(Tabell4[[#This Row],[Summer av Regnskap mai-august]],-3)</f>
        <v>0</v>
      </c>
    </row>
    <row r="124" spans="1:10" x14ac:dyDescent="0.25">
      <c r="A124">
        <v>1012</v>
      </c>
      <c r="B124">
        <v>320110</v>
      </c>
      <c r="C124">
        <v>2530</v>
      </c>
      <c r="D124" s="1">
        <v>314</v>
      </c>
      <c r="F124">
        <v>1040</v>
      </c>
      <c r="G124">
        <v>246830</v>
      </c>
      <c r="H124">
        <v>2010</v>
      </c>
      <c r="I124">
        <v>381</v>
      </c>
      <c r="J124">
        <f>ROUND(Tabell4[[#This Row],[Summer av Regnskap mai-august]],-3)</f>
        <v>0</v>
      </c>
    </row>
    <row r="125" spans="1:10" x14ac:dyDescent="0.25">
      <c r="A125">
        <v>1012</v>
      </c>
      <c r="B125">
        <v>320112</v>
      </c>
      <c r="C125">
        <v>2530</v>
      </c>
      <c r="D125" s="1">
        <v>324</v>
      </c>
      <c r="F125">
        <v>1090</v>
      </c>
      <c r="G125">
        <v>5041</v>
      </c>
      <c r="H125">
        <v>2348</v>
      </c>
      <c r="I125">
        <v>386</v>
      </c>
      <c r="J125">
        <f>ROUND(Tabell4[[#This Row],[Summer av Regnskap mai-august]],-3)</f>
        <v>0</v>
      </c>
    </row>
    <row r="126" spans="1:10" x14ac:dyDescent="0.25">
      <c r="A126">
        <v>1012</v>
      </c>
      <c r="B126">
        <v>320113</v>
      </c>
      <c r="C126">
        <v>2530</v>
      </c>
      <c r="D126" s="1">
        <v>0</v>
      </c>
      <c r="F126">
        <v>1010</v>
      </c>
      <c r="G126">
        <v>3155</v>
      </c>
      <c r="H126">
        <v>2412</v>
      </c>
      <c r="I126">
        <v>387</v>
      </c>
      <c r="J126">
        <f>ROUND(Tabell4[[#This Row],[Summer av Regnskap mai-august]],-3)</f>
        <v>0</v>
      </c>
    </row>
    <row r="127" spans="1:10" x14ac:dyDescent="0.25">
      <c r="A127">
        <v>1012</v>
      </c>
      <c r="B127">
        <v>320114</v>
      </c>
      <c r="C127">
        <v>2530</v>
      </c>
      <c r="D127" s="1">
        <v>0</v>
      </c>
      <c r="F127">
        <v>1012</v>
      </c>
      <c r="G127">
        <v>320382</v>
      </c>
      <c r="H127">
        <v>2530</v>
      </c>
      <c r="I127">
        <v>393</v>
      </c>
      <c r="J127">
        <f>ROUND(Tabell4[[#This Row],[Summer av Regnskap mai-august]],-3)</f>
        <v>0</v>
      </c>
    </row>
    <row r="128" spans="1:10" x14ac:dyDescent="0.25">
      <c r="A128">
        <v>1012</v>
      </c>
      <c r="B128">
        <v>320120</v>
      </c>
      <c r="C128">
        <v>2530</v>
      </c>
      <c r="D128" s="1">
        <v>2678</v>
      </c>
      <c r="F128">
        <v>1090</v>
      </c>
      <c r="G128">
        <v>320459</v>
      </c>
      <c r="H128">
        <v>2541</v>
      </c>
      <c r="I128">
        <v>397</v>
      </c>
      <c r="J128">
        <f>ROUND(Tabell4[[#This Row],[Summer av Regnskap mai-august]],-3)</f>
        <v>0</v>
      </c>
    </row>
    <row r="129" spans="1:10" x14ac:dyDescent="0.25">
      <c r="A129">
        <v>1012</v>
      </c>
      <c r="B129">
        <v>320121</v>
      </c>
      <c r="C129">
        <v>2530</v>
      </c>
      <c r="D129" s="1">
        <v>1870</v>
      </c>
      <c r="F129">
        <v>1090</v>
      </c>
      <c r="G129">
        <v>2312</v>
      </c>
      <c r="H129">
        <v>2023</v>
      </c>
      <c r="I129">
        <v>400</v>
      </c>
      <c r="J129">
        <f>ROUND(Tabell4[[#This Row],[Summer av Regnskap mai-august]],-3)</f>
        <v>0</v>
      </c>
    </row>
    <row r="130" spans="1:10" x14ac:dyDescent="0.25">
      <c r="A130">
        <v>1012</v>
      </c>
      <c r="B130">
        <v>320122</v>
      </c>
      <c r="C130">
        <v>2530</v>
      </c>
      <c r="D130" s="1">
        <v>659</v>
      </c>
      <c r="F130">
        <v>1121</v>
      </c>
      <c r="G130">
        <v>320540</v>
      </c>
      <c r="H130">
        <v>2542</v>
      </c>
      <c r="I130">
        <v>405</v>
      </c>
      <c r="J130">
        <f>ROUND(Tabell4[[#This Row],[Summer av Regnskap mai-august]],-3)</f>
        <v>0</v>
      </c>
    </row>
    <row r="131" spans="1:10" x14ac:dyDescent="0.25">
      <c r="A131">
        <v>1012</v>
      </c>
      <c r="B131">
        <v>320161</v>
      </c>
      <c r="C131">
        <v>2530</v>
      </c>
      <c r="D131" s="1">
        <v>336</v>
      </c>
      <c r="F131">
        <v>1099</v>
      </c>
      <c r="G131">
        <v>247210</v>
      </c>
      <c r="H131">
        <v>2111</v>
      </c>
      <c r="I131">
        <v>411</v>
      </c>
      <c r="J131">
        <f>ROUND(Tabell4[[#This Row],[Summer av Regnskap mai-august]],-3)</f>
        <v>0</v>
      </c>
    </row>
    <row r="132" spans="1:10" x14ac:dyDescent="0.25">
      <c r="A132">
        <v>1012</v>
      </c>
      <c r="B132">
        <v>320162</v>
      </c>
      <c r="C132">
        <v>2530</v>
      </c>
      <c r="D132" s="1">
        <v>2179</v>
      </c>
      <c r="F132">
        <v>1099</v>
      </c>
      <c r="G132">
        <v>2344</v>
      </c>
      <c r="H132">
        <v>2150</v>
      </c>
      <c r="I132">
        <v>413</v>
      </c>
      <c r="J132">
        <f>ROUND(Tabell4[[#This Row],[Summer av Regnskap mai-august]],-3)</f>
        <v>0</v>
      </c>
    </row>
    <row r="133" spans="1:10" x14ac:dyDescent="0.25">
      <c r="A133">
        <v>1012</v>
      </c>
      <c r="B133">
        <v>320163</v>
      </c>
      <c r="C133">
        <v>2530</v>
      </c>
      <c r="D133" s="1">
        <v>3328</v>
      </c>
      <c r="F133">
        <v>1050</v>
      </c>
      <c r="G133">
        <v>2319</v>
      </c>
      <c r="H133">
        <v>2020</v>
      </c>
      <c r="I133">
        <v>417</v>
      </c>
      <c r="J133">
        <f>ROUND(Tabell4[[#This Row],[Summer av Regnskap mai-august]],-3)</f>
        <v>0</v>
      </c>
    </row>
    <row r="134" spans="1:10" x14ac:dyDescent="0.25">
      <c r="A134">
        <v>1012</v>
      </c>
      <c r="B134">
        <v>320164</v>
      </c>
      <c r="C134">
        <v>2530</v>
      </c>
      <c r="D134" s="1">
        <v>0</v>
      </c>
      <c r="F134">
        <v>1099</v>
      </c>
      <c r="G134">
        <v>320561</v>
      </c>
      <c r="H134">
        <v>2542</v>
      </c>
      <c r="I134">
        <v>428</v>
      </c>
      <c r="J134">
        <f>ROUND(Tabell4[[#This Row],[Summer av Regnskap mai-august]],-3)</f>
        <v>0</v>
      </c>
    </row>
    <row r="135" spans="1:10" x14ac:dyDescent="0.25">
      <c r="A135">
        <v>1012</v>
      </c>
      <c r="B135">
        <v>320166</v>
      </c>
      <c r="C135">
        <v>2530</v>
      </c>
      <c r="D135" s="1">
        <v>2288</v>
      </c>
      <c r="F135">
        <v>1090</v>
      </c>
      <c r="G135">
        <v>320122</v>
      </c>
      <c r="H135">
        <v>2530</v>
      </c>
      <c r="I135">
        <v>432</v>
      </c>
      <c r="J135">
        <f>ROUND(Tabell4[[#This Row],[Summer av Regnskap mai-august]],-3)</f>
        <v>0</v>
      </c>
    </row>
    <row r="136" spans="1:10" x14ac:dyDescent="0.25">
      <c r="A136">
        <v>1012</v>
      </c>
      <c r="B136">
        <v>320168</v>
      </c>
      <c r="C136">
        <v>2530</v>
      </c>
      <c r="D136" s="1">
        <v>744</v>
      </c>
      <c r="F136">
        <v>1090</v>
      </c>
      <c r="G136">
        <v>320540</v>
      </c>
      <c r="H136">
        <v>2542</v>
      </c>
      <c r="I136">
        <v>434</v>
      </c>
      <c r="J136">
        <f>ROUND(Tabell4[[#This Row],[Summer av Regnskap mai-august]],-3)</f>
        <v>0</v>
      </c>
    </row>
    <row r="137" spans="1:10" x14ac:dyDescent="0.25">
      <c r="A137">
        <v>1012</v>
      </c>
      <c r="B137">
        <v>320169</v>
      </c>
      <c r="C137">
        <v>2530</v>
      </c>
      <c r="D137" s="1">
        <v>960</v>
      </c>
      <c r="F137">
        <v>1090</v>
      </c>
      <c r="G137">
        <v>320170</v>
      </c>
      <c r="H137">
        <v>2530</v>
      </c>
      <c r="I137">
        <v>438</v>
      </c>
      <c r="J137">
        <f>ROUND(Tabell4[[#This Row],[Summer av Regnskap mai-august]],-3)</f>
        <v>0</v>
      </c>
    </row>
    <row r="138" spans="1:10" x14ac:dyDescent="0.25">
      <c r="A138">
        <v>1012</v>
      </c>
      <c r="B138">
        <v>320170</v>
      </c>
      <c r="C138">
        <v>2530</v>
      </c>
      <c r="D138" s="1">
        <v>0</v>
      </c>
      <c r="F138">
        <v>1012</v>
      </c>
      <c r="G138">
        <v>320540</v>
      </c>
      <c r="H138">
        <v>2542</v>
      </c>
      <c r="I138">
        <v>443</v>
      </c>
      <c r="J138">
        <f>ROUND(Tabell4[[#This Row],[Summer av Regnskap mai-august]],-3)</f>
        <v>0</v>
      </c>
    </row>
    <row r="139" spans="1:10" x14ac:dyDescent="0.25">
      <c r="A139">
        <v>1012</v>
      </c>
      <c r="B139">
        <v>320301</v>
      </c>
      <c r="C139">
        <v>2530</v>
      </c>
      <c r="D139" s="1">
        <v>0</v>
      </c>
      <c r="F139">
        <v>1090</v>
      </c>
      <c r="G139">
        <v>320166</v>
      </c>
      <c r="H139">
        <v>2530</v>
      </c>
      <c r="I139">
        <v>444</v>
      </c>
      <c r="J139">
        <f>ROUND(Tabell4[[#This Row],[Summer av Regnskap mai-august]],-3)</f>
        <v>0</v>
      </c>
    </row>
    <row r="140" spans="1:10" x14ac:dyDescent="0.25">
      <c r="A140">
        <v>1012</v>
      </c>
      <c r="B140">
        <v>320310</v>
      </c>
      <c r="C140">
        <v>2530</v>
      </c>
      <c r="D140" s="1">
        <v>0</v>
      </c>
      <c r="F140">
        <v>1012</v>
      </c>
      <c r="G140">
        <v>320462</v>
      </c>
      <c r="H140">
        <v>2541</v>
      </c>
      <c r="I140">
        <v>449</v>
      </c>
      <c r="J140">
        <f>ROUND(Tabell4[[#This Row],[Summer av Regnskap mai-august]],-3)</f>
        <v>0</v>
      </c>
    </row>
    <row r="141" spans="1:10" x14ac:dyDescent="0.25">
      <c r="A141">
        <v>1012</v>
      </c>
      <c r="B141">
        <v>320311</v>
      </c>
      <c r="C141">
        <v>2530</v>
      </c>
      <c r="D141" s="1">
        <v>1812</v>
      </c>
      <c r="F141">
        <v>1040</v>
      </c>
      <c r="G141">
        <v>1441</v>
      </c>
      <c r="H141">
        <v>1203</v>
      </c>
      <c r="I141">
        <v>453</v>
      </c>
      <c r="J141">
        <f>ROUND(Tabell4[[#This Row],[Summer av Regnskap mai-august]],-3)</f>
        <v>0</v>
      </c>
    </row>
    <row r="142" spans="1:10" x14ac:dyDescent="0.25">
      <c r="A142">
        <v>1012</v>
      </c>
      <c r="B142">
        <v>320312</v>
      </c>
      <c r="C142">
        <v>2530</v>
      </c>
      <c r="D142" s="1">
        <v>188</v>
      </c>
      <c r="F142">
        <v>1090</v>
      </c>
      <c r="G142">
        <v>320372</v>
      </c>
      <c r="H142">
        <v>2541</v>
      </c>
      <c r="I142">
        <v>456</v>
      </c>
      <c r="J142">
        <f>ROUND(Tabell4[[#This Row],[Summer av Regnskap mai-august]],-3)</f>
        <v>0</v>
      </c>
    </row>
    <row r="143" spans="1:10" x14ac:dyDescent="0.25">
      <c r="A143">
        <v>1012</v>
      </c>
      <c r="B143">
        <v>320320</v>
      </c>
      <c r="C143">
        <v>2530</v>
      </c>
      <c r="D143" s="1">
        <v>0</v>
      </c>
      <c r="F143">
        <v>1090</v>
      </c>
      <c r="G143">
        <v>320512</v>
      </c>
      <c r="H143">
        <v>2542</v>
      </c>
      <c r="I143">
        <v>461</v>
      </c>
      <c r="J143">
        <f>ROUND(Tabell4[[#This Row],[Summer av Regnskap mai-august]],-3)</f>
        <v>0</v>
      </c>
    </row>
    <row r="144" spans="1:10" x14ac:dyDescent="0.25">
      <c r="A144">
        <v>1012</v>
      </c>
      <c r="B144">
        <v>320323</v>
      </c>
      <c r="C144">
        <v>2530</v>
      </c>
      <c r="D144" s="1">
        <v>0</v>
      </c>
      <c r="F144">
        <v>1090</v>
      </c>
      <c r="G144">
        <v>320541</v>
      </c>
      <c r="H144">
        <v>2542</v>
      </c>
      <c r="I144">
        <v>469</v>
      </c>
      <c r="J144">
        <f>ROUND(Tabell4[[#This Row],[Summer av Regnskap mai-august]],-3)</f>
        <v>0</v>
      </c>
    </row>
    <row r="145" spans="1:10" x14ac:dyDescent="0.25">
      <c r="A145">
        <v>1012</v>
      </c>
      <c r="B145">
        <v>320331</v>
      </c>
      <c r="C145">
        <v>2611</v>
      </c>
      <c r="D145" s="1">
        <v>0</v>
      </c>
      <c r="F145">
        <v>1099</v>
      </c>
      <c r="G145">
        <v>246830</v>
      </c>
      <c r="H145">
        <v>2010</v>
      </c>
      <c r="I145">
        <v>473</v>
      </c>
      <c r="J145">
        <f>ROUND(Tabell4[[#This Row],[Summer av Regnskap mai-august]],-3)</f>
        <v>0</v>
      </c>
    </row>
    <row r="146" spans="1:10" x14ac:dyDescent="0.25">
      <c r="A146">
        <v>1012</v>
      </c>
      <c r="B146">
        <v>320332</v>
      </c>
      <c r="C146">
        <v>2611</v>
      </c>
      <c r="D146" s="1">
        <v>0</v>
      </c>
      <c r="F146">
        <v>1099</v>
      </c>
      <c r="G146">
        <v>246230</v>
      </c>
      <c r="H146">
        <v>2010</v>
      </c>
      <c r="I146">
        <v>478</v>
      </c>
      <c r="J146">
        <f>ROUND(Tabell4[[#This Row],[Summer av Regnskap mai-august]],-3)</f>
        <v>0</v>
      </c>
    </row>
    <row r="147" spans="1:10" x14ac:dyDescent="0.25">
      <c r="A147">
        <v>1012</v>
      </c>
      <c r="B147">
        <v>320342</v>
      </c>
      <c r="C147">
        <v>2530</v>
      </c>
      <c r="D147" s="1">
        <v>0</v>
      </c>
      <c r="F147">
        <v>1099</v>
      </c>
      <c r="G147">
        <v>2332</v>
      </c>
      <c r="H147">
        <v>2150</v>
      </c>
      <c r="I147">
        <v>479</v>
      </c>
      <c r="J147">
        <f>ROUND(Tabell4[[#This Row],[Summer av Regnskap mai-august]],-3)</f>
        <v>0</v>
      </c>
    </row>
    <row r="148" spans="1:10" x14ac:dyDescent="0.25">
      <c r="A148">
        <v>1012</v>
      </c>
      <c r="B148">
        <v>320342</v>
      </c>
      <c r="C148">
        <v>2541</v>
      </c>
      <c r="D148" s="1">
        <v>220</v>
      </c>
      <c r="F148">
        <v>1099</v>
      </c>
      <c r="G148">
        <v>320112</v>
      </c>
      <c r="H148">
        <v>2530</v>
      </c>
      <c r="I148">
        <v>481</v>
      </c>
      <c r="J148">
        <f>ROUND(Tabell4[[#This Row],[Summer av Regnskap mai-august]],-3)</f>
        <v>0</v>
      </c>
    </row>
    <row r="149" spans="1:10" x14ac:dyDescent="0.25">
      <c r="A149">
        <v>1012</v>
      </c>
      <c r="B149">
        <v>320362</v>
      </c>
      <c r="C149">
        <v>2530</v>
      </c>
      <c r="D149" s="1">
        <v>0</v>
      </c>
      <c r="F149">
        <v>1170</v>
      </c>
      <c r="G149">
        <v>5041</v>
      </c>
      <c r="H149">
        <v>2311</v>
      </c>
      <c r="I149">
        <v>497</v>
      </c>
      <c r="J149">
        <f>ROUND(Tabell4[[#This Row],[Summer av Regnskap mai-august]],-3)</f>
        <v>0</v>
      </c>
    </row>
    <row r="150" spans="1:10" x14ac:dyDescent="0.25">
      <c r="A150">
        <v>1012</v>
      </c>
      <c r="B150">
        <v>320366</v>
      </c>
      <c r="C150">
        <v>2530</v>
      </c>
      <c r="D150" s="1">
        <v>0</v>
      </c>
      <c r="F150">
        <v>1011</v>
      </c>
      <c r="G150">
        <v>5041</v>
      </c>
      <c r="H150">
        <v>2348</v>
      </c>
      <c r="I150">
        <v>502</v>
      </c>
      <c r="J150">
        <f>ROUND(Tabell4[[#This Row],[Summer av Regnskap mai-august]],-3)</f>
        <v>1000</v>
      </c>
    </row>
    <row r="151" spans="1:10" x14ac:dyDescent="0.25">
      <c r="A151">
        <v>1012</v>
      </c>
      <c r="B151">
        <v>320367</v>
      </c>
      <c r="C151">
        <v>2530</v>
      </c>
      <c r="D151" s="1">
        <v>0</v>
      </c>
      <c r="F151">
        <v>1040</v>
      </c>
      <c r="G151">
        <v>246510</v>
      </c>
      <c r="H151">
        <v>2010</v>
      </c>
      <c r="I151">
        <v>515</v>
      </c>
      <c r="J151">
        <f>ROUND(Tabell4[[#This Row],[Summer av Regnskap mai-august]],-3)</f>
        <v>1000</v>
      </c>
    </row>
    <row r="152" spans="1:10" x14ac:dyDescent="0.25">
      <c r="A152">
        <v>1012</v>
      </c>
      <c r="B152">
        <v>320370</v>
      </c>
      <c r="C152">
        <v>2530</v>
      </c>
      <c r="D152" s="1">
        <v>41</v>
      </c>
      <c r="F152">
        <v>1099</v>
      </c>
      <c r="G152">
        <v>320110</v>
      </c>
      <c r="H152">
        <v>2530</v>
      </c>
      <c r="I152">
        <v>515</v>
      </c>
      <c r="J152">
        <f>ROUND(Tabell4[[#This Row],[Summer av Regnskap mai-august]],-3)</f>
        <v>1000</v>
      </c>
    </row>
    <row r="153" spans="1:10" x14ac:dyDescent="0.25">
      <c r="A153">
        <v>1012</v>
      </c>
      <c r="B153">
        <v>320372</v>
      </c>
      <c r="C153">
        <v>2541</v>
      </c>
      <c r="D153" s="1">
        <v>1411</v>
      </c>
      <c r="F153">
        <v>1099</v>
      </c>
      <c r="G153">
        <v>246220</v>
      </c>
      <c r="H153">
        <v>2110</v>
      </c>
      <c r="I153">
        <v>527</v>
      </c>
      <c r="J153">
        <f>ROUND(Tabell4[[#This Row],[Summer av Regnskap mai-august]],-3)</f>
        <v>1000</v>
      </c>
    </row>
    <row r="154" spans="1:10" x14ac:dyDescent="0.25">
      <c r="A154">
        <v>1012</v>
      </c>
      <c r="B154">
        <v>320380</v>
      </c>
      <c r="C154">
        <v>2342</v>
      </c>
      <c r="D154" s="1">
        <v>0</v>
      </c>
      <c r="F154">
        <v>1090</v>
      </c>
      <c r="G154">
        <v>2334</v>
      </c>
      <c r="H154">
        <v>2150</v>
      </c>
      <c r="I154">
        <v>554</v>
      </c>
      <c r="J154">
        <f>ROUND(Tabell4[[#This Row],[Summer av Regnskap mai-august]],-3)</f>
        <v>1000</v>
      </c>
    </row>
    <row r="155" spans="1:10" x14ac:dyDescent="0.25">
      <c r="A155">
        <v>1012</v>
      </c>
      <c r="B155">
        <v>320380</v>
      </c>
      <c r="C155">
        <v>2611</v>
      </c>
      <c r="D155" s="1">
        <v>0</v>
      </c>
      <c r="F155">
        <v>1012</v>
      </c>
      <c r="G155">
        <v>320533</v>
      </c>
      <c r="H155">
        <v>2541</v>
      </c>
      <c r="I155">
        <v>603</v>
      </c>
      <c r="J155">
        <f>ROUND(Tabell4[[#This Row],[Summer av Regnskap mai-august]],-3)</f>
        <v>1000</v>
      </c>
    </row>
    <row r="156" spans="1:10" x14ac:dyDescent="0.25">
      <c r="A156">
        <v>1012</v>
      </c>
      <c r="B156">
        <v>320381</v>
      </c>
      <c r="C156">
        <v>2530</v>
      </c>
      <c r="D156" s="1">
        <v>0</v>
      </c>
      <c r="F156">
        <v>1121</v>
      </c>
      <c r="G156">
        <v>320533</v>
      </c>
      <c r="H156">
        <v>2541</v>
      </c>
      <c r="I156">
        <v>608</v>
      </c>
      <c r="J156">
        <f>ROUND(Tabell4[[#This Row],[Summer av Regnskap mai-august]],-3)</f>
        <v>1000</v>
      </c>
    </row>
    <row r="157" spans="1:10" x14ac:dyDescent="0.25">
      <c r="A157">
        <v>1012</v>
      </c>
      <c r="B157">
        <v>320382</v>
      </c>
      <c r="C157">
        <v>2530</v>
      </c>
      <c r="D157" s="1">
        <v>393</v>
      </c>
      <c r="F157">
        <v>1090</v>
      </c>
      <c r="G157">
        <v>320460</v>
      </c>
      <c r="H157">
        <v>2541</v>
      </c>
      <c r="I157">
        <v>609</v>
      </c>
      <c r="J157">
        <f>ROUND(Tabell4[[#This Row],[Summer av Regnskap mai-august]],-3)</f>
        <v>1000</v>
      </c>
    </row>
    <row r="158" spans="1:10" x14ac:dyDescent="0.25">
      <c r="A158">
        <v>1012</v>
      </c>
      <c r="B158">
        <v>320432</v>
      </c>
      <c r="C158">
        <v>2343</v>
      </c>
      <c r="D158" s="1">
        <v>0</v>
      </c>
      <c r="F158">
        <v>1099</v>
      </c>
      <c r="G158">
        <v>315224</v>
      </c>
      <c r="H158">
        <v>2547</v>
      </c>
      <c r="I158">
        <v>610</v>
      </c>
      <c r="J158">
        <f>ROUND(Tabell4[[#This Row],[Summer av Regnskap mai-august]],-3)</f>
        <v>1000</v>
      </c>
    </row>
    <row r="159" spans="1:10" x14ac:dyDescent="0.25">
      <c r="A159">
        <v>1012</v>
      </c>
      <c r="B159">
        <v>320441</v>
      </c>
      <c r="C159">
        <v>2541</v>
      </c>
      <c r="D159" s="1">
        <v>0</v>
      </c>
      <c r="F159">
        <v>1050</v>
      </c>
      <c r="G159">
        <v>320372</v>
      </c>
      <c r="H159">
        <v>2541</v>
      </c>
      <c r="I159">
        <v>617</v>
      </c>
      <c r="J159">
        <f>ROUND(Tabell4[[#This Row],[Summer av Regnskap mai-august]],-3)</f>
        <v>1000</v>
      </c>
    </row>
    <row r="160" spans="1:10" x14ac:dyDescent="0.25">
      <c r="A160">
        <v>1012</v>
      </c>
      <c r="B160">
        <v>320459</v>
      </c>
      <c r="C160">
        <v>2541</v>
      </c>
      <c r="D160" s="1">
        <v>1032</v>
      </c>
      <c r="F160">
        <v>1050</v>
      </c>
      <c r="G160">
        <v>320462</v>
      </c>
      <c r="H160">
        <v>2541</v>
      </c>
      <c r="I160">
        <v>617</v>
      </c>
      <c r="J160">
        <f>ROUND(Tabell4[[#This Row],[Summer av Regnskap mai-august]],-3)</f>
        <v>1000</v>
      </c>
    </row>
    <row r="161" spans="1:10" x14ac:dyDescent="0.25">
      <c r="A161">
        <v>1012</v>
      </c>
      <c r="B161">
        <v>320460</v>
      </c>
      <c r="C161">
        <v>2541</v>
      </c>
      <c r="D161" s="1">
        <v>3469</v>
      </c>
      <c r="F161">
        <v>1107</v>
      </c>
      <c r="G161">
        <v>2306</v>
      </c>
      <c r="H161">
        <v>2020</v>
      </c>
      <c r="I161">
        <v>620</v>
      </c>
      <c r="J161">
        <f>ROUND(Tabell4[[#This Row],[Summer av Regnskap mai-august]],-3)</f>
        <v>1000</v>
      </c>
    </row>
    <row r="162" spans="1:10" x14ac:dyDescent="0.25">
      <c r="A162">
        <v>1012</v>
      </c>
      <c r="B162">
        <v>320462</v>
      </c>
      <c r="C162">
        <v>2541</v>
      </c>
      <c r="D162" s="1">
        <v>449</v>
      </c>
      <c r="F162">
        <v>1099</v>
      </c>
      <c r="G162">
        <v>320323</v>
      </c>
      <c r="H162">
        <v>2530</v>
      </c>
      <c r="I162">
        <v>623</v>
      </c>
      <c r="J162">
        <f>ROUND(Tabell4[[#This Row],[Summer av Regnskap mai-august]],-3)</f>
        <v>1000</v>
      </c>
    </row>
    <row r="163" spans="1:10" x14ac:dyDescent="0.25">
      <c r="A163">
        <v>1012</v>
      </c>
      <c r="B163">
        <v>320470</v>
      </c>
      <c r="C163">
        <v>2541</v>
      </c>
      <c r="D163" s="1">
        <v>0</v>
      </c>
      <c r="F163">
        <v>1090</v>
      </c>
      <c r="G163">
        <v>2307</v>
      </c>
      <c r="H163">
        <v>2150</v>
      </c>
      <c r="I163">
        <v>624</v>
      </c>
      <c r="J163">
        <f>ROUND(Tabell4[[#This Row],[Summer av Regnskap mai-august]],-3)</f>
        <v>1000</v>
      </c>
    </row>
    <row r="164" spans="1:10" x14ac:dyDescent="0.25">
      <c r="A164">
        <v>1012</v>
      </c>
      <c r="B164">
        <v>320472</v>
      </c>
      <c r="C164">
        <v>2541</v>
      </c>
      <c r="D164" s="1">
        <v>1848</v>
      </c>
      <c r="F164">
        <v>1099</v>
      </c>
      <c r="G164">
        <v>3151</v>
      </c>
      <c r="H164">
        <v>2410</v>
      </c>
      <c r="I164">
        <v>632</v>
      </c>
      <c r="J164">
        <f>ROUND(Tabell4[[#This Row],[Summer av Regnskap mai-august]],-3)</f>
        <v>1000</v>
      </c>
    </row>
    <row r="165" spans="1:10" x14ac:dyDescent="0.25">
      <c r="A165">
        <v>1012</v>
      </c>
      <c r="B165">
        <v>320480</v>
      </c>
      <c r="C165">
        <v>2541</v>
      </c>
      <c r="D165" s="1">
        <v>376</v>
      </c>
      <c r="F165">
        <v>1099</v>
      </c>
      <c r="G165">
        <v>246310</v>
      </c>
      <c r="H165">
        <v>2010</v>
      </c>
      <c r="I165">
        <v>639</v>
      </c>
      <c r="J165">
        <f>ROUND(Tabell4[[#This Row],[Summer av Regnskap mai-august]],-3)</f>
        <v>1000</v>
      </c>
    </row>
    <row r="166" spans="1:10" x14ac:dyDescent="0.25">
      <c r="A166">
        <v>1012</v>
      </c>
      <c r="B166">
        <v>320481</v>
      </c>
      <c r="C166">
        <v>2541</v>
      </c>
      <c r="D166" s="1">
        <v>1813</v>
      </c>
      <c r="F166">
        <v>1121</v>
      </c>
      <c r="G166">
        <v>320542</v>
      </c>
      <c r="H166">
        <v>2542</v>
      </c>
      <c r="I166">
        <v>640</v>
      </c>
      <c r="J166">
        <f>ROUND(Tabell4[[#This Row],[Summer av Regnskap mai-august]],-3)</f>
        <v>1000</v>
      </c>
    </row>
    <row r="167" spans="1:10" x14ac:dyDescent="0.25">
      <c r="A167">
        <v>1012</v>
      </c>
      <c r="B167">
        <v>320485</v>
      </c>
      <c r="C167">
        <v>2541</v>
      </c>
      <c r="D167" s="1">
        <v>2634</v>
      </c>
      <c r="F167">
        <v>1161</v>
      </c>
      <c r="G167">
        <v>5041</v>
      </c>
      <c r="H167">
        <v>2311</v>
      </c>
      <c r="I167">
        <v>645</v>
      </c>
      <c r="J167">
        <f>ROUND(Tabell4[[#This Row],[Summer av Regnskap mai-august]],-3)</f>
        <v>1000</v>
      </c>
    </row>
    <row r="168" spans="1:10" x14ac:dyDescent="0.25">
      <c r="A168">
        <v>1012</v>
      </c>
      <c r="B168">
        <v>320491</v>
      </c>
      <c r="C168">
        <v>2530</v>
      </c>
      <c r="D168" s="1">
        <v>329</v>
      </c>
      <c r="F168">
        <v>1110</v>
      </c>
      <c r="G168">
        <v>320560</v>
      </c>
      <c r="H168">
        <v>2542</v>
      </c>
      <c r="I168">
        <v>649</v>
      </c>
      <c r="J168">
        <f>ROUND(Tabell4[[#This Row],[Summer av Regnskap mai-august]],-3)</f>
        <v>1000</v>
      </c>
    </row>
    <row r="169" spans="1:10" x14ac:dyDescent="0.25">
      <c r="A169">
        <v>1012</v>
      </c>
      <c r="B169">
        <v>320492</v>
      </c>
      <c r="C169">
        <v>2530</v>
      </c>
      <c r="D169" s="1">
        <v>1605</v>
      </c>
      <c r="F169">
        <v>1012</v>
      </c>
      <c r="G169">
        <v>320122</v>
      </c>
      <c r="H169">
        <v>2530</v>
      </c>
      <c r="I169">
        <v>659</v>
      </c>
      <c r="J169">
        <f>ROUND(Tabell4[[#This Row],[Summer av Regnskap mai-august]],-3)</f>
        <v>1000</v>
      </c>
    </row>
    <row r="170" spans="1:10" x14ac:dyDescent="0.25">
      <c r="A170">
        <v>1012</v>
      </c>
      <c r="B170">
        <v>320493</v>
      </c>
      <c r="C170">
        <v>2530</v>
      </c>
      <c r="D170" s="1">
        <v>0</v>
      </c>
      <c r="F170">
        <v>1050</v>
      </c>
      <c r="G170">
        <v>320544</v>
      </c>
      <c r="H170">
        <v>2541</v>
      </c>
      <c r="I170">
        <v>662</v>
      </c>
      <c r="J170">
        <f>ROUND(Tabell4[[#This Row],[Summer av Regnskap mai-august]],-3)</f>
        <v>1000</v>
      </c>
    </row>
    <row r="171" spans="1:10" x14ac:dyDescent="0.25">
      <c r="A171">
        <v>1012</v>
      </c>
      <c r="B171">
        <v>320502</v>
      </c>
      <c r="C171">
        <v>2542</v>
      </c>
      <c r="D171" s="1">
        <v>0</v>
      </c>
      <c r="F171">
        <v>1090</v>
      </c>
      <c r="G171">
        <v>2322</v>
      </c>
      <c r="H171">
        <v>2150</v>
      </c>
      <c r="I171">
        <v>665</v>
      </c>
      <c r="J171">
        <f>ROUND(Tabell4[[#This Row],[Summer av Regnskap mai-august]],-3)</f>
        <v>1000</v>
      </c>
    </row>
    <row r="172" spans="1:10" x14ac:dyDescent="0.25">
      <c r="A172">
        <v>1012</v>
      </c>
      <c r="B172">
        <v>320510</v>
      </c>
      <c r="C172">
        <v>2533</v>
      </c>
      <c r="D172" s="1">
        <v>3305</v>
      </c>
      <c r="F172">
        <v>1100</v>
      </c>
      <c r="G172">
        <v>1120</v>
      </c>
      <c r="H172">
        <v>1200</v>
      </c>
      <c r="I172">
        <v>667</v>
      </c>
      <c r="J172">
        <f>ROUND(Tabell4[[#This Row],[Summer av Regnskap mai-august]],-3)</f>
        <v>1000</v>
      </c>
    </row>
    <row r="173" spans="1:10" x14ac:dyDescent="0.25">
      <c r="A173">
        <v>1012</v>
      </c>
      <c r="B173">
        <v>320512</v>
      </c>
      <c r="C173">
        <v>2542</v>
      </c>
      <c r="D173" s="1">
        <v>0</v>
      </c>
      <c r="F173">
        <v>1050</v>
      </c>
      <c r="G173">
        <v>320510</v>
      </c>
      <c r="H173">
        <v>2533</v>
      </c>
      <c r="I173">
        <v>678</v>
      </c>
      <c r="J173">
        <f>ROUND(Tabell4[[#This Row],[Summer av Regnskap mai-august]],-3)</f>
        <v>1000</v>
      </c>
    </row>
    <row r="174" spans="1:10" x14ac:dyDescent="0.25">
      <c r="A174">
        <v>1012</v>
      </c>
      <c r="B174">
        <v>320530</v>
      </c>
      <c r="C174">
        <v>2542</v>
      </c>
      <c r="D174" s="1">
        <v>0</v>
      </c>
      <c r="F174">
        <v>1090</v>
      </c>
      <c r="G174">
        <v>320133</v>
      </c>
      <c r="H174">
        <v>2611</v>
      </c>
      <c r="I174">
        <v>681</v>
      </c>
      <c r="J174">
        <f>ROUND(Tabell4[[#This Row],[Summer av Regnskap mai-august]],-3)</f>
        <v>1000</v>
      </c>
    </row>
    <row r="175" spans="1:10" x14ac:dyDescent="0.25">
      <c r="A175">
        <v>1012</v>
      </c>
      <c r="B175">
        <v>320531</v>
      </c>
      <c r="C175">
        <v>2542</v>
      </c>
      <c r="D175" s="1">
        <v>8408</v>
      </c>
      <c r="F175">
        <v>1020</v>
      </c>
      <c r="G175">
        <v>2348</v>
      </c>
      <c r="H175">
        <v>2020</v>
      </c>
      <c r="I175">
        <v>686</v>
      </c>
      <c r="J175">
        <f>ROUND(Tabell4[[#This Row],[Summer av Regnskap mai-august]],-3)</f>
        <v>1000</v>
      </c>
    </row>
    <row r="176" spans="1:10" x14ac:dyDescent="0.25">
      <c r="A176">
        <v>1012</v>
      </c>
      <c r="B176">
        <v>320532</v>
      </c>
      <c r="C176">
        <v>2542</v>
      </c>
      <c r="D176" s="1">
        <v>0</v>
      </c>
      <c r="F176">
        <v>1099</v>
      </c>
      <c r="G176">
        <v>320133</v>
      </c>
      <c r="H176">
        <v>2611</v>
      </c>
      <c r="I176">
        <v>708</v>
      </c>
      <c r="J176">
        <f>ROUND(Tabell4[[#This Row],[Summer av Regnskap mai-august]],-3)</f>
        <v>1000</v>
      </c>
    </row>
    <row r="177" spans="1:10" x14ac:dyDescent="0.25">
      <c r="A177">
        <v>1012</v>
      </c>
      <c r="B177">
        <v>320533</v>
      </c>
      <c r="C177">
        <v>2541</v>
      </c>
      <c r="D177" s="1">
        <v>603</v>
      </c>
      <c r="F177">
        <v>1012</v>
      </c>
      <c r="G177">
        <v>320562</v>
      </c>
      <c r="H177">
        <v>2542</v>
      </c>
      <c r="I177">
        <v>721</v>
      </c>
      <c r="J177">
        <f>ROUND(Tabell4[[#This Row],[Summer av Regnskap mai-august]],-3)</f>
        <v>1000</v>
      </c>
    </row>
    <row r="178" spans="1:10" x14ac:dyDescent="0.25">
      <c r="A178">
        <v>1012</v>
      </c>
      <c r="B178">
        <v>320540</v>
      </c>
      <c r="C178">
        <v>2542</v>
      </c>
      <c r="D178" s="1">
        <v>443</v>
      </c>
      <c r="F178">
        <v>1090</v>
      </c>
      <c r="G178">
        <v>2314</v>
      </c>
      <c r="H178">
        <v>2150</v>
      </c>
      <c r="I178">
        <v>728</v>
      </c>
      <c r="J178">
        <f>ROUND(Tabell4[[#This Row],[Summer av Regnskap mai-august]],-3)</f>
        <v>1000</v>
      </c>
    </row>
    <row r="179" spans="1:10" x14ac:dyDescent="0.25">
      <c r="A179">
        <v>1012</v>
      </c>
      <c r="B179">
        <v>320541</v>
      </c>
      <c r="C179">
        <v>2542</v>
      </c>
      <c r="D179" s="1">
        <v>1247</v>
      </c>
      <c r="F179">
        <v>1099</v>
      </c>
      <c r="G179">
        <v>320540</v>
      </c>
      <c r="H179">
        <v>2542</v>
      </c>
      <c r="I179">
        <v>731</v>
      </c>
      <c r="J179">
        <f>ROUND(Tabell4[[#This Row],[Summer av Regnskap mai-august]],-3)</f>
        <v>1000</v>
      </c>
    </row>
    <row r="180" spans="1:10" x14ac:dyDescent="0.25">
      <c r="A180">
        <v>1012</v>
      </c>
      <c r="B180">
        <v>320542</v>
      </c>
      <c r="C180">
        <v>2542</v>
      </c>
      <c r="D180" s="1">
        <v>0</v>
      </c>
      <c r="F180">
        <v>1012</v>
      </c>
      <c r="G180">
        <v>320168</v>
      </c>
      <c r="H180">
        <v>2530</v>
      </c>
      <c r="I180">
        <v>744</v>
      </c>
      <c r="J180">
        <f>ROUND(Tabell4[[#This Row],[Summer av Regnskap mai-august]],-3)</f>
        <v>1000</v>
      </c>
    </row>
    <row r="181" spans="1:10" x14ac:dyDescent="0.25">
      <c r="A181">
        <v>1012</v>
      </c>
      <c r="B181">
        <v>320543</v>
      </c>
      <c r="C181">
        <v>2542</v>
      </c>
      <c r="D181" s="1">
        <v>856</v>
      </c>
      <c r="F181">
        <v>1099</v>
      </c>
      <c r="G181">
        <v>246530</v>
      </c>
      <c r="H181">
        <v>2010</v>
      </c>
      <c r="I181">
        <v>765</v>
      </c>
      <c r="J181">
        <f>ROUND(Tabell4[[#This Row],[Summer av Regnskap mai-august]],-3)</f>
        <v>1000</v>
      </c>
    </row>
    <row r="182" spans="1:10" x14ac:dyDescent="0.25">
      <c r="A182">
        <v>1012</v>
      </c>
      <c r="B182">
        <v>320544</v>
      </c>
      <c r="C182">
        <v>2541</v>
      </c>
      <c r="D182" s="1">
        <v>1636</v>
      </c>
      <c r="F182">
        <v>1099</v>
      </c>
      <c r="G182">
        <v>3302</v>
      </c>
      <c r="H182">
        <v>2441</v>
      </c>
      <c r="I182">
        <v>766</v>
      </c>
      <c r="J182">
        <f>ROUND(Tabell4[[#This Row],[Summer av Regnskap mai-august]],-3)</f>
        <v>1000</v>
      </c>
    </row>
    <row r="183" spans="1:10" x14ac:dyDescent="0.25">
      <c r="A183">
        <v>1012</v>
      </c>
      <c r="B183">
        <v>320545</v>
      </c>
      <c r="C183">
        <v>2542</v>
      </c>
      <c r="D183" s="1">
        <v>2054</v>
      </c>
      <c r="F183">
        <v>1013</v>
      </c>
      <c r="G183">
        <v>5020</v>
      </c>
      <c r="H183">
        <v>3700</v>
      </c>
      <c r="I183">
        <v>773</v>
      </c>
      <c r="J183">
        <f>ROUND(Tabell4[[#This Row],[Summer av Regnskap mai-august]],-3)</f>
        <v>1000</v>
      </c>
    </row>
    <row r="184" spans="1:10" x14ac:dyDescent="0.25">
      <c r="A184">
        <v>1012</v>
      </c>
      <c r="B184">
        <v>320550</v>
      </c>
      <c r="C184">
        <v>2542</v>
      </c>
      <c r="D184" s="1">
        <v>3452</v>
      </c>
      <c r="F184">
        <v>1012</v>
      </c>
      <c r="G184">
        <v>320564</v>
      </c>
      <c r="H184">
        <v>2542</v>
      </c>
      <c r="I184">
        <v>784</v>
      </c>
      <c r="J184">
        <f>ROUND(Tabell4[[#This Row],[Summer av Regnskap mai-august]],-3)</f>
        <v>1000</v>
      </c>
    </row>
    <row r="185" spans="1:10" x14ac:dyDescent="0.25">
      <c r="A185">
        <v>1012</v>
      </c>
      <c r="B185">
        <v>320551</v>
      </c>
      <c r="C185">
        <v>2542</v>
      </c>
      <c r="D185" s="1">
        <v>1562</v>
      </c>
      <c r="F185">
        <v>1099</v>
      </c>
      <c r="G185">
        <v>320367</v>
      </c>
      <c r="H185">
        <v>2530</v>
      </c>
      <c r="I185">
        <v>785</v>
      </c>
      <c r="J185">
        <f>ROUND(Tabell4[[#This Row],[Summer av Regnskap mai-august]],-3)</f>
        <v>1000</v>
      </c>
    </row>
    <row r="186" spans="1:10" x14ac:dyDescent="0.25">
      <c r="A186">
        <v>1012</v>
      </c>
      <c r="B186">
        <v>320552</v>
      </c>
      <c r="C186">
        <v>2542</v>
      </c>
      <c r="D186" s="1">
        <v>12266</v>
      </c>
      <c r="F186">
        <v>1090</v>
      </c>
      <c r="G186">
        <v>2307</v>
      </c>
      <c r="H186">
        <v>2020</v>
      </c>
      <c r="I186">
        <v>792</v>
      </c>
      <c r="J186">
        <f>ROUND(Tabell4[[#This Row],[Summer av Regnskap mai-august]],-3)</f>
        <v>1000</v>
      </c>
    </row>
    <row r="187" spans="1:10" x14ac:dyDescent="0.25">
      <c r="A187">
        <v>1012</v>
      </c>
      <c r="B187">
        <v>320553</v>
      </c>
      <c r="C187">
        <v>2542</v>
      </c>
      <c r="D187" s="1">
        <v>2580</v>
      </c>
      <c r="F187">
        <v>1090</v>
      </c>
      <c r="G187">
        <v>2340</v>
      </c>
      <c r="H187">
        <v>2020</v>
      </c>
      <c r="I187">
        <v>804</v>
      </c>
      <c r="J187">
        <f>ROUND(Tabell4[[#This Row],[Summer av Regnskap mai-august]],-3)</f>
        <v>1000</v>
      </c>
    </row>
    <row r="188" spans="1:10" x14ac:dyDescent="0.25">
      <c r="A188">
        <v>1012</v>
      </c>
      <c r="B188">
        <v>320560</v>
      </c>
      <c r="C188">
        <v>2542</v>
      </c>
      <c r="D188" s="1">
        <v>1741</v>
      </c>
      <c r="F188">
        <v>1025</v>
      </c>
      <c r="G188">
        <v>320531</v>
      </c>
      <c r="H188">
        <v>2542</v>
      </c>
      <c r="I188">
        <v>812</v>
      </c>
      <c r="J188">
        <f>ROUND(Tabell4[[#This Row],[Summer av Regnskap mai-august]],-3)</f>
        <v>1000</v>
      </c>
    </row>
    <row r="189" spans="1:10" x14ac:dyDescent="0.25">
      <c r="A189">
        <v>1012</v>
      </c>
      <c r="B189">
        <v>320561</v>
      </c>
      <c r="C189">
        <v>2542</v>
      </c>
      <c r="D189" s="1">
        <v>0</v>
      </c>
      <c r="F189">
        <v>1012</v>
      </c>
      <c r="G189">
        <v>5020</v>
      </c>
      <c r="H189">
        <v>3700</v>
      </c>
      <c r="I189">
        <v>816</v>
      </c>
      <c r="J189">
        <f>ROUND(Tabell4[[#This Row],[Summer av Regnskap mai-august]],-3)</f>
        <v>1000</v>
      </c>
    </row>
    <row r="190" spans="1:10" x14ac:dyDescent="0.25">
      <c r="A190">
        <v>1012</v>
      </c>
      <c r="B190">
        <v>320562</v>
      </c>
      <c r="C190">
        <v>2542</v>
      </c>
      <c r="D190" s="1">
        <v>721</v>
      </c>
      <c r="F190">
        <v>1050</v>
      </c>
      <c r="G190">
        <v>320161</v>
      </c>
      <c r="H190">
        <v>2530</v>
      </c>
      <c r="I190">
        <v>824</v>
      </c>
      <c r="J190">
        <f>ROUND(Tabell4[[#This Row],[Summer av Regnskap mai-august]],-3)</f>
        <v>1000</v>
      </c>
    </row>
    <row r="191" spans="1:10" x14ac:dyDescent="0.25">
      <c r="A191">
        <v>1012</v>
      </c>
      <c r="B191">
        <v>320563</v>
      </c>
      <c r="C191">
        <v>2542</v>
      </c>
      <c r="D191" s="1">
        <v>0</v>
      </c>
      <c r="F191">
        <v>1099</v>
      </c>
      <c r="G191">
        <v>2308</v>
      </c>
      <c r="H191">
        <v>2150</v>
      </c>
      <c r="I191">
        <v>834</v>
      </c>
      <c r="J191">
        <f>ROUND(Tabell4[[#This Row],[Summer av Regnskap mai-august]],-3)</f>
        <v>1000</v>
      </c>
    </row>
    <row r="192" spans="1:10" x14ac:dyDescent="0.25">
      <c r="A192">
        <v>1012</v>
      </c>
      <c r="B192">
        <v>320564</v>
      </c>
      <c r="C192">
        <v>2542</v>
      </c>
      <c r="D192" s="1">
        <v>784</v>
      </c>
      <c r="F192">
        <v>1099</v>
      </c>
      <c r="G192">
        <v>2341</v>
      </c>
      <c r="H192">
        <v>2020</v>
      </c>
      <c r="I192">
        <v>855</v>
      </c>
      <c r="J192">
        <f>ROUND(Tabell4[[#This Row],[Summer av Regnskap mai-august]],-3)</f>
        <v>1000</v>
      </c>
    </row>
    <row r="193" spans="1:10" x14ac:dyDescent="0.25">
      <c r="A193">
        <v>1013</v>
      </c>
      <c r="B193">
        <v>1424</v>
      </c>
      <c r="C193">
        <v>2012</v>
      </c>
      <c r="D193" s="1">
        <v>0</v>
      </c>
      <c r="F193">
        <v>1012</v>
      </c>
      <c r="G193">
        <v>320543</v>
      </c>
      <c r="H193">
        <v>2542</v>
      </c>
      <c r="I193">
        <v>856</v>
      </c>
      <c r="J193">
        <f>ROUND(Tabell4[[#This Row],[Summer av Regnskap mai-august]],-3)</f>
        <v>1000</v>
      </c>
    </row>
    <row r="194" spans="1:10" x14ac:dyDescent="0.25">
      <c r="A194">
        <v>1013</v>
      </c>
      <c r="B194">
        <v>3151</v>
      </c>
      <c r="C194">
        <v>2414</v>
      </c>
      <c r="D194" s="1">
        <v>18197</v>
      </c>
      <c r="F194">
        <v>1040</v>
      </c>
      <c r="G194">
        <v>320112</v>
      </c>
      <c r="H194">
        <v>2530</v>
      </c>
      <c r="I194">
        <v>866</v>
      </c>
      <c r="J194">
        <f>ROUND(Tabell4[[#This Row],[Summer av Regnskap mai-august]],-3)</f>
        <v>1000</v>
      </c>
    </row>
    <row r="195" spans="1:10" x14ac:dyDescent="0.25">
      <c r="A195">
        <v>1013</v>
      </c>
      <c r="B195">
        <v>5020</v>
      </c>
      <c r="C195">
        <v>3700</v>
      </c>
      <c r="D195" s="1">
        <v>773</v>
      </c>
      <c r="F195">
        <v>1022</v>
      </c>
      <c r="G195">
        <v>2312</v>
      </c>
      <c r="H195">
        <v>2023</v>
      </c>
      <c r="I195">
        <v>880</v>
      </c>
      <c r="J195">
        <f>ROUND(Tabell4[[#This Row],[Summer av Regnskap mai-august]],-3)</f>
        <v>1000</v>
      </c>
    </row>
    <row r="196" spans="1:10" x14ac:dyDescent="0.25">
      <c r="A196">
        <v>1013</v>
      </c>
      <c r="B196">
        <v>320381</v>
      </c>
      <c r="C196">
        <v>2530</v>
      </c>
      <c r="D196" s="1">
        <v>0</v>
      </c>
      <c r="F196">
        <v>1020</v>
      </c>
      <c r="G196">
        <v>320109</v>
      </c>
      <c r="H196">
        <v>2530</v>
      </c>
      <c r="I196">
        <v>889</v>
      </c>
      <c r="J196">
        <f>ROUND(Tabell4[[#This Row],[Summer av Regnskap mai-august]],-3)</f>
        <v>1000</v>
      </c>
    </row>
    <row r="197" spans="1:10" x14ac:dyDescent="0.25">
      <c r="A197">
        <v>1013</v>
      </c>
      <c r="B197">
        <v>320553</v>
      </c>
      <c r="C197">
        <v>2542</v>
      </c>
      <c r="D197" s="1">
        <v>0</v>
      </c>
      <c r="F197">
        <v>1050</v>
      </c>
      <c r="G197">
        <v>320166</v>
      </c>
      <c r="H197">
        <v>2530</v>
      </c>
      <c r="I197">
        <v>890</v>
      </c>
      <c r="J197">
        <f>ROUND(Tabell4[[#This Row],[Summer av Regnskap mai-august]],-3)</f>
        <v>1000</v>
      </c>
    </row>
    <row r="198" spans="1:10" x14ac:dyDescent="0.25">
      <c r="A198">
        <v>1020</v>
      </c>
      <c r="B198">
        <v>2305</v>
      </c>
      <c r="C198">
        <v>2020</v>
      </c>
      <c r="D198" s="1">
        <v>0</v>
      </c>
      <c r="F198">
        <v>1050</v>
      </c>
      <c r="G198">
        <v>320460</v>
      </c>
      <c r="H198">
        <v>2541</v>
      </c>
      <c r="I198">
        <v>896</v>
      </c>
      <c r="J198">
        <f>ROUND(Tabell4[[#This Row],[Summer av Regnskap mai-august]],-3)</f>
        <v>1000</v>
      </c>
    </row>
    <row r="199" spans="1:10" x14ac:dyDescent="0.25">
      <c r="A199">
        <v>1020</v>
      </c>
      <c r="B199">
        <v>2305</v>
      </c>
      <c r="C199">
        <v>2023</v>
      </c>
      <c r="D199" s="1">
        <v>0</v>
      </c>
      <c r="F199">
        <v>1110</v>
      </c>
      <c r="G199">
        <v>246710</v>
      </c>
      <c r="H199">
        <v>2010</v>
      </c>
      <c r="I199">
        <v>896</v>
      </c>
      <c r="J199">
        <f>ROUND(Tabell4[[#This Row],[Summer av Regnskap mai-august]],-3)</f>
        <v>1000</v>
      </c>
    </row>
    <row r="200" spans="1:10" x14ac:dyDescent="0.25">
      <c r="A200">
        <v>1020</v>
      </c>
      <c r="B200">
        <v>2305</v>
      </c>
      <c r="C200">
        <v>2150</v>
      </c>
      <c r="D200" s="1">
        <v>0</v>
      </c>
      <c r="F200">
        <v>1050</v>
      </c>
      <c r="G200">
        <v>320168</v>
      </c>
      <c r="H200">
        <v>2530</v>
      </c>
      <c r="I200">
        <v>901</v>
      </c>
      <c r="J200">
        <f>ROUND(Tabell4[[#This Row],[Summer av Regnskap mai-august]],-3)</f>
        <v>1000</v>
      </c>
    </row>
    <row r="201" spans="1:10" x14ac:dyDescent="0.25">
      <c r="A201">
        <v>1020</v>
      </c>
      <c r="B201">
        <v>2306</v>
      </c>
      <c r="C201">
        <v>2020</v>
      </c>
      <c r="D201" s="1">
        <v>7728</v>
      </c>
      <c r="F201">
        <v>1090</v>
      </c>
      <c r="G201">
        <v>2309</v>
      </c>
      <c r="H201">
        <v>2150</v>
      </c>
      <c r="I201">
        <v>916</v>
      </c>
      <c r="J201">
        <f>ROUND(Tabell4[[#This Row],[Summer av Regnskap mai-august]],-3)</f>
        <v>1000</v>
      </c>
    </row>
    <row r="202" spans="1:10" x14ac:dyDescent="0.25">
      <c r="A202">
        <v>1020</v>
      </c>
      <c r="B202">
        <v>2306</v>
      </c>
      <c r="C202">
        <v>2150</v>
      </c>
      <c r="D202" s="1">
        <v>29089</v>
      </c>
      <c r="F202">
        <v>1099</v>
      </c>
      <c r="G202">
        <v>246410</v>
      </c>
      <c r="H202">
        <v>2010</v>
      </c>
      <c r="I202">
        <v>937</v>
      </c>
      <c r="J202">
        <f>ROUND(Tabell4[[#This Row],[Summer av Regnskap mai-august]],-3)</f>
        <v>1000</v>
      </c>
    </row>
    <row r="203" spans="1:10" x14ac:dyDescent="0.25">
      <c r="A203">
        <v>1020</v>
      </c>
      <c r="B203">
        <v>2307</v>
      </c>
      <c r="C203">
        <v>2020</v>
      </c>
      <c r="D203" s="1">
        <v>32564</v>
      </c>
      <c r="F203">
        <v>1115</v>
      </c>
      <c r="G203">
        <v>1120</v>
      </c>
      <c r="H203">
        <v>1200</v>
      </c>
      <c r="I203">
        <v>944</v>
      </c>
      <c r="J203">
        <f>ROUND(Tabell4[[#This Row],[Summer av Regnskap mai-august]],-3)</f>
        <v>1000</v>
      </c>
    </row>
    <row r="204" spans="1:10" x14ac:dyDescent="0.25">
      <c r="A204">
        <v>1020</v>
      </c>
      <c r="B204">
        <v>2307</v>
      </c>
      <c r="C204">
        <v>2150</v>
      </c>
      <c r="D204" s="1">
        <v>0</v>
      </c>
      <c r="F204">
        <v>1090</v>
      </c>
      <c r="G204">
        <v>2332</v>
      </c>
      <c r="H204">
        <v>2023</v>
      </c>
      <c r="I204">
        <v>953</v>
      </c>
      <c r="J204">
        <f>ROUND(Tabell4[[#This Row],[Summer av Regnskap mai-august]],-3)</f>
        <v>1000</v>
      </c>
    </row>
    <row r="205" spans="1:10" x14ac:dyDescent="0.25">
      <c r="A205">
        <v>1020</v>
      </c>
      <c r="B205">
        <v>2308</v>
      </c>
      <c r="C205">
        <v>2020</v>
      </c>
      <c r="D205" s="1">
        <v>0</v>
      </c>
      <c r="F205">
        <v>1012</v>
      </c>
      <c r="G205">
        <v>320169</v>
      </c>
      <c r="H205">
        <v>2530</v>
      </c>
      <c r="I205">
        <v>960</v>
      </c>
      <c r="J205">
        <f>ROUND(Tabell4[[#This Row],[Summer av Regnskap mai-august]],-3)</f>
        <v>1000</v>
      </c>
    </row>
    <row r="206" spans="1:10" x14ac:dyDescent="0.25">
      <c r="A206">
        <v>1020</v>
      </c>
      <c r="B206">
        <v>2309</v>
      </c>
      <c r="C206">
        <v>2020</v>
      </c>
      <c r="D206" s="1">
        <v>10053</v>
      </c>
      <c r="F206">
        <v>1021</v>
      </c>
      <c r="G206">
        <v>2311</v>
      </c>
      <c r="H206">
        <v>2020</v>
      </c>
      <c r="I206">
        <v>960</v>
      </c>
      <c r="J206">
        <f>ROUND(Tabell4[[#This Row],[Summer av Regnskap mai-august]],-3)</f>
        <v>1000</v>
      </c>
    </row>
    <row r="207" spans="1:10" x14ac:dyDescent="0.25">
      <c r="A207">
        <v>1020</v>
      </c>
      <c r="B207">
        <v>2309</v>
      </c>
      <c r="C207">
        <v>2150</v>
      </c>
      <c r="D207" s="1">
        <v>4762</v>
      </c>
      <c r="F207">
        <v>1090</v>
      </c>
      <c r="G207">
        <v>320544</v>
      </c>
      <c r="H207">
        <v>2541</v>
      </c>
      <c r="I207">
        <v>981</v>
      </c>
      <c r="J207">
        <f>ROUND(Tabell4[[#This Row],[Summer av Regnskap mai-august]],-3)</f>
        <v>1000</v>
      </c>
    </row>
    <row r="208" spans="1:10" x14ac:dyDescent="0.25">
      <c r="A208">
        <v>1020</v>
      </c>
      <c r="B208">
        <v>2310</v>
      </c>
      <c r="C208">
        <v>2020</v>
      </c>
      <c r="D208" s="1">
        <v>0</v>
      </c>
      <c r="F208">
        <v>1090</v>
      </c>
      <c r="G208">
        <v>246130</v>
      </c>
      <c r="H208">
        <v>2010</v>
      </c>
      <c r="I208">
        <v>984</v>
      </c>
      <c r="J208">
        <f>ROUND(Tabell4[[#This Row],[Summer av Regnskap mai-august]],-3)</f>
        <v>1000</v>
      </c>
    </row>
    <row r="209" spans="1:10" x14ac:dyDescent="0.25">
      <c r="A209">
        <v>1020</v>
      </c>
      <c r="B209">
        <v>2311</v>
      </c>
      <c r="C209">
        <v>2020</v>
      </c>
      <c r="D209" s="1">
        <v>7651</v>
      </c>
      <c r="F209">
        <v>1099</v>
      </c>
      <c r="G209">
        <v>2312</v>
      </c>
      <c r="H209">
        <v>2023</v>
      </c>
      <c r="I209">
        <v>985</v>
      </c>
      <c r="J209">
        <f>ROUND(Tabell4[[#This Row],[Summer av Regnskap mai-august]],-3)</f>
        <v>1000</v>
      </c>
    </row>
    <row r="210" spans="1:10" x14ac:dyDescent="0.25">
      <c r="A210">
        <v>1020</v>
      </c>
      <c r="B210">
        <v>2312</v>
      </c>
      <c r="C210">
        <v>2020</v>
      </c>
      <c r="D210" s="1">
        <v>16102</v>
      </c>
      <c r="F210">
        <v>1040</v>
      </c>
      <c r="G210">
        <v>315211</v>
      </c>
      <c r="H210">
        <v>2410</v>
      </c>
      <c r="I210">
        <v>988</v>
      </c>
      <c r="J210">
        <f>ROUND(Tabell4[[#This Row],[Summer av Regnskap mai-august]],-3)</f>
        <v>1000</v>
      </c>
    </row>
    <row r="211" spans="1:10" x14ac:dyDescent="0.25">
      <c r="A211">
        <v>1020</v>
      </c>
      <c r="B211">
        <v>2312</v>
      </c>
      <c r="C211">
        <v>2023</v>
      </c>
      <c r="D211" s="1">
        <v>5705</v>
      </c>
      <c r="F211">
        <v>1040</v>
      </c>
      <c r="G211">
        <v>2450</v>
      </c>
      <c r="H211">
        <v>2110</v>
      </c>
      <c r="I211">
        <v>999</v>
      </c>
      <c r="J211">
        <f>ROUND(Tabell4[[#This Row],[Summer av Regnskap mai-august]],-3)</f>
        <v>1000</v>
      </c>
    </row>
    <row r="212" spans="1:10" x14ac:dyDescent="0.25">
      <c r="A212">
        <v>1020</v>
      </c>
      <c r="B212">
        <v>2313</v>
      </c>
      <c r="C212">
        <v>2020</v>
      </c>
      <c r="D212" s="1">
        <v>15818</v>
      </c>
      <c r="F212">
        <v>1090</v>
      </c>
      <c r="G212">
        <v>320472</v>
      </c>
      <c r="H212">
        <v>2541</v>
      </c>
      <c r="I212">
        <v>1005</v>
      </c>
      <c r="J212">
        <f>ROUND(Tabell4[[#This Row],[Summer av Regnskap mai-august]],-3)</f>
        <v>1000</v>
      </c>
    </row>
    <row r="213" spans="1:10" x14ac:dyDescent="0.25">
      <c r="A213">
        <v>1020</v>
      </c>
      <c r="B213">
        <v>2313</v>
      </c>
      <c r="C213">
        <v>2150</v>
      </c>
      <c r="D213" s="1">
        <v>0</v>
      </c>
      <c r="F213">
        <v>1090</v>
      </c>
      <c r="G213">
        <v>2321</v>
      </c>
      <c r="H213">
        <v>2020</v>
      </c>
      <c r="I213">
        <v>1008</v>
      </c>
      <c r="J213">
        <f>ROUND(Tabell4[[#This Row],[Summer av Regnskap mai-august]],-3)</f>
        <v>1000</v>
      </c>
    </row>
    <row r="214" spans="1:10" x14ac:dyDescent="0.25">
      <c r="A214">
        <v>1020</v>
      </c>
      <c r="B214">
        <v>2314</v>
      </c>
      <c r="C214">
        <v>2020</v>
      </c>
      <c r="D214" s="1">
        <v>29902</v>
      </c>
      <c r="F214">
        <v>1099</v>
      </c>
      <c r="G214">
        <v>315220</v>
      </c>
      <c r="H214">
        <v>2410</v>
      </c>
      <c r="I214">
        <v>1018</v>
      </c>
      <c r="J214">
        <f>ROUND(Tabell4[[#This Row],[Summer av Regnskap mai-august]],-3)</f>
        <v>1000</v>
      </c>
    </row>
    <row r="215" spans="1:10" x14ac:dyDescent="0.25">
      <c r="A215">
        <v>1020</v>
      </c>
      <c r="B215">
        <v>2314</v>
      </c>
      <c r="C215">
        <v>2150</v>
      </c>
      <c r="D215" s="1">
        <v>9076</v>
      </c>
      <c r="F215">
        <v>1099</v>
      </c>
      <c r="G215">
        <v>320562</v>
      </c>
      <c r="H215">
        <v>2542</v>
      </c>
      <c r="I215">
        <v>1019</v>
      </c>
      <c r="J215">
        <f>ROUND(Tabell4[[#This Row],[Summer av Regnskap mai-august]],-3)</f>
        <v>1000</v>
      </c>
    </row>
    <row r="216" spans="1:10" x14ac:dyDescent="0.25">
      <c r="A216">
        <v>1020</v>
      </c>
      <c r="B216">
        <v>2315</v>
      </c>
      <c r="C216">
        <v>2020</v>
      </c>
      <c r="D216" s="1">
        <v>55142</v>
      </c>
      <c r="F216">
        <v>1050</v>
      </c>
      <c r="G216">
        <v>320503</v>
      </c>
      <c r="H216">
        <v>2543</v>
      </c>
      <c r="I216">
        <v>1030</v>
      </c>
      <c r="J216">
        <f>ROUND(Tabell4[[#This Row],[Summer av Regnskap mai-august]],-3)</f>
        <v>1000</v>
      </c>
    </row>
    <row r="217" spans="1:10" x14ac:dyDescent="0.25">
      <c r="A217">
        <v>1020</v>
      </c>
      <c r="B217">
        <v>2316</v>
      </c>
      <c r="C217">
        <v>2020</v>
      </c>
      <c r="D217" s="1">
        <v>0</v>
      </c>
      <c r="F217">
        <v>1012</v>
      </c>
      <c r="G217">
        <v>320459</v>
      </c>
      <c r="H217">
        <v>2541</v>
      </c>
      <c r="I217">
        <v>1032</v>
      </c>
      <c r="J217">
        <f>ROUND(Tabell4[[#This Row],[Summer av Regnskap mai-august]],-3)</f>
        <v>1000</v>
      </c>
    </row>
    <row r="218" spans="1:10" x14ac:dyDescent="0.25">
      <c r="A218">
        <v>1020</v>
      </c>
      <c r="B218">
        <v>2319</v>
      </c>
      <c r="C218">
        <v>2020</v>
      </c>
      <c r="D218" s="1">
        <v>0</v>
      </c>
      <c r="F218">
        <v>1020</v>
      </c>
      <c r="G218">
        <v>2330</v>
      </c>
      <c r="H218">
        <v>2020</v>
      </c>
      <c r="I218">
        <v>1039</v>
      </c>
      <c r="J218">
        <f>ROUND(Tabell4[[#This Row],[Summer av Regnskap mai-august]],-3)</f>
        <v>1000</v>
      </c>
    </row>
    <row r="219" spans="1:10" x14ac:dyDescent="0.25">
      <c r="A219">
        <v>1020</v>
      </c>
      <c r="B219">
        <v>2319</v>
      </c>
      <c r="C219">
        <v>2222</v>
      </c>
      <c r="D219" s="1">
        <v>0</v>
      </c>
      <c r="F219">
        <v>1099</v>
      </c>
      <c r="G219">
        <v>320362</v>
      </c>
      <c r="H219">
        <v>2530</v>
      </c>
      <c r="I219">
        <v>1045</v>
      </c>
      <c r="J219">
        <f>ROUND(Tabell4[[#This Row],[Summer av Regnskap mai-august]],-3)</f>
        <v>1000</v>
      </c>
    </row>
    <row r="220" spans="1:10" x14ac:dyDescent="0.25">
      <c r="A220">
        <v>1020</v>
      </c>
      <c r="B220">
        <v>2321</v>
      </c>
      <c r="C220">
        <v>2020</v>
      </c>
      <c r="D220" s="1">
        <v>0</v>
      </c>
      <c r="F220">
        <v>1099</v>
      </c>
      <c r="G220">
        <v>2334</v>
      </c>
      <c r="H220">
        <v>2150</v>
      </c>
      <c r="I220">
        <v>1053</v>
      </c>
      <c r="J220">
        <f>ROUND(Tabell4[[#This Row],[Summer av Regnskap mai-august]],-3)</f>
        <v>1000</v>
      </c>
    </row>
    <row r="221" spans="1:10" x14ac:dyDescent="0.25">
      <c r="A221">
        <v>1020</v>
      </c>
      <c r="B221">
        <v>2321</v>
      </c>
      <c r="C221">
        <v>2150</v>
      </c>
      <c r="D221" s="1">
        <v>0</v>
      </c>
      <c r="F221">
        <v>1099</v>
      </c>
      <c r="G221">
        <v>320165</v>
      </c>
      <c r="H221">
        <v>2530</v>
      </c>
      <c r="I221">
        <v>1053</v>
      </c>
      <c r="J221">
        <f>ROUND(Tabell4[[#This Row],[Summer av Regnskap mai-august]],-3)</f>
        <v>1000</v>
      </c>
    </row>
    <row r="222" spans="1:10" x14ac:dyDescent="0.25">
      <c r="A222">
        <v>1020</v>
      </c>
      <c r="B222">
        <v>2322</v>
      </c>
      <c r="C222">
        <v>2020</v>
      </c>
      <c r="D222" s="1">
        <v>0</v>
      </c>
      <c r="F222">
        <v>1099</v>
      </c>
      <c r="G222">
        <v>246610</v>
      </c>
      <c r="H222">
        <v>2010</v>
      </c>
      <c r="I222">
        <v>1059</v>
      </c>
      <c r="J222">
        <f>ROUND(Tabell4[[#This Row],[Summer av Regnskap mai-august]],-3)</f>
        <v>1000</v>
      </c>
    </row>
    <row r="223" spans="1:10" x14ac:dyDescent="0.25">
      <c r="A223">
        <v>1020</v>
      </c>
      <c r="B223">
        <v>2322</v>
      </c>
      <c r="C223">
        <v>2150</v>
      </c>
      <c r="D223" s="1">
        <v>1732</v>
      </c>
      <c r="F223">
        <v>1020</v>
      </c>
      <c r="G223">
        <v>320436</v>
      </c>
      <c r="H223">
        <v>2343</v>
      </c>
      <c r="I223">
        <v>1078</v>
      </c>
      <c r="J223">
        <f>ROUND(Tabell4[[#This Row],[Summer av Regnskap mai-august]],-3)</f>
        <v>1000</v>
      </c>
    </row>
    <row r="224" spans="1:10" x14ac:dyDescent="0.25">
      <c r="A224">
        <v>1020</v>
      </c>
      <c r="B224">
        <v>2330</v>
      </c>
      <c r="C224">
        <v>2020</v>
      </c>
      <c r="D224" s="1">
        <v>1039</v>
      </c>
      <c r="F224">
        <v>1122</v>
      </c>
      <c r="G224">
        <v>2319</v>
      </c>
      <c r="H224">
        <v>2020</v>
      </c>
      <c r="I224">
        <v>1090</v>
      </c>
      <c r="J224">
        <f>ROUND(Tabell4[[#This Row],[Summer av Regnskap mai-august]],-3)</f>
        <v>1000</v>
      </c>
    </row>
    <row r="225" spans="1:10" x14ac:dyDescent="0.25">
      <c r="A225">
        <v>1020</v>
      </c>
      <c r="B225">
        <v>2330</v>
      </c>
      <c r="C225">
        <v>2150</v>
      </c>
      <c r="D225" s="1">
        <v>0</v>
      </c>
      <c r="F225">
        <v>1090</v>
      </c>
      <c r="G225">
        <v>320563</v>
      </c>
      <c r="H225">
        <v>2542</v>
      </c>
      <c r="I225">
        <v>1094</v>
      </c>
      <c r="J225">
        <f>ROUND(Tabell4[[#This Row],[Summer av Regnskap mai-august]],-3)</f>
        <v>1000</v>
      </c>
    </row>
    <row r="226" spans="1:10" x14ac:dyDescent="0.25">
      <c r="A226">
        <v>1020</v>
      </c>
      <c r="B226">
        <v>2331</v>
      </c>
      <c r="C226">
        <v>2020</v>
      </c>
      <c r="D226" s="1">
        <v>10085</v>
      </c>
      <c r="F226">
        <v>1030</v>
      </c>
      <c r="G226">
        <v>5041</v>
      </c>
      <c r="H226">
        <v>2311</v>
      </c>
      <c r="I226">
        <v>1101</v>
      </c>
      <c r="J226">
        <f>ROUND(Tabell4[[#This Row],[Summer av Regnskap mai-august]],-3)</f>
        <v>1000</v>
      </c>
    </row>
    <row r="227" spans="1:10" x14ac:dyDescent="0.25">
      <c r="A227">
        <v>1020</v>
      </c>
      <c r="B227">
        <v>2332</v>
      </c>
      <c r="C227">
        <v>2020</v>
      </c>
      <c r="D227" s="1">
        <v>0</v>
      </c>
      <c r="F227">
        <v>1030</v>
      </c>
      <c r="G227">
        <v>247110</v>
      </c>
      <c r="H227">
        <v>2010</v>
      </c>
      <c r="I227">
        <v>1118</v>
      </c>
      <c r="J227">
        <f>ROUND(Tabell4[[#This Row],[Summer av Regnskap mai-august]],-3)</f>
        <v>1000</v>
      </c>
    </row>
    <row r="228" spans="1:10" x14ac:dyDescent="0.25">
      <c r="A228">
        <v>1020</v>
      </c>
      <c r="B228">
        <v>2332</v>
      </c>
      <c r="C228">
        <v>2150</v>
      </c>
      <c r="D228" s="1">
        <v>0</v>
      </c>
      <c r="F228">
        <v>1012</v>
      </c>
      <c r="G228">
        <v>1424</v>
      </c>
      <c r="H228">
        <v>2012</v>
      </c>
      <c r="I228">
        <v>1120</v>
      </c>
      <c r="J228">
        <f>ROUND(Tabell4[[#This Row],[Summer av Regnskap mai-august]],-3)</f>
        <v>1000</v>
      </c>
    </row>
    <row r="229" spans="1:10" x14ac:dyDescent="0.25">
      <c r="A229">
        <v>1020</v>
      </c>
      <c r="B229">
        <v>2333</v>
      </c>
      <c r="C229">
        <v>2020</v>
      </c>
      <c r="D229" s="1">
        <v>0</v>
      </c>
      <c r="F229">
        <v>1050</v>
      </c>
      <c r="G229">
        <v>320551</v>
      </c>
      <c r="H229">
        <v>2542</v>
      </c>
      <c r="I229">
        <v>1136</v>
      </c>
      <c r="J229">
        <f>ROUND(Tabell4[[#This Row],[Summer av Regnskap mai-august]],-3)</f>
        <v>1000</v>
      </c>
    </row>
    <row r="230" spans="1:10" x14ac:dyDescent="0.25">
      <c r="A230">
        <v>1020</v>
      </c>
      <c r="B230">
        <v>2334</v>
      </c>
      <c r="C230">
        <v>2150</v>
      </c>
      <c r="D230" s="1">
        <v>0</v>
      </c>
      <c r="F230">
        <v>1201</v>
      </c>
      <c r="G230">
        <v>1450</v>
      </c>
      <c r="H230">
        <v>1205</v>
      </c>
      <c r="I230">
        <v>1158</v>
      </c>
      <c r="J230">
        <f>ROUND(Tabell4[[#This Row],[Summer av Regnskap mai-august]],-3)</f>
        <v>1000</v>
      </c>
    </row>
    <row r="231" spans="1:10" x14ac:dyDescent="0.25">
      <c r="A231">
        <v>1020</v>
      </c>
      <c r="B231">
        <v>2336</v>
      </c>
      <c r="C231">
        <v>2020</v>
      </c>
      <c r="D231" s="1">
        <v>0</v>
      </c>
      <c r="F231">
        <v>1040</v>
      </c>
      <c r="G231">
        <v>246220</v>
      </c>
      <c r="H231">
        <v>2010</v>
      </c>
      <c r="I231">
        <v>1160</v>
      </c>
      <c r="J231">
        <f>ROUND(Tabell4[[#This Row],[Summer av Regnskap mai-august]],-3)</f>
        <v>1000</v>
      </c>
    </row>
    <row r="232" spans="1:10" x14ac:dyDescent="0.25">
      <c r="A232">
        <v>1020</v>
      </c>
      <c r="B232">
        <v>2336</v>
      </c>
      <c r="C232">
        <v>2150</v>
      </c>
      <c r="D232" s="1">
        <v>0</v>
      </c>
      <c r="F232">
        <v>1099</v>
      </c>
      <c r="G232">
        <v>320503</v>
      </c>
      <c r="H232">
        <v>2543</v>
      </c>
      <c r="I232">
        <v>1160</v>
      </c>
      <c r="J232">
        <f>ROUND(Tabell4[[#This Row],[Summer av Regnskap mai-august]],-3)</f>
        <v>1000</v>
      </c>
    </row>
    <row r="233" spans="1:10" x14ac:dyDescent="0.25">
      <c r="A233">
        <v>1020</v>
      </c>
      <c r="B233">
        <v>2337</v>
      </c>
      <c r="C233">
        <v>2020</v>
      </c>
      <c r="D233" s="1">
        <v>19235</v>
      </c>
      <c r="F233">
        <v>1099</v>
      </c>
      <c r="G233">
        <v>3150</v>
      </c>
      <c r="H233">
        <v>2560</v>
      </c>
      <c r="I233">
        <v>1184</v>
      </c>
      <c r="J233">
        <f>ROUND(Tabell4[[#This Row],[Summer av Regnskap mai-august]],-3)</f>
        <v>1000</v>
      </c>
    </row>
    <row r="234" spans="1:10" x14ac:dyDescent="0.25">
      <c r="A234">
        <v>1020</v>
      </c>
      <c r="B234">
        <v>2337</v>
      </c>
      <c r="C234">
        <v>2150</v>
      </c>
      <c r="D234" s="1">
        <v>16152</v>
      </c>
      <c r="F234">
        <v>1050</v>
      </c>
      <c r="G234">
        <v>320164</v>
      </c>
      <c r="H234">
        <v>2530</v>
      </c>
      <c r="I234">
        <v>1198</v>
      </c>
      <c r="J234">
        <f>ROUND(Tabell4[[#This Row],[Summer av Regnskap mai-august]],-3)</f>
        <v>1000</v>
      </c>
    </row>
    <row r="235" spans="1:10" x14ac:dyDescent="0.25">
      <c r="A235">
        <v>1020</v>
      </c>
      <c r="B235">
        <v>2340</v>
      </c>
      <c r="C235">
        <v>2020</v>
      </c>
      <c r="D235" s="1">
        <v>3275</v>
      </c>
      <c r="F235">
        <v>1099</v>
      </c>
      <c r="G235">
        <v>247010</v>
      </c>
      <c r="H235">
        <v>2010</v>
      </c>
      <c r="I235">
        <v>1211</v>
      </c>
      <c r="J235">
        <f>ROUND(Tabell4[[#This Row],[Summer av Regnskap mai-august]],-3)</f>
        <v>1000</v>
      </c>
    </row>
    <row r="236" spans="1:10" x14ac:dyDescent="0.25">
      <c r="A236">
        <v>1020</v>
      </c>
      <c r="B236">
        <v>2341</v>
      </c>
      <c r="C236">
        <v>2020</v>
      </c>
      <c r="D236" s="1">
        <v>158</v>
      </c>
      <c r="F236">
        <v>1090</v>
      </c>
      <c r="G236">
        <v>2317</v>
      </c>
      <c r="H236">
        <v>2020</v>
      </c>
      <c r="I236">
        <v>1231</v>
      </c>
      <c r="J236">
        <f>ROUND(Tabell4[[#This Row],[Summer av Regnskap mai-august]],-3)</f>
        <v>1000</v>
      </c>
    </row>
    <row r="237" spans="1:10" x14ac:dyDescent="0.25">
      <c r="A237">
        <v>1020</v>
      </c>
      <c r="B237">
        <v>2341</v>
      </c>
      <c r="C237">
        <v>2022</v>
      </c>
      <c r="D237" s="1">
        <v>0</v>
      </c>
      <c r="F237">
        <v>1040</v>
      </c>
      <c r="G237">
        <v>3153</v>
      </c>
      <c r="H237">
        <v>2320</v>
      </c>
      <c r="I237">
        <v>1237</v>
      </c>
      <c r="J237">
        <f>ROUND(Tabell4[[#This Row],[Summer av Regnskap mai-august]],-3)</f>
        <v>1000</v>
      </c>
    </row>
    <row r="238" spans="1:10" x14ac:dyDescent="0.25">
      <c r="A238">
        <v>1020</v>
      </c>
      <c r="B238">
        <v>2341</v>
      </c>
      <c r="C238">
        <v>2150</v>
      </c>
      <c r="D238" s="1">
        <v>0</v>
      </c>
      <c r="F238">
        <v>1090</v>
      </c>
      <c r="G238">
        <v>320553</v>
      </c>
      <c r="H238">
        <v>2542</v>
      </c>
      <c r="I238">
        <v>1239</v>
      </c>
      <c r="J238">
        <f>ROUND(Tabell4[[#This Row],[Summer av Regnskap mai-august]],-3)</f>
        <v>1000</v>
      </c>
    </row>
    <row r="239" spans="1:10" x14ac:dyDescent="0.25">
      <c r="A239">
        <v>1020</v>
      </c>
      <c r="B239">
        <v>2341</v>
      </c>
      <c r="C239">
        <v>2151</v>
      </c>
      <c r="D239" s="1">
        <v>0</v>
      </c>
      <c r="F239">
        <v>1012</v>
      </c>
      <c r="G239">
        <v>320541</v>
      </c>
      <c r="H239">
        <v>2542</v>
      </c>
      <c r="I239">
        <v>1247</v>
      </c>
      <c r="J239">
        <f>ROUND(Tabell4[[#This Row],[Summer av Regnskap mai-august]],-3)</f>
        <v>1000</v>
      </c>
    </row>
    <row r="240" spans="1:10" x14ac:dyDescent="0.25">
      <c r="A240">
        <v>1020</v>
      </c>
      <c r="B240">
        <v>2342</v>
      </c>
      <c r="C240">
        <v>2130</v>
      </c>
      <c r="D240" s="1">
        <v>0</v>
      </c>
      <c r="F240">
        <v>1099</v>
      </c>
      <c r="G240">
        <v>2320</v>
      </c>
      <c r="H240">
        <v>3830</v>
      </c>
      <c r="I240">
        <v>1249</v>
      </c>
      <c r="J240">
        <f>ROUND(Tabell4[[#This Row],[Summer av Regnskap mai-august]],-3)</f>
        <v>1000</v>
      </c>
    </row>
    <row r="241" spans="1:10" x14ac:dyDescent="0.25">
      <c r="A241">
        <v>1020</v>
      </c>
      <c r="B241">
        <v>2342</v>
      </c>
      <c r="C241">
        <v>2131</v>
      </c>
      <c r="D241" s="1">
        <v>0</v>
      </c>
      <c r="F241">
        <v>1030</v>
      </c>
      <c r="G241">
        <v>2348</v>
      </c>
      <c r="H241">
        <v>2020</v>
      </c>
      <c r="I241">
        <v>1263</v>
      </c>
      <c r="J241">
        <f>ROUND(Tabell4[[#This Row],[Summer av Regnskap mai-august]],-3)</f>
        <v>1000</v>
      </c>
    </row>
    <row r="242" spans="1:10" x14ac:dyDescent="0.25">
      <c r="A242">
        <v>1020</v>
      </c>
      <c r="B242">
        <v>2344</v>
      </c>
      <c r="C242">
        <v>2020</v>
      </c>
      <c r="D242" s="1">
        <v>0</v>
      </c>
      <c r="F242">
        <v>1050</v>
      </c>
      <c r="G242">
        <v>320121</v>
      </c>
      <c r="H242">
        <v>2530</v>
      </c>
      <c r="I242">
        <v>1293</v>
      </c>
      <c r="J242">
        <f>ROUND(Tabell4[[#This Row],[Summer av Regnskap mai-august]],-3)</f>
        <v>1000</v>
      </c>
    </row>
    <row r="243" spans="1:10" x14ac:dyDescent="0.25">
      <c r="A243">
        <v>1020</v>
      </c>
      <c r="B243">
        <v>2344</v>
      </c>
      <c r="C243">
        <v>2150</v>
      </c>
      <c r="D243" s="1">
        <v>0</v>
      </c>
      <c r="F243">
        <v>1020</v>
      </c>
      <c r="G243">
        <v>320342</v>
      </c>
      <c r="H243">
        <v>2541</v>
      </c>
      <c r="I243">
        <v>1295</v>
      </c>
      <c r="J243">
        <f>ROUND(Tabell4[[#This Row],[Summer av Regnskap mai-august]],-3)</f>
        <v>1000</v>
      </c>
    </row>
    <row r="244" spans="1:10" x14ac:dyDescent="0.25">
      <c r="A244">
        <v>1020</v>
      </c>
      <c r="B244">
        <v>2345</v>
      </c>
      <c r="C244">
        <v>2020</v>
      </c>
      <c r="D244" s="1">
        <v>8908</v>
      </c>
      <c r="F244">
        <v>1090</v>
      </c>
      <c r="G244">
        <v>2337</v>
      </c>
      <c r="H244">
        <v>2150</v>
      </c>
      <c r="I244">
        <v>1295</v>
      </c>
      <c r="J244">
        <f>ROUND(Tabell4[[#This Row],[Summer av Regnskap mai-august]],-3)</f>
        <v>1000</v>
      </c>
    </row>
    <row r="245" spans="1:10" x14ac:dyDescent="0.25">
      <c r="A245">
        <v>1020</v>
      </c>
      <c r="B245">
        <v>2346</v>
      </c>
      <c r="C245">
        <v>2020</v>
      </c>
      <c r="D245" s="1">
        <v>0</v>
      </c>
      <c r="F245">
        <v>1090</v>
      </c>
      <c r="G245">
        <v>2346</v>
      </c>
      <c r="H245">
        <v>2022</v>
      </c>
      <c r="I245">
        <v>1304</v>
      </c>
      <c r="J245">
        <f>ROUND(Tabell4[[#This Row],[Summer av Regnskap mai-august]],-3)</f>
        <v>1000</v>
      </c>
    </row>
    <row r="246" spans="1:10" x14ac:dyDescent="0.25">
      <c r="A246">
        <v>1020</v>
      </c>
      <c r="B246">
        <v>2346</v>
      </c>
      <c r="C246">
        <v>2022</v>
      </c>
      <c r="D246" s="1">
        <v>0</v>
      </c>
      <c r="F246">
        <v>1090</v>
      </c>
      <c r="G246">
        <v>320543</v>
      </c>
      <c r="H246">
        <v>2542</v>
      </c>
      <c r="I246">
        <v>1322</v>
      </c>
      <c r="J246">
        <f>ROUND(Tabell4[[#This Row],[Summer av Regnskap mai-august]],-3)</f>
        <v>1000</v>
      </c>
    </row>
    <row r="247" spans="1:10" x14ac:dyDescent="0.25">
      <c r="A247">
        <v>1020</v>
      </c>
      <c r="B247">
        <v>2347</v>
      </c>
      <c r="C247">
        <v>2020</v>
      </c>
      <c r="D247" s="1">
        <v>0</v>
      </c>
      <c r="F247">
        <v>1030</v>
      </c>
      <c r="G247">
        <v>320110</v>
      </c>
      <c r="H247">
        <v>2530</v>
      </c>
      <c r="I247">
        <v>1329</v>
      </c>
      <c r="J247">
        <f>ROUND(Tabell4[[#This Row],[Summer av Regnskap mai-august]],-3)</f>
        <v>1000</v>
      </c>
    </row>
    <row r="248" spans="1:10" x14ac:dyDescent="0.25">
      <c r="A248">
        <v>1020</v>
      </c>
      <c r="B248">
        <v>2347</v>
      </c>
      <c r="C248">
        <v>2150</v>
      </c>
      <c r="D248" s="1">
        <v>0</v>
      </c>
      <c r="F248">
        <v>1030</v>
      </c>
      <c r="G248">
        <v>320381</v>
      </c>
      <c r="H248">
        <v>2530</v>
      </c>
      <c r="I248">
        <v>1329</v>
      </c>
      <c r="J248">
        <f>ROUND(Tabell4[[#This Row],[Summer av Regnskap mai-august]],-3)</f>
        <v>1000</v>
      </c>
    </row>
    <row r="249" spans="1:10" x14ac:dyDescent="0.25">
      <c r="A249">
        <v>1020</v>
      </c>
      <c r="B249">
        <v>2348</v>
      </c>
      <c r="C249">
        <v>2020</v>
      </c>
      <c r="D249" s="1">
        <v>686</v>
      </c>
      <c r="F249">
        <v>1020</v>
      </c>
      <c r="G249">
        <v>320320</v>
      </c>
      <c r="H249">
        <v>2530</v>
      </c>
      <c r="I249">
        <v>1337</v>
      </c>
      <c r="J249">
        <f>ROUND(Tabell4[[#This Row],[Summer av Regnskap mai-august]],-3)</f>
        <v>1000</v>
      </c>
    </row>
    <row r="250" spans="1:10" x14ac:dyDescent="0.25">
      <c r="A250">
        <v>1020</v>
      </c>
      <c r="B250">
        <v>3151</v>
      </c>
      <c r="C250">
        <v>2414</v>
      </c>
      <c r="D250" s="1">
        <v>0</v>
      </c>
      <c r="F250">
        <v>1090</v>
      </c>
      <c r="G250">
        <v>320162</v>
      </c>
      <c r="H250">
        <v>2530</v>
      </c>
      <c r="I250">
        <v>1341</v>
      </c>
      <c r="J250">
        <f>ROUND(Tabell4[[#This Row],[Summer av Regnskap mai-august]],-3)</f>
        <v>1000</v>
      </c>
    </row>
    <row r="251" spans="1:10" x14ac:dyDescent="0.25">
      <c r="A251">
        <v>1020</v>
      </c>
      <c r="B251">
        <v>3153</v>
      </c>
      <c r="C251">
        <v>2321</v>
      </c>
      <c r="D251" s="1">
        <v>0</v>
      </c>
      <c r="F251">
        <v>1030</v>
      </c>
      <c r="G251">
        <v>246710</v>
      </c>
      <c r="H251">
        <v>2010</v>
      </c>
      <c r="I251">
        <v>1348</v>
      </c>
      <c r="J251">
        <f>ROUND(Tabell4[[#This Row],[Summer av Regnskap mai-august]],-3)</f>
        <v>1000</v>
      </c>
    </row>
    <row r="252" spans="1:10" x14ac:dyDescent="0.25">
      <c r="A252">
        <v>1020</v>
      </c>
      <c r="B252">
        <v>246120</v>
      </c>
      <c r="C252">
        <v>2010</v>
      </c>
      <c r="D252" s="1">
        <v>0</v>
      </c>
      <c r="F252">
        <v>1030</v>
      </c>
      <c r="G252">
        <v>246810</v>
      </c>
      <c r="H252">
        <v>2010</v>
      </c>
      <c r="I252">
        <v>1348</v>
      </c>
      <c r="J252">
        <f>ROUND(Tabell4[[#This Row],[Summer av Regnskap mai-august]],-3)</f>
        <v>1000</v>
      </c>
    </row>
    <row r="253" spans="1:10" x14ac:dyDescent="0.25">
      <c r="A253">
        <v>1020</v>
      </c>
      <c r="B253">
        <v>246130</v>
      </c>
      <c r="C253">
        <v>2010</v>
      </c>
      <c r="D253" s="1">
        <v>12276</v>
      </c>
      <c r="F253">
        <v>1090</v>
      </c>
      <c r="G253">
        <v>2309</v>
      </c>
      <c r="H253">
        <v>2020</v>
      </c>
      <c r="I253">
        <v>1352</v>
      </c>
      <c r="J253">
        <f>ROUND(Tabell4[[#This Row],[Summer av Regnskap mai-august]],-3)</f>
        <v>1000</v>
      </c>
    </row>
    <row r="254" spans="1:10" x14ac:dyDescent="0.25">
      <c r="A254">
        <v>1020</v>
      </c>
      <c r="B254">
        <v>246210</v>
      </c>
      <c r="C254">
        <v>2010</v>
      </c>
      <c r="D254" s="1">
        <v>0</v>
      </c>
      <c r="F254">
        <v>1050</v>
      </c>
      <c r="G254">
        <v>320381</v>
      </c>
      <c r="H254">
        <v>2530</v>
      </c>
      <c r="I254">
        <v>1366</v>
      </c>
      <c r="J254">
        <f>ROUND(Tabell4[[#This Row],[Summer av Regnskap mai-august]],-3)</f>
        <v>1000</v>
      </c>
    </row>
    <row r="255" spans="1:10" x14ac:dyDescent="0.25">
      <c r="A255">
        <v>1020</v>
      </c>
      <c r="B255">
        <v>246220</v>
      </c>
      <c r="C255">
        <v>2010</v>
      </c>
      <c r="D255" s="1">
        <v>0</v>
      </c>
      <c r="F255">
        <v>1090</v>
      </c>
      <c r="G255">
        <v>320481</v>
      </c>
      <c r="H255">
        <v>2541</v>
      </c>
      <c r="I255">
        <v>1372</v>
      </c>
      <c r="J255">
        <f>ROUND(Tabell4[[#This Row],[Summer av Regnskap mai-august]],-3)</f>
        <v>1000</v>
      </c>
    </row>
    <row r="256" spans="1:10" x14ac:dyDescent="0.25">
      <c r="A256">
        <v>1020</v>
      </c>
      <c r="B256">
        <v>246320</v>
      </c>
      <c r="C256">
        <v>2010</v>
      </c>
      <c r="D256" s="1">
        <v>0</v>
      </c>
      <c r="F256">
        <v>1090</v>
      </c>
      <c r="G256">
        <v>2347</v>
      </c>
      <c r="H256">
        <v>2020</v>
      </c>
      <c r="I256">
        <v>1376</v>
      </c>
      <c r="J256">
        <f>ROUND(Tabell4[[#This Row],[Summer av Regnskap mai-august]],-3)</f>
        <v>1000</v>
      </c>
    </row>
    <row r="257" spans="1:10" x14ac:dyDescent="0.25">
      <c r="A257">
        <v>1020</v>
      </c>
      <c r="B257">
        <v>246330</v>
      </c>
      <c r="C257">
        <v>2010</v>
      </c>
      <c r="D257" s="1">
        <v>0</v>
      </c>
      <c r="F257">
        <v>1022</v>
      </c>
      <c r="G257">
        <v>320553</v>
      </c>
      <c r="H257">
        <v>2542</v>
      </c>
      <c r="I257">
        <v>1382</v>
      </c>
      <c r="J257">
        <f>ROUND(Tabell4[[#This Row],[Summer av Regnskap mai-august]],-3)</f>
        <v>1000</v>
      </c>
    </row>
    <row r="258" spans="1:10" x14ac:dyDescent="0.25">
      <c r="A258">
        <v>1020</v>
      </c>
      <c r="B258">
        <v>246410</v>
      </c>
      <c r="C258">
        <v>2010</v>
      </c>
      <c r="D258" s="1">
        <v>364</v>
      </c>
      <c r="F258">
        <v>1099</v>
      </c>
      <c r="G258">
        <v>2314</v>
      </c>
      <c r="H258">
        <v>2150</v>
      </c>
      <c r="I258">
        <v>1382</v>
      </c>
      <c r="J258">
        <f>ROUND(Tabell4[[#This Row],[Summer av Regnskap mai-august]],-3)</f>
        <v>1000</v>
      </c>
    </row>
    <row r="259" spans="1:10" x14ac:dyDescent="0.25">
      <c r="A259">
        <v>1020</v>
      </c>
      <c r="B259">
        <v>246420</v>
      </c>
      <c r="C259">
        <v>2010</v>
      </c>
      <c r="D259" s="1">
        <v>0</v>
      </c>
      <c r="F259">
        <v>1121</v>
      </c>
      <c r="G259">
        <v>320510</v>
      </c>
      <c r="H259">
        <v>2533</v>
      </c>
      <c r="I259">
        <v>1387</v>
      </c>
      <c r="J259">
        <f>ROUND(Tabell4[[#This Row],[Summer av Regnskap mai-august]],-3)</f>
        <v>1000</v>
      </c>
    </row>
    <row r="260" spans="1:10" x14ac:dyDescent="0.25">
      <c r="A260">
        <v>1020</v>
      </c>
      <c r="B260">
        <v>246610</v>
      </c>
      <c r="C260">
        <v>2010</v>
      </c>
      <c r="D260" s="1">
        <v>2112</v>
      </c>
      <c r="F260">
        <v>1099</v>
      </c>
      <c r="G260">
        <v>320459</v>
      </c>
      <c r="H260">
        <v>2541</v>
      </c>
      <c r="I260">
        <v>1391</v>
      </c>
      <c r="J260">
        <f>ROUND(Tabell4[[#This Row],[Summer av Regnskap mai-august]],-3)</f>
        <v>1000</v>
      </c>
    </row>
    <row r="261" spans="1:10" x14ac:dyDescent="0.25">
      <c r="A261">
        <v>1020</v>
      </c>
      <c r="B261">
        <v>246620</v>
      </c>
      <c r="C261">
        <v>2010</v>
      </c>
      <c r="D261" s="1">
        <v>0</v>
      </c>
      <c r="F261">
        <v>1040</v>
      </c>
      <c r="G261">
        <v>320562</v>
      </c>
      <c r="H261">
        <v>2542</v>
      </c>
      <c r="I261">
        <v>1399</v>
      </c>
      <c r="J261">
        <f>ROUND(Tabell4[[#This Row],[Summer av Regnskap mai-august]],-3)</f>
        <v>1000</v>
      </c>
    </row>
    <row r="262" spans="1:10" x14ac:dyDescent="0.25">
      <c r="A262">
        <v>1020</v>
      </c>
      <c r="B262">
        <v>246710</v>
      </c>
      <c r="C262">
        <v>2010</v>
      </c>
      <c r="D262" s="1">
        <v>28128</v>
      </c>
      <c r="F262">
        <v>1099</v>
      </c>
      <c r="G262">
        <v>315231</v>
      </c>
      <c r="H262">
        <v>2430</v>
      </c>
      <c r="I262">
        <v>1409</v>
      </c>
      <c r="J262">
        <f>ROUND(Tabell4[[#This Row],[Summer av Regnskap mai-august]],-3)</f>
        <v>1000</v>
      </c>
    </row>
    <row r="263" spans="1:10" x14ac:dyDescent="0.25">
      <c r="A263">
        <v>1020</v>
      </c>
      <c r="B263">
        <v>246810</v>
      </c>
      <c r="C263">
        <v>2010</v>
      </c>
      <c r="D263" s="1">
        <v>7080</v>
      </c>
      <c r="F263">
        <v>1012</v>
      </c>
      <c r="G263">
        <v>320372</v>
      </c>
      <c r="H263">
        <v>2541</v>
      </c>
      <c r="I263">
        <v>1411</v>
      </c>
      <c r="J263">
        <f>ROUND(Tabell4[[#This Row],[Summer av Regnskap mai-august]],-3)</f>
        <v>1000</v>
      </c>
    </row>
    <row r="264" spans="1:10" x14ac:dyDescent="0.25">
      <c r="A264">
        <v>1020</v>
      </c>
      <c r="B264">
        <v>246820</v>
      </c>
      <c r="C264">
        <v>2010</v>
      </c>
      <c r="D264" s="1">
        <v>56</v>
      </c>
      <c r="F264">
        <v>1011</v>
      </c>
      <c r="G264">
        <v>2330</v>
      </c>
      <c r="H264">
        <v>2020</v>
      </c>
      <c r="I264">
        <v>1422</v>
      </c>
      <c r="J264">
        <f>ROUND(Tabell4[[#This Row],[Summer av Regnskap mai-august]],-3)</f>
        <v>1000</v>
      </c>
    </row>
    <row r="265" spans="1:10" x14ac:dyDescent="0.25">
      <c r="A265">
        <v>1020</v>
      </c>
      <c r="B265">
        <v>246830</v>
      </c>
      <c r="C265">
        <v>2010</v>
      </c>
      <c r="D265" s="1">
        <v>2752</v>
      </c>
      <c r="F265">
        <v>1040</v>
      </c>
      <c r="G265">
        <v>320372</v>
      </c>
      <c r="H265">
        <v>2541</v>
      </c>
      <c r="I265">
        <v>1423</v>
      </c>
      <c r="J265">
        <f>ROUND(Tabell4[[#This Row],[Summer av Regnskap mai-august]],-3)</f>
        <v>1000</v>
      </c>
    </row>
    <row r="266" spans="1:10" x14ac:dyDescent="0.25">
      <c r="A266">
        <v>1020</v>
      </c>
      <c r="B266">
        <v>246910</v>
      </c>
      <c r="C266">
        <v>2010</v>
      </c>
      <c r="D266" s="1">
        <v>111794</v>
      </c>
      <c r="F266">
        <v>1020</v>
      </c>
      <c r="G266">
        <v>320561</v>
      </c>
      <c r="H266">
        <v>2542</v>
      </c>
      <c r="I266">
        <v>1424</v>
      </c>
      <c r="J266">
        <f>ROUND(Tabell4[[#This Row],[Summer av Regnskap mai-august]],-3)</f>
        <v>1000</v>
      </c>
    </row>
    <row r="267" spans="1:10" x14ac:dyDescent="0.25">
      <c r="A267">
        <v>1020</v>
      </c>
      <c r="B267">
        <v>246920</v>
      </c>
      <c r="C267">
        <v>2010</v>
      </c>
      <c r="D267" s="1">
        <v>51935</v>
      </c>
      <c r="F267">
        <v>1022</v>
      </c>
      <c r="G267">
        <v>320462</v>
      </c>
      <c r="H267">
        <v>2541</v>
      </c>
      <c r="I267">
        <v>1424</v>
      </c>
      <c r="J267">
        <f>ROUND(Tabell4[[#This Row],[Summer av Regnskap mai-august]],-3)</f>
        <v>1000</v>
      </c>
    </row>
    <row r="268" spans="1:10" x14ac:dyDescent="0.25">
      <c r="A268">
        <v>1020</v>
      </c>
      <c r="B268">
        <v>247010</v>
      </c>
      <c r="C268">
        <v>2010</v>
      </c>
      <c r="D268" s="1">
        <v>0</v>
      </c>
      <c r="F268">
        <v>1090</v>
      </c>
      <c r="G268">
        <v>320520</v>
      </c>
      <c r="H268">
        <v>2343</v>
      </c>
      <c r="I268">
        <v>1449</v>
      </c>
      <c r="J268">
        <f>ROUND(Tabell4[[#This Row],[Summer av Regnskap mai-august]],-3)</f>
        <v>1000</v>
      </c>
    </row>
    <row r="269" spans="1:10" x14ac:dyDescent="0.25">
      <c r="A269">
        <v>1020</v>
      </c>
      <c r="B269">
        <v>247110</v>
      </c>
      <c r="C269">
        <v>2010</v>
      </c>
      <c r="D269" s="1">
        <v>6821</v>
      </c>
      <c r="F269">
        <v>1120</v>
      </c>
      <c r="G269">
        <v>320103</v>
      </c>
      <c r="H269">
        <v>2530</v>
      </c>
      <c r="I269">
        <v>1459</v>
      </c>
      <c r="J269">
        <f>ROUND(Tabell4[[#This Row],[Summer av Regnskap mai-august]],-3)</f>
        <v>1000</v>
      </c>
    </row>
    <row r="270" spans="1:10" x14ac:dyDescent="0.25">
      <c r="A270">
        <v>1020</v>
      </c>
      <c r="B270">
        <v>247120</v>
      </c>
      <c r="C270">
        <v>2010</v>
      </c>
      <c r="D270" s="1">
        <v>0</v>
      </c>
      <c r="F270">
        <v>1030</v>
      </c>
      <c r="G270">
        <v>320560</v>
      </c>
      <c r="H270">
        <v>2542</v>
      </c>
      <c r="I270">
        <v>1466</v>
      </c>
      <c r="J270">
        <f>ROUND(Tabell4[[#This Row],[Summer av Regnskap mai-august]],-3)</f>
        <v>1000</v>
      </c>
    </row>
    <row r="271" spans="1:10" x14ac:dyDescent="0.25">
      <c r="A271">
        <v>1020</v>
      </c>
      <c r="B271">
        <v>247210</v>
      </c>
      <c r="C271">
        <v>2010</v>
      </c>
      <c r="D271" s="1">
        <v>29157</v>
      </c>
      <c r="F271">
        <v>1170</v>
      </c>
      <c r="G271">
        <v>3155</v>
      </c>
      <c r="H271">
        <v>2412</v>
      </c>
      <c r="I271">
        <v>1480</v>
      </c>
      <c r="J271">
        <f>ROUND(Tabell4[[#This Row],[Summer av Regnskap mai-august]],-3)</f>
        <v>1000</v>
      </c>
    </row>
    <row r="272" spans="1:10" x14ac:dyDescent="0.25">
      <c r="A272">
        <v>1020</v>
      </c>
      <c r="B272">
        <v>247210</v>
      </c>
      <c r="C272">
        <v>2111</v>
      </c>
      <c r="D272" s="1">
        <v>2696</v>
      </c>
      <c r="F272">
        <v>1050</v>
      </c>
      <c r="G272">
        <v>320545</v>
      </c>
      <c r="H272">
        <v>2542</v>
      </c>
      <c r="I272">
        <v>1494</v>
      </c>
      <c r="J272">
        <f>ROUND(Tabell4[[#This Row],[Summer av Regnskap mai-august]],-3)</f>
        <v>1000</v>
      </c>
    </row>
    <row r="273" spans="1:10" x14ac:dyDescent="0.25">
      <c r="A273">
        <v>1020</v>
      </c>
      <c r="B273">
        <v>247220</v>
      </c>
      <c r="C273">
        <v>2010</v>
      </c>
      <c r="D273" s="1">
        <v>49237</v>
      </c>
      <c r="F273">
        <v>1099</v>
      </c>
      <c r="G273">
        <v>2345</v>
      </c>
      <c r="H273">
        <v>2022</v>
      </c>
      <c r="I273">
        <v>1500</v>
      </c>
      <c r="J273">
        <f>ROUND(Tabell4[[#This Row],[Summer av Regnskap mai-august]],-3)</f>
        <v>2000</v>
      </c>
    </row>
    <row r="274" spans="1:10" x14ac:dyDescent="0.25">
      <c r="A274">
        <v>1020</v>
      </c>
      <c r="B274">
        <v>315222</v>
      </c>
      <c r="C274">
        <v>2547</v>
      </c>
      <c r="D274" s="1">
        <v>0</v>
      </c>
      <c r="F274">
        <v>1090</v>
      </c>
      <c r="G274">
        <v>2345</v>
      </c>
      <c r="H274">
        <v>2020</v>
      </c>
      <c r="I274">
        <v>1501</v>
      </c>
      <c r="J274">
        <f>ROUND(Tabell4[[#This Row],[Summer av Regnskap mai-august]],-3)</f>
        <v>2000</v>
      </c>
    </row>
    <row r="275" spans="1:10" x14ac:dyDescent="0.25">
      <c r="A275">
        <v>1020</v>
      </c>
      <c r="B275">
        <v>320109</v>
      </c>
      <c r="C275">
        <v>2530</v>
      </c>
      <c r="D275" s="1">
        <v>889</v>
      </c>
      <c r="F275">
        <v>1022</v>
      </c>
      <c r="G275">
        <v>320372</v>
      </c>
      <c r="H275">
        <v>2541</v>
      </c>
      <c r="I275">
        <v>1536</v>
      </c>
      <c r="J275">
        <f>ROUND(Tabell4[[#This Row],[Summer av Regnskap mai-august]],-3)</f>
        <v>2000</v>
      </c>
    </row>
    <row r="276" spans="1:10" x14ac:dyDescent="0.25">
      <c r="A276">
        <v>1020</v>
      </c>
      <c r="B276">
        <v>320110</v>
      </c>
      <c r="C276">
        <v>2530</v>
      </c>
      <c r="D276" s="1">
        <v>0</v>
      </c>
      <c r="F276">
        <v>1099</v>
      </c>
      <c r="G276">
        <v>320462</v>
      </c>
      <c r="H276">
        <v>2541</v>
      </c>
      <c r="I276">
        <v>1559</v>
      </c>
      <c r="J276">
        <f>ROUND(Tabell4[[#This Row],[Summer av Regnskap mai-august]],-3)</f>
        <v>2000</v>
      </c>
    </row>
    <row r="277" spans="1:10" x14ac:dyDescent="0.25">
      <c r="A277">
        <v>1020</v>
      </c>
      <c r="B277">
        <v>320112</v>
      </c>
      <c r="C277">
        <v>2530</v>
      </c>
      <c r="D277" s="1">
        <v>0</v>
      </c>
      <c r="F277">
        <v>1012</v>
      </c>
      <c r="G277">
        <v>320551</v>
      </c>
      <c r="H277">
        <v>2542</v>
      </c>
      <c r="I277">
        <v>1562</v>
      </c>
      <c r="J277">
        <f>ROUND(Tabell4[[#This Row],[Summer av Regnskap mai-august]],-3)</f>
        <v>2000</v>
      </c>
    </row>
    <row r="278" spans="1:10" x14ac:dyDescent="0.25">
      <c r="A278">
        <v>1020</v>
      </c>
      <c r="B278">
        <v>320113</v>
      </c>
      <c r="C278">
        <v>2530</v>
      </c>
      <c r="D278" s="1">
        <v>0</v>
      </c>
      <c r="F278">
        <v>1100</v>
      </c>
      <c r="G278">
        <v>320542</v>
      </c>
      <c r="H278">
        <v>2542</v>
      </c>
      <c r="I278">
        <v>1573</v>
      </c>
      <c r="J278">
        <f>ROUND(Tabell4[[#This Row],[Summer av Regnskap mai-august]],-3)</f>
        <v>2000</v>
      </c>
    </row>
    <row r="279" spans="1:10" x14ac:dyDescent="0.25">
      <c r="A279">
        <v>1020</v>
      </c>
      <c r="B279">
        <v>320114</v>
      </c>
      <c r="C279">
        <v>2530</v>
      </c>
      <c r="D279" s="1">
        <v>0</v>
      </c>
      <c r="F279">
        <v>1022</v>
      </c>
      <c r="G279">
        <v>320550</v>
      </c>
      <c r="H279">
        <v>2542</v>
      </c>
      <c r="I279">
        <v>1576</v>
      </c>
      <c r="J279">
        <f>ROUND(Tabell4[[#This Row],[Summer av Regnskap mai-august]],-3)</f>
        <v>2000</v>
      </c>
    </row>
    <row r="280" spans="1:10" x14ac:dyDescent="0.25">
      <c r="A280">
        <v>1020</v>
      </c>
      <c r="B280">
        <v>320120</v>
      </c>
      <c r="C280">
        <v>2530</v>
      </c>
      <c r="D280" s="1">
        <v>20696</v>
      </c>
      <c r="F280">
        <v>1020</v>
      </c>
      <c r="G280">
        <v>320564</v>
      </c>
      <c r="H280">
        <v>2542</v>
      </c>
      <c r="I280">
        <v>1580</v>
      </c>
      <c r="J280">
        <f>ROUND(Tabell4[[#This Row],[Summer av Regnskap mai-august]],-3)</f>
        <v>2000</v>
      </c>
    </row>
    <row r="281" spans="1:10" x14ac:dyDescent="0.25">
      <c r="A281">
        <v>1020</v>
      </c>
      <c r="B281">
        <v>320121</v>
      </c>
      <c r="C281">
        <v>2530</v>
      </c>
      <c r="D281" s="1">
        <v>19198</v>
      </c>
      <c r="F281">
        <v>1090</v>
      </c>
      <c r="G281">
        <v>320551</v>
      </c>
      <c r="H281">
        <v>2542</v>
      </c>
      <c r="I281">
        <v>1589</v>
      </c>
      <c r="J281">
        <f>ROUND(Tabell4[[#This Row],[Summer av Regnskap mai-august]],-3)</f>
        <v>2000</v>
      </c>
    </row>
    <row r="282" spans="1:10" x14ac:dyDescent="0.25">
      <c r="A282">
        <v>1020</v>
      </c>
      <c r="B282">
        <v>320122</v>
      </c>
      <c r="C282">
        <v>2530</v>
      </c>
      <c r="D282" s="1">
        <v>2654</v>
      </c>
      <c r="F282">
        <v>1090</v>
      </c>
      <c r="G282">
        <v>320168</v>
      </c>
      <c r="H282">
        <v>2530</v>
      </c>
      <c r="I282">
        <v>1594</v>
      </c>
      <c r="J282">
        <f>ROUND(Tabell4[[#This Row],[Summer av Regnskap mai-august]],-3)</f>
        <v>2000</v>
      </c>
    </row>
    <row r="283" spans="1:10" x14ac:dyDescent="0.25">
      <c r="A283">
        <v>1020</v>
      </c>
      <c r="B283">
        <v>320131</v>
      </c>
      <c r="C283">
        <v>2611</v>
      </c>
      <c r="D283" s="1">
        <v>0</v>
      </c>
      <c r="F283">
        <v>1099</v>
      </c>
      <c r="G283">
        <v>320370</v>
      </c>
      <c r="H283">
        <v>2530</v>
      </c>
      <c r="I283">
        <v>1598</v>
      </c>
      <c r="J283">
        <f>ROUND(Tabell4[[#This Row],[Summer av Regnskap mai-august]],-3)</f>
        <v>2000</v>
      </c>
    </row>
    <row r="284" spans="1:10" x14ac:dyDescent="0.25">
      <c r="A284">
        <v>1020</v>
      </c>
      <c r="B284">
        <v>320132</v>
      </c>
      <c r="C284">
        <v>2611</v>
      </c>
      <c r="D284" s="1">
        <v>0</v>
      </c>
      <c r="F284">
        <v>1012</v>
      </c>
      <c r="G284">
        <v>320492</v>
      </c>
      <c r="H284">
        <v>2530</v>
      </c>
      <c r="I284">
        <v>1605</v>
      </c>
      <c r="J284">
        <f>ROUND(Tabell4[[#This Row],[Summer av Regnskap mai-august]],-3)</f>
        <v>2000</v>
      </c>
    </row>
    <row r="285" spans="1:10" x14ac:dyDescent="0.25">
      <c r="A285">
        <v>1020</v>
      </c>
      <c r="B285">
        <v>320133</v>
      </c>
      <c r="C285">
        <v>2611</v>
      </c>
      <c r="D285" s="1">
        <v>4339</v>
      </c>
      <c r="F285">
        <v>1020</v>
      </c>
      <c r="G285">
        <v>320310</v>
      </c>
      <c r="H285">
        <v>2530</v>
      </c>
      <c r="I285">
        <v>1614</v>
      </c>
      <c r="J285">
        <f>ROUND(Tabell4[[#This Row],[Summer av Regnskap mai-august]],-3)</f>
        <v>2000</v>
      </c>
    </row>
    <row r="286" spans="1:10" x14ac:dyDescent="0.25">
      <c r="A286">
        <v>1020</v>
      </c>
      <c r="B286">
        <v>320161</v>
      </c>
      <c r="C286">
        <v>2530</v>
      </c>
      <c r="D286" s="1">
        <v>2153</v>
      </c>
      <c r="F286">
        <v>1090</v>
      </c>
      <c r="G286">
        <v>320561</v>
      </c>
      <c r="H286">
        <v>2542</v>
      </c>
      <c r="I286">
        <v>1614</v>
      </c>
      <c r="J286">
        <f>ROUND(Tabell4[[#This Row],[Summer av Regnskap mai-august]],-3)</f>
        <v>2000</v>
      </c>
    </row>
    <row r="287" spans="1:10" x14ac:dyDescent="0.25">
      <c r="A287">
        <v>1020</v>
      </c>
      <c r="B287">
        <v>320162</v>
      </c>
      <c r="C287">
        <v>2530</v>
      </c>
      <c r="D287" s="1">
        <v>6098</v>
      </c>
      <c r="F287">
        <v>1040</v>
      </c>
      <c r="G287">
        <v>320560</v>
      </c>
      <c r="H287">
        <v>2542</v>
      </c>
      <c r="I287">
        <v>1621</v>
      </c>
      <c r="J287">
        <f>ROUND(Tabell4[[#This Row],[Summer av Regnskap mai-august]],-3)</f>
        <v>2000</v>
      </c>
    </row>
    <row r="288" spans="1:10" x14ac:dyDescent="0.25">
      <c r="A288">
        <v>1020</v>
      </c>
      <c r="B288">
        <v>320163</v>
      </c>
      <c r="C288">
        <v>2530</v>
      </c>
      <c r="D288" s="1">
        <v>14031</v>
      </c>
      <c r="F288">
        <v>1020</v>
      </c>
      <c r="G288">
        <v>320312</v>
      </c>
      <c r="H288">
        <v>2530</v>
      </c>
      <c r="I288">
        <v>1622</v>
      </c>
      <c r="J288">
        <f>ROUND(Tabell4[[#This Row],[Summer av Regnskap mai-august]],-3)</f>
        <v>2000</v>
      </c>
    </row>
    <row r="289" spans="1:10" x14ac:dyDescent="0.25">
      <c r="A289">
        <v>1020</v>
      </c>
      <c r="B289">
        <v>320164</v>
      </c>
      <c r="C289">
        <v>2530</v>
      </c>
      <c r="D289" s="1">
        <v>3292</v>
      </c>
      <c r="F289">
        <v>1090</v>
      </c>
      <c r="G289">
        <v>320485</v>
      </c>
      <c r="H289">
        <v>2541</v>
      </c>
      <c r="I289">
        <v>1622</v>
      </c>
      <c r="J289">
        <f>ROUND(Tabell4[[#This Row],[Summer av Regnskap mai-august]],-3)</f>
        <v>2000</v>
      </c>
    </row>
    <row r="290" spans="1:10" x14ac:dyDescent="0.25">
      <c r="A290">
        <v>1020</v>
      </c>
      <c r="B290">
        <v>320165</v>
      </c>
      <c r="C290">
        <v>2530</v>
      </c>
      <c r="D290" s="1">
        <v>0</v>
      </c>
      <c r="F290">
        <v>1021</v>
      </c>
      <c r="G290">
        <v>320166</v>
      </c>
      <c r="H290">
        <v>2530</v>
      </c>
      <c r="I290">
        <v>1633</v>
      </c>
      <c r="J290">
        <f>ROUND(Tabell4[[#This Row],[Summer av Regnskap mai-august]],-3)</f>
        <v>2000</v>
      </c>
    </row>
    <row r="291" spans="1:10" x14ac:dyDescent="0.25">
      <c r="A291">
        <v>1020</v>
      </c>
      <c r="B291">
        <v>320166</v>
      </c>
      <c r="C291">
        <v>2530</v>
      </c>
      <c r="D291" s="1">
        <v>9722</v>
      </c>
      <c r="F291">
        <v>1012</v>
      </c>
      <c r="G291">
        <v>320544</v>
      </c>
      <c r="H291">
        <v>2541</v>
      </c>
      <c r="I291">
        <v>1636</v>
      </c>
      <c r="J291">
        <f>ROUND(Tabell4[[#This Row],[Summer av Regnskap mai-august]],-3)</f>
        <v>2000</v>
      </c>
    </row>
    <row r="292" spans="1:10" x14ac:dyDescent="0.25">
      <c r="A292">
        <v>1020</v>
      </c>
      <c r="B292">
        <v>320168</v>
      </c>
      <c r="C292">
        <v>2530</v>
      </c>
      <c r="D292" s="1">
        <v>9009</v>
      </c>
      <c r="F292">
        <v>1099</v>
      </c>
      <c r="G292">
        <v>320491</v>
      </c>
      <c r="H292">
        <v>2530</v>
      </c>
      <c r="I292">
        <v>1642</v>
      </c>
      <c r="J292">
        <f>ROUND(Tabell4[[#This Row],[Summer av Regnskap mai-august]],-3)</f>
        <v>2000</v>
      </c>
    </row>
    <row r="293" spans="1:10" x14ac:dyDescent="0.25">
      <c r="A293">
        <v>1020</v>
      </c>
      <c r="B293">
        <v>320169</v>
      </c>
      <c r="C293">
        <v>2530</v>
      </c>
      <c r="D293" s="1">
        <v>2951</v>
      </c>
      <c r="F293">
        <v>1099</v>
      </c>
      <c r="G293">
        <v>246420</v>
      </c>
      <c r="H293">
        <v>2010</v>
      </c>
      <c r="I293">
        <v>1647</v>
      </c>
      <c r="J293">
        <f>ROUND(Tabell4[[#This Row],[Summer av Regnskap mai-august]],-3)</f>
        <v>2000</v>
      </c>
    </row>
    <row r="294" spans="1:10" x14ac:dyDescent="0.25">
      <c r="A294">
        <v>1020</v>
      </c>
      <c r="B294">
        <v>320170</v>
      </c>
      <c r="C294">
        <v>2530</v>
      </c>
      <c r="D294" s="1">
        <v>2696</v>
      </c>
      <c r="F294">
        <v>1090</v>
      </c>
      <c r="G294">
        <v>320562</v>
      </c>
      <c r="H294">
        <v>2542</v>
      </c>
      <c r="I294">
        <v>1650</v>
      </c>
      <c r="J294">
        <f>ROUND(Tabell4[[#This Row],[Summer av Regnskap mai-august]],-3)</f>
        <v>2000</v>
      </c>
    </row>
    <row r="295" spans="1:10" x14ac:dyDescent="0.25">
      <c r="A295">
        <v>1020</v>
      </c>
      <c r="B295">
        <v>320310</v>
      </c>
      <c r="C295">
        <v>2530</v>
      </c>
      <c r="D295" s="1">
        <v>1614</v>
      </c>
      <c r="F295">
        <v>1099</v>
      </c>
      <c r="G295">
        <v>320436</v>
      </c>
      <c r="H295">
        <v>2343</v>
      </c>
      <c r="I295">
        <v>1654</v>
      </c>
      <c r="J295">
        <f>ROUND(Tabell4[[#This Row],[Summer av Regnskap mai-august]],-3)</f>
        <v>2000</v>
      </c>
    </row>
    <row r="296" spans="1:10" x14ac:dyDescent="0.25">
      <c r="A296">
        <v>1020</v>
      </c>
      <c r="B296">
        <v>320311</v>
      </c>
      <c r="C296">
        <v>2530</v>
      </c>
      <c r="D296" s="1">
        <v>11779</v>
      </c>
      <c r="F296">
        <v>1020</v>
      </c>
      <c r="G296">
        <v>320532</v>
      </c>
      <c r="H296">
        <v>2542</v>
      </c>
      <c r="I296">
        <v>1655</v>
      </c>
      <c r="J296">
        <f>ROUND(Tabell4[[#This Row],[Summer av Regnskap mai-august]],-3)</f>
        <v>2000</v>
      </c>
    </row>
    <row r="297" spans="1:10" x14ac:dyDescent="0.25">
      <c r="A297">
        <v>1020</v>
      </c>
      <c r="B297">
        <v>320312</v>
      </c>
      <c r="C297">
        <v>2530</v>
      </c>
      <c r="D297" s="1">
        <v>1622</v>
      </c>
      <c r="F297">
        <v>1030</v>
      </c>
      <c r="G297">
        <v>320162</v>
      </c>
      <c r="H297">
        <v>2530</v>
      </c>
      <c r="I297">
        <v>1662</v>
      </c>
      <c r="J297">
        <f>ROUND(Tabell4[[#This Row],[Summer av Regnskap mai-august]],-3)</f>
        <v>2000</v>
      </c>
    </row>
    <row r="298" spans="1:10" x14ac:dyDescent="0.25">
      <c r="A298">
        <v>1020</v>
      </c>
      <c r="B298">
        <v>320320</v>
      </c>
      <c r="C298">
        <v>2530</v>
      </c>
      <c r="D298" s="1">
        <v>1337</v>
      </c>
      <c r="F298">
        <v>1030</v>
      </c>
      <c r="G298">
        <v>247210</v>
      </c>
      <c r="H298">
        <v>2010</v>
      </c>
      <c r="I298">
        <v>1709</v>
      </c>
      <c r="J298">
        <f>ROUND(Tabell4[[#This Row],[Summer av Regnskap mai-august]],-3)</f>
        <v>2000</v>
      </c>
    </row>
    <row r="299" spans="1:10" x14ac:dyDescent="0.25">
      <c r="A299">
        <v>1020</v>
      </c>
      <c r="B299">
        <v>320323</v>
      </c>
      <c r="C299">
        <v>2530</v>
      </c>
      <c r="D299" s="1">
        <v>0</v>
      </c>
      <c r="F299">
        <v>1121</v>
      </c>
      <c r="G299">
        <v>320332</v>
      </c>
      <c r="H299">
        <v>2611</v>
      </c>
      <c r="I299">
        <v>1711</v>
      </c>
      <c r="J299">
        <f>ROUND(Tabell4[[#This Row],[Summer av Regnskap mai-august]],-3)</f>
        <v>2000</v>
      </c>
    </row>
    <row r="300" spans="1:10" x14ac:dyDescent="0.25">
      <c r="A300">
        <v>1020</v>
      </c>
      <c r="B300">
        <v>320330</v>
      </c>
      <c r="C300">
        <v>2611</v>
      </c>
      <c r="D300" s="1">
        <v>0</v>
      </c>
      <c r="F300">
        <v>1090</v>
      </c>
      <c r="G300">
        <v>1500</v>
      </c>
      <c r="H300">
        <v>1226</v>
      </c>
      <c r="I300">
        <v>1719</v>
      </c>
      <c r="J300">
        <f>ROUND(Tabell4[[#This Row],[Summer av Regnskap mai-august]],-3)</f>
        <v>2000</v>
      </c>
    </row>
    <row r="301" spans="1:10" x14ac:dyDescent="0.25">
      <c r="A301">
        <v>1020</v>
      </c>
      <c r="B301">
        <v>320331</v>
      </c>
      <c r="C301">
        <v>2611</v>
      </c>
      <c r="D301" s="1">
        <v>0</v>
      </c>
      <c r="F301">
        <v>1020</v>
      </c>
      <c r="G301">
        <v>2322</v>
      </c>
      <c r="H301">
        <v>2150</v>
      </c>
      <c r="I301">
        <v>1732</v>
      </c>
      <c r="J301">
        <f>ROUND(Tabell4[[#This Row],[Summer av Regnskap mai-august]],-3)</f>
        <v>2000</v>
      </c>
    </row>
    <row r="302" spans="1:10" x14ac:dyDescent="0.25">
      <c r="A302">
        <v>1020</v>
      </c>
      <c r="B302">
        <v>320332</v>
      </c>
      <c r="C302">
        <v>2611</v>
      </c>
      <c r="D302" s="1">
        <v>0</v>
      </c>
      <c r="F302">
        <v>1012</v>
      </c>
      <c r="G302">
        <v>320560</v>
      </c>
      <c r="H302">
        <v>2542</v>
      </c>
      <c r="I302">
        <v>1741</v>
      </c>
      <c r="J302">
        <f>ROUND(Tabell4[[#This Row],[Summer av Regnskap mai-august]],-3)</f>
        <v>2000</v>
      </c>
    </row>
    <row r="303" spans="1:10" x14ac:dyDescent="0.25">
      <c r="A303">
        <v>1020</v>
      </c>
      <c r="B303">
        <v>320342</v>
      </c>
      <c r="C303">
        <v>2541</v>
      </c>
      <c r="D303" s="1">
        <v>1295</v>
      </c>
      <c r="F303">
        <v>1099</v>
      </c>
      <c r="G303">
        <v>1120</v>
      </c>
      <c r="H303">
        <v>2413</v>
      </c>
      <c r="I303">
        <v>1798</v>
      </c>
      <c r="J303">
        <f>ROUND(Tabell4[[#This Row],[Summer av Regnskap mai-august]],-3)</f>
        <v>2000</v>
      </c>
    </row>
    <row r="304" spans="1:10" x14ac:dyDescent="0.25">
      <c r="A304">
        <v>1020</v>
      </c>
      <c r="B304">
        <v>320362</v>
      </c>
      <c r="C304">
        <v>2530</v>
      </c>
      <c r="D304" s="1">
        <v>0</v>
      </c>
      <c r="F304">
        <v>1030</v>
      </c>
      <c r="G304">
        <v>320330</v>
      </c>
      <c r="H304">
        <v>2611</v>
      </c>
      <c r="I304">
        <v>1807</v>
      </c>
      <c r="J304">
        <f>ROUND(Tabell4[[#This Row],[Summer av Regnskap mai-august]],-3)</f>
        <v>2000</v>
      </c>
    </row>
    <row r="305" spans="1:10" x14ac:dyDescent="0.25">
      <c r="A305">
        <v>1020</v>
      </c>
      <c r="B305">
        <v>320366</v>
      </c>
      <c r="C305">
        <v>2530</v>
      </c>
      <c r="D305" s="1">
        <v>0</v>
      </c>
      <c r="F305">
        <v>1012</v>
      </c>
      <c r="G305">
        <v>320311</v>
      </c>
      <c r="H305">
        <v>2530</v>
      </c>
      <c r="I305">
        <v>1812</v>
      </c>
      <c r="J305">
        <f>ROUND(Tabell4[[#This Row],[Summer av Regnskap mai-august]],-3)</f>
        <v>2000</v>
      </c>
    </row>
    <row r="306" spans="1:10" x14ac:dyDescent="0.25">
      <c r="A306">
        <v>1020</v>
      </c>
      <c r="B306">
        <v>320367</v>
      </c>
      <c r="C306">
        <v>2530</v>
      </c>
      <c r="D306" s="1">
        <v>0</v>
      </c>
      <c r="F306">
        <v>1012</v>
      </c>
      <c r="G306">
        <v>320481</v>
      </c>
      <c r="H306">
        <v>2541</v>
      </c>
      <c r="I306">
        <v>1813</v>
      </c>
      <c r="J306">
        <f>ROUND(Tabell4[[#This Row],[Summer av Regnskap mai-august]],-3)</f>
        <v>2000</v>
      </c>
    </row>
    <row r="307" spans="1:10" x14ac:dyDescent="0.25">
      <c r="A307">
        <v>1020</v>
      </c>
      <c r="B307">
        <v>320370</v>
      </c>
      <c r="C307">
        <v>2530</v>
      </c>
      <c r="D307" s="1">
        <v>2826</v>
      </c>
      <c r="F307">
        <v>1099</v>
      </c>
      <c r="G307">
        <v>246620</v>
      </c>
      <c r="H307">
        <v>2010</v>
      </c>
      <c r="I307">
        <v>1813</v>
      </c>
      <c r="J307">
        <f>ROUND(Tabell4[[#This Row],[Summer av Regnskap mai-august]],-3)</f>
        <v>2000</v>
      </c>
    </row>
    <row r="308" spans="1:10" x14ac:dyDescent="0.25">
      <c r="A308">
        <v>1020</v>
      </c>
      <c r="B308">
        <v>320372</v>
      </c>
      <c r="C308">
        <v>2541</v>
      </c>
      <c r="D308" s="1">
        <v>10406</v>
      </c>
      <c r="F308">
        <v>1099</v>
      </c>
      <c r="G308">
        <v>1500</v>
      </c>
      <c r="H308">
        <v>2413</v>
      </c>
      <c r="I308">
        <v>1817</v>
      </c>
      <c r="J308">
        <f>ROUND(Tabell4[[#This Row],[Summer av Regnskap mai-august]],-3)</f>
        <v>2000</v>
      </c>
    </row>
    <row r="309" spans="1:10" x14ac:dyDescent="0.25">
      <c r="A309">
        <v>1020</v>
      </c>
      <c r="B309">
        <v>320380</v>
      </c>
      <c r="C309">
        <v>2342</v>
      </c>
      <c r="D309" s="1">
        <v>0</v>
      </c>
      <c r="F309">
        <v>1099</v>
      </c>
      <c r="G309">
        <v>3301</v>
      </c>
      <c r="H309">
        <v>2413</v>
      </c>
      <c r="I309">
        <v>1817</v>
      </c>
      <c r="J309">
        <f>ROUND(Tabell4[[#This Row],[Summer av Regnskap mai-august]],-3)</f>
        <v>2000</v>
      </c>
    </row>
    <row r="310" spans="1:10" x14ac:dyDescent="0.25">
      <c r="A310">
        <v>1020</v>
      </c>
      <c r="B310">
        <v>320380</v>
      </c>
      <c r="C310">
        <v>2532</v>
      </c>
      <c r="D310" s="1">
        <v>0</v>
      </c>
      <c r="F310">
        <v>1099</v>
      </c>
      <c r="G310">
        <v>320434</v>
      </c>
      <c r="H310">
        <v>2343</v>
      </c>
      <c r="I310">
        <v>1819</v>
      </c>
      <c r="J310">
        <f>ROUND(Tabell4[[#This Row],[Summer av Regnskap mai-august]],-3)</f>
        <v>2000</v>
      </c>
    </row>
    <row r="311" spans="1:10" x14ac:dyDescent="0.25">
      <c r="A311">
        <v>1020</v>
      </c>
      <c r="B311">
        <v>320380</v>
      </c>
      <c r="C311">
        <v>2611</v>
      </c>
      <c r="D311" s="1">
        <v>0</v>
      </c>
      <c r="F311">
        <v>1050</v>
      </c>
      <c r="G311">
        <v>320550</v>
      </c>
      <c r="H311">
        <v>2542</v>
      </c>
      <c r="I311">
        <v>1821</v>
      </c>
      <c r="J311">
        <f>ROUND(Tabell4[[#This Row],[Summer av Regnskap mai-august]],-3)</f>
        <v>2000</v>
      </c>
    </row>
    <row r="312" spans="1:10" x14ac:dyDescent="0.25">
      <c r="A312">
        <v>1020</v>
      </c>
      <c r="B312">
        <v>320381</v>
      </c>
      <c r="C312">
        <v>2530</v>
      </c>
      <c r="D312" s="1">
        <v>0</v>
      </c>
      <c r="F312">
        <v>1090</v>
      </c>
      <c r="G312">
        <v>320121</v>
      </c>
      <c r="H312">
        <v>2530</v>
      </c>
      <c r="I312">
        <v>1826</v>
      </c>
      <c r="J312">
        <f>ROUND(Tabell4[[#This Row],[Summer av Regnskap mai-august]],-3)</f>
        <v>2000</v>
      </c>
    </row>
    <row r="313" spans="1:10" x14ac:dyDescent="0.25">
      <c r="A313">
        <v>1020</v>
      </c>
      <c r="B313">
        <v>320381</v>
      </c>
      <c r="C313">
        <v>2541</v>
      </c>
      <c r="D313" s="1">
        <v>0</v>
      </c>
      <c r="F313">
        <v>1099</v>
      </c>
      <c r="G313">
        <v>4201</v>
      </c>
      <c r="H313">
        <v>2413</v>
      </c>
      <c r="I313">
        <v>1837</v>
      </c>
      <c r="J313">
        <f>ROUND(Tabell4[[#This Row],[Summer av Regnskap mai-august]],-3)</f>
        <v>2000</v>
      </c>
    </row>
    <row r="314" spans="1:10" x14ac:dyDescent="0.25">
      <c r="A314">
        <v>1020</v>
      </c>
      <c r="B314">
        <v>320382</v>
      </c>
      <c r="C314">
        <v>2530</v>
      </c>
      <c r="D314" s="1">
        <v>0</v>
      </c>
      <c r="F314">
        <v>1020</v>
      </c>
      <c r="G314">
        <v>320434</v>
      </c>
      <c r="H314">
        <v>2343</v>
      </c>
      <c r="I314">
        <v>1842</v>
      </c>
      <c r="J314">
        <f>ROUND(Tabell4[[#This Row],[Summer av Regnskap mai-august]],-3)</f>
        <v>2000</v>
      </c>
    </row>
    <row r="315" spans="1:10" x14ac:dyDescent="0.25">
      <c r="A315">
        <v>1020</v>
      </c>
      <c r="B315">
        <v>320432</v>
      </c>
      <c r="C315">
        <v>2343</v>
      </c>
      <c r="D315" s="1">
        <v>0</v>
      </c>
      <c r="F315">
        <v>1040</v>
      </c>
      <c r="G315">
        <v>2305</v>
      </c>
      <c r="H315">
        <v>2020</v>
      </c>
      <c r="I315">
        <v>1846</v>
      </c>
      <c r="J315">
        <f>ROUND(Tabell4[[#This Row],[Summer av Regnskap mai-august]],-3)</f>
        <v>2000</v>
      </c>
    </row>
    <row r="316" spans="1:10" x14ac:dyDescent="0.25">
      <c r="A316">
        <v>1020</v>
      </c>
      <c r="B316">
        <v>320433</v>
      </c>
      <c r="C316">
        <v>2343</v>
      </c>
      <c r="D316" s="1">
        <v>0</v>
      </c>
      <c r="F316">
        <v>1012</v>
      </c>
      <c r="G316">
        <v>320472</v>
      </c>
      <c r="H316">
        <v>2541</v>
      </c>
      <c r="I316">
        <v>1848</v>
      </c>
      <c r="J316">
        <f>ROUND(Tabell4[[#This Row],[Summer av Regnskap mai-august]],-3)</f>
        <v>2000</v>
      </c>
    </row>
    <row r="317" spans="1:10" x14ac:dyDescent="0.25">
      <c r="A317">
        <v>1020</v>
      </c>
      <c r="B317">
        <v>320434</v>
      </c>
      <c r="C317">
        <v>2343</v>
      </c>
      <c r="D317" s="1">
        <v>1842</v>
      </c>
      <c r="F317">
        <v>1011</v>
      </c>
      <c r="G317">
        <v>2310</v>
      </c>
      <c r="H317">
        <v>2020</v>
      </c>
      <c r="I317">
        <v>1851</v>
      </c>
      <c r="J317">
        <f>ROUND(Tabell4[[#This Row],[Summer av Regnskap mai-august]],-3)</f>
        <v>2000</v>
      </c>
    </row>
    <row r="318" spans="1:10" x14ac:dyDescent="0.25">
      <c r="A318">
        <v>1020</v>
      </c>
      <c r="B318">
        <v>320436</v>
      </c>
      <c r="C318">
        <v>2343</v>
      </c>
      <c r="D318" s="1">
        <v>1078</v>
      </c>
      <c r="F318">
        <v>1143</v>
      </c>
      <c r="G318">
        <v>1450</v>
      </c>
      <c r="H318">
        <v>1205</v>
      </c>
      <c r="I318">
        <v>1866</v>
      </c>
      <c r="J318">
        <f>ROUND(Tabell4[[#This Row],[Summer av Regnskap mai-august]],-3)</f>
        <v>2000</v>
      </c>
    </row>
    <row r="319" spans="1:10" x14ac:dyDescent="0.25">
      <c r="A319">
        <v>1020</v>
      </c>
      <c r="B319">
        <v>320441</v>
      </c>
      <c r="C319">
        <v>2541</v>
      </c>
      <c r="D319" s="1">
        <v>0</v>
      </c>
      <c r="F319">
        <v>1012</v>
      </c>
      <c r="G319">
        <v>320121</v>
      </c>
      <c r="H319">
        <v>2530</v>
      </c>
      <c r="I319">
        <v>1870</v>
      </c>
      <c r="J319">
        <f>ROUND(Tabell4[[#This Row],[Summer av Regnskap mai-august]],-3)</f>
        <v>2000</v>
      </c>
    </row>
    <row r="320" spans="1:10" x14ac:dyDescent="0.25">
      <c r="A320">
        <v>1020</v>
      </c>
      <c r="B320">
        <v>320442</v>
      </c>
      <c r="C320">
        <v>2541</v>
      </c>
      <c r="D320" s="1">
        <v>0</v>
      </c>
      <c r="F320">
        <v>1099</v>
      </c>
      <c r="G320">
        <v>320520</v>
      </c>
      <c r="H320">
        <v>2343</v>
      </c>
      <c r="I320">
        <v>1871</v>
      </c>
      <c r="J320">
        <f>ROUND(Tabell4[[#This Row],[Summer av Regnskap mai-august]],-3)</f>
        <v>2000</v>
      </c>
    </row>
    <row r="321" spans="1:10" x14ac:dyDescent="0.25">
      <c r="A321">
        <v>1020</v>
      </c>
      <c r="B321">
        <v>320459</v>
      </c>
      <c r="C321">
        <v>2541</v>
      </c>
      <c r="D321" s="1">
        <v>3883</v>
      </c>
      <c r="F321">
        <v>1040</v>
      </c>
      <c r="G321">
        <v>320459</v>
      </c>
      <c r="H321">
        <v>2541</v>
      </c>
      <c r="I321">
        <v>1875</v>
      </c>
      <c r="J321">
        <f>ROUND(Tabell4[[#This Row],[Summer av Regnskap mai-august]],-3)</f>
        <v>2000</v>
      </c>
    </row>
    <row r="322" spans="1:10" x14ac:dyDescent="0.25">
      <c r="A322">
        <v>1020</v>
      </c>
      <c r="B322">
        <v>320460</v>
      </c>
      <c r="C322">
        <v>2541</v>
      </c>
      <c r="D322" s="1">
        <v>18909</v>
      </c>
      <c r="F322">
        <v>1011</v>
      </c>
      <c r="G322">
        <v>320510</v>
      </c>
      <c r="H322">
        <v>2533</v>
      </c>
      <c r="I322">
        <v>1880</v>
      </c>
      <c r="J322">
        <f>ROUND(Tabell4[[#This Row],[Summer av Regnskap mai-august]],-3)</f>
        <v>2000</v>
      </c>
    </row>
    <row r="323" spans="1:10" x14ac:dyDescent="0.25">
      <c r="A323">
        <v>1020</v>
      </c>
      <c r="B323">
        <v>320462</v>
      </c>
      <c r="C323">
        <v>2541</v>
      </c>
      <c r="D323" s="1">
        <v>285</v>
      </c>
      <c r="F323">
        <v>1050</v>
      </c>
      <c r="G323">
        <v>320112</v>
      </c>
      <c r="H323">
        <v>2530</v>
      </c>
      <c r="I323">
        <v>1880</v>
      </c>
      <c r="J323">
        <f>ROUND(Tabell4[[#This Row],[Summer av Regnskap mai-august]],-3)</f>
        <v>2000</v>
      </c>
    </row>
    <row r="324" spans="1:10" x14ac:dyDescent="0.25">
      <c r="A324">
        <v>1020</v>
      </c>
      <c r="B324">
        <v>320470</v>
      </c>
      <c r="C324">
        <v>1000</v>
      </c>
      <c r="D324" s="1">
        <v>0</v>
      </c>
      <c r="F324">
        <v>1025</v>
      </c>
      <c r="G324">
        <v>320110</v>
      </c>
      <c r="H324">
        <v>2530</v>
      </c>
      <c r="I324">
        <v>1904</v>
      </c>
      <c r="J324">
        <f>ROUND(Tabell4[[#This Row],[Summer av Regnskap mai-august]],-3)</f>
        <v>2000</v>
      </c>
    </row>
    <row r="325" spans="1:10" x14ac:dyDescent="0.25">
      <c r="A325">
        <v>1020</v>
      </c>
      <c r="B325">
        <v>320470</v>
      </c>
      <c r="C325">
        <v>2541</v>
      </c>
      <c r="D325" s="1">
        <v>0</v>
      </c>
      <c r="F325">
        <v>1021</v>
      </c>
      <c r="G325">
        <v>320550</v>
      </c>
      <c r="H325">
        <v>2542</v>
      </c>
      <c r="I325">
        <v>1908</v>
      </c>
      <c r="J325">
        <f>ROUND(Tabell4[[#This Row],[Summer av Regnskap mai-august]],-3)</f>
        <v>2000</v>
      </c>
    </row>
    <row r="326" spans="1:10" x14ac:dyDescent="0.25">
      <c r="A326">
        <v>1020</v>
      </c>
      <c r="B326">
        <v>320472</v>
      </c>
      <c r="C326">
        <v>2541</v>
      </c>
      <c r="D326" s="1">
        <v>8199</v>
      </c>
      <c r="F326">
        <v>1118</v>
      </c>
      <c r="G326">
        <v>3153</v>
      </c>
      <c r="H326">
        <v>2320</v>
      </c>
      <c r="I326">
        <v>1935</v>
      </c>
      <c r="J326">
        <f>ROUND(Tabell4[[#This Row],[Summer av Regnskap mai-august]],-3)</f>
        <v>2000</v>
      </c>
    </row>
    <row r="327" spans="1:10" x14ac:dyDescent="0.25">
      <c r="A327">
        <v>1020</v>
      </c>
      <c r="B327">
        <v>320480</v>
      </c>
      <c r="C327">
        <v>2541</v>
      </c>
      <c r="D327" s="1">
        <v>2221</v>
      </c>
      <c r="F327">
        <v>1099</v>
      </c>
      <c r="G327">
        <v>320532</v>
      </c>
      <c r="H327">
        <v>2542</v>
      </c>
      <c r="I327">
        <v>1940</v>
      </c>
      <c r="J327">
        <f>ROUND(Tabell4[[#This Row],[Summer av Regnskap mai-august]],-3)</f>
        <v>2000</v>
      </c>
    </row>
    <row r="328" spans="1:10" x14ac:dyDescent="0.25">
      <c r="A328">
        <v>1020</v>
      </c>
      <c r="B328">
        <v>320481</v>
      </c>
      <c r="C328">
        <v>2541</v>
      </c>
      <c r="D328" s="1">
        <v>11889</v>
      </c>
      <c r="F328">
        <v>1090</v>
      </c>
      <c r="G328">
        <v>320542</v>
      </c>
      <c r="H328">
        <v>2542</v>
      </c>
      <c r="I328">
        <v>1958</v>
      </c>
      <c r="J328">
        <f>ROUND(Tabell4[[#This Row],[Summer av Regnskap mai-august]],-3)</f>
        <v>2000</v>
      </c>
    </row>
    <row r="329" spans="1:10" x14ac:dyDescent="0.25">
      <c r="A329">
        <v>1020</v>
      </c>
      <c r="B329">
        <v>320485</v>
      </c>
      <c r="C329">
        <v>2541</v>
      </c>
      <c r="D329" s="1">
        <v>10118</v>
      </c>
      <c r="F329">
        <v>1090</v>
      </c>
      <c r="G329">
        <v>247210</v>
      </c>
      <c r="H329">
        <v>2010</v>
      </c>
      <c r="I329">
        <v>1999</v>
      </c>
      <c r="J329">
        <f>ROUND(Tabell4[[#This Row],[Summer av Regnskap mai-august]],-3)</f>
        <v>2000</v>
      </c>
    </row>
    <row r="330" spans="1:10" x14ac:dyDescent="0.25">
      <c r="A330">
        <v>1020</v>
      </c>
      <c r="B330">
        <v>320490</v>
      </c>
      <c r="C330">
        <v>2530</v>
      </c>
      <c r="D330" s="1">
        <v>0</v>
      </c>
      <c r="F330">
        <v>1090</v>
      </c>
      <c r="G330">
        <v>2345</v>
      </c>
      <c r="H330">
        <v>2022</v>
      </c>
      <c r="I330">
        <v>2012</v>
      </c>
      <c r="J330">
        <f>ROUND(Tabell4[[#This Row],[Summer av Regnskap mai-august]],-3)</f>
        <v>2000</v>
      </c>
    </row>
    <row r="331" spans="1:10" x14ac:dyDescent="0.25">
      <c r="A331">
        <v>1020</v>
      </c>
      <c r="B331">
        <v>320491</v>
      </c>
      <c r="C331">
        <v>2530</v>
      </c>
      <c r="D331" s="1">
        <v>0</v>
      </c>
      <c r="F331">
        <v>1012</v>
      </c>
      <c r="G331">
        <v>320545</v>
      </c>
      <c r="H331">
        <v>2542</v>
      </c>
      <c r="I331">
        <v>2054</v>
      </c>
      <c r="J331">
        <f>ROUND(Tabell4[[#This Row],[Summer av Regnskap mai-august]],-3)</f>
        <v>2000</v>
      </c>
    </row>
    <row r="332" spans="1:10" x14ac:dyDescent="0.25">
      <c r="A332">
        <v>1020</v>
      </c>
      <c r="B332">
        <v>320492</v>
      </c>
      <c r="C332">
        <v>2530</v>
      </c>
      <c r="D332" s="1">
        <v>12056</v>
      </c>
      <c r="F332">
        <v>1020</v>
      </c>
      <c r="G332">
        <v>320521</v>
      </c>
      <c r="H332">
        <v>2343</v>
      </c>
      <c r="I332">
        <v>2103</v>
      </c>
      <c r="J332">
        <f>ROUND(Tabell4[[#This Row],[Summer av Regnskap mai-august]],-3)</f>
        <v>2000</v>
      </c>
    </row>
    <row r="333" spans="1:10" x14ac:dyDescent="0.25">
      <c r="A333">
        <v>1020</v>
      </c>
      <c r="B333">
        <v>320493</v>
      </c>
      <c r="C333">
        <v>2530</v>
      </c>
      <c r="D333" s="1">
        <v>0</v>
      </c>
      <c r="F333">
        <v>1030</v>
      </c>
      <c r="G333">
        <v>320382</v>
      </c>
      <c r="H333">
        <v>2530</v>
      </c>
      <c r="I333">
        <v>2106</v>
      </c>
      <c r="J333">
        <f>ROUND(Tabell4[[#This Row],[Summer av Regnskap mai-august]],-3)</f>
        <v>2000</v>
      </c>
    </row>
    <row r="334" spans="1:10" x14ac:dyDescent="0.25">
      <c r="A334">
        <v>1020</v>
      </c>
      <c r="B334">
        <v>320502</v>
      </c>
      <c r="C334">
        <v>2542</v>
      </c>
      <c r="D334" s="1">
        <v>0</v>
      </c>
      <c r="F334">
        <v>1020</v>
      </c>
      <c r="G334">
        <v>246610</v>
      </c>
      <c r="H334">
        <v>2010</v>
      </c>
      <c r="I334">
        <v>2112</v>
      </c>
      <c r="J334">
        <f>ROUND(Tabell4[[#This Row],[Summer av Regnskap mai-august]],-3)</f>
        <v>2000</v>
      </c>
    </row>
    <row r="335" spans="1:10" x14ac:dyDescent="0.25">
      <c r="A335">
        <v>1020</v>
      </c>
      <c r="B335">
        <v>320510</v>
      </c>
      <c r="C335">
        <v>2533</v>
      </c>
      <c r="D335" s="1">
        <v>15762</v>
      </c>
      <c r="F335">
        <v>1150</v>
      </c>
      <c r="G335">
        <v>3155</v>
      </c>
      <c r="H335">
        <v>2413</v>
      </c>
      <c r="I335">
        <v>2125</v>
      </c>
      <c r="J335">
        <f>ROUND(Tabell4[[#This Row],[Summer av Regnskap mai-august]],-3)</f>
        <v>2000</v>
      </c>
    </row>
    <row r="336" spans="1:10" x14ac:dyDescent="0.25">
      <c r="A336">
        <v>1020</v>
      </c>
      <c r="B336">
        <v>320511</v>
      </c>
      <c r="C336">
        <v>2533</v>
      </c>
      <c r="D336" s="1">
        <v>20101</v>
      </c>
      <c r="F336">
        <v>1090</v>
      </c>
      <c r="G336">
        <v>320560</v>
      </c>
      <c r="H336">
        <v>2542</v>
      </c>
      <c r="I336">
        <v>2139</v>
      </c>
      <c r="J336">
        <f>ROUND(Tabell4[[#This Row],[Summer av Regnskap mai-august]],-3)</f>
        <v>2000</v>
      </c>
    </row>
    <row r="337" spans="1:10" x14ac:dyDescent="0.25">
      <c r="A337">
        <v>1020</v>
      </c>
      <c r="B337">
        <v>320512</v>
      </c>
      <c r="C337">
        <v>2542</v>
      </c>
      <c r="D337" s="1">
        <v>0</v>
      </c>
      <c r="F337">
        <v>1020</v>
      </c>
      <c r="G337">
        <v>320161</v>
      </c>
      <c r="H337">
        <v>2530</v>
      </c>
      <c r="I337">
        <v>2153</v>
      </c>
      <c r="J337">
        <f>ROUND(Tabell4[[#This Row],[Summer av Regnskap mai-august]],-3)</f>
        <v>2000</v>
      </c>
    </row>
    <row r="338" spans="1:10" x14ac:dyDescent="0.25">
      <c r="A338">
        <v>1020</v>
      </c>
      <c r="B338">
        <v>320521</v>
      </c>
      <c r="C338">
        <v>2343</v>
      </c>
      <c r="D338" s="1">
        <v>2103</v>
      </c>
      <c r="F338">
        <v>1099</v>
      </c>
      <c r="G338">
        <v>320122</v>
      </c>
      <c r="H338">
        <v>2530</v>
      </c>
      <c r="I338">
        <v>2178</v>
      </c>
      <c r="J338">
        <f>ROUND(Tabell4[[#This Row],[Summer av Regnskap mai-august]],-3)</f>
        <v>2000</v>
      </c>
    </row>
    <row r="339" spans="1:10" x14ac:dyDescent="0.25">
      <c r="A339">
        <v>1020</v>
      </c>
      <c r="B339">
        <v>320530</v>
      </c>
      <c r="C339">
        <v>2542</v>
      </c>
      <c r="D339" s="1">
        <v>0</v>
      </c>
      <c r="F339">
        <v>1012</v>
      </c>
      <c r="G339">
        <v>320162</v>
      </c>
      <c r="H339">
        <v>2530</v>
      </c>
      <c r="I339">
        <v>2179</v>
      </c>
      <c r="J339">
        <f>ROUND(Tabell4[[#This Row],[Summer av Regnskap mai-august]],-3)</f>
        <v>2000</v>
      </c>
    </row>
    <row r="340" spans="1:10" x14ac:dyDescent="0.25">
      <c r="A340">
        <v>1020</v>
      </c>
      <c r="B340">
        <v>320531</v>
      </c>
      <c r="C340">
        <v>2542</v>
      </c>
      <c r="D340" s="1">
        <v>26376</v>
      </c>
      <c r="F340">
        <v>1011</v>
      </c>
      <c r="G340">
        <v>320121</v>
      </c>
      <c r="H340">
        <v>2530</v>
      </c>
      <c r="I340">
        <v>2186</v>
      </c>
      <c r="J340">
        <f>ROUND(Tabell4[[#This Row],[Summer av Regnskap mai-august]],-3)</f>
        <v>2000</v>
      </c>
    </row>
    <row r="341" spans="1:10" x14ac:dyDescent="0.25">
      <c r="A341">
        <v>1020</v>
      </c>
      <c r="B341">
        <v>320532</v>
      </c>
      <c r="C341">
        <v>2542</v>
      </c>
      <c r="D341" s="1">
        <v>1655</v>
      </c>
      <c r="F341">
        <v>1099</v>
      </c>
      <c r="G341">
        <v>320167</v>
      </c>
      <c r="H341">
        <v>2530</v>
      </c>
      <c r="I341">
        <v>2208</v>
      </c>
      <c r="J341">
        <f>ROUND(Tabell4[[#This Row],[Summer av Regnskap mai-august]],-3)</f>
        <v>2000</v>
      </c>
    </row>
    <row r="342" spans="1:10" x14ac:dyDescent="0.25">
      <c r="A342">
        <v>1020</v>
      </c>
      <c r="B342">
        <v>320533</v>
      </c>
      <c r="C342">
        <v>2541</v>
      </c>
      <c r="D342" s="1">
        <v>9804</v>
      </c>
      <c r="F342">
        <v>1020</v>
      </c>
      <c r="G342">
        <v>320480</v>
      </c>
      <c r="H342">
        <v>2541</v>
      </c>
      <c r="I342">
        <v>2221</v>
      </c>
      <c r="J342">
        <f>ROUND(Tabell4[[#This Row],[Summer av Regnskap mai-august]],-3)</f>
        <v>2000</v>
      </c>
    </row>
    <row r="343" spans="1:10" x14ac:dyDescent="0.25">
      <c r="A343">
        <v>1020</v>
      </c>
      <c r="B343">
        <v>320540</v>
      </c>
      <c r="C343">
        <v>2542</v>
      </c>
      <c r="D343" s="1">
        <v>2705</v>
      </c>
      <c r="F343">
        <v>1099</v>
      </c>
      <c r="G343">
        <v>320502</v>
      </c>
      <c r="H343">
        <v>2542</v>
      </c>
      <c r="I343">
        <v>2245</v>
      </c>
      <c r="J343">
        <f>ROUND(Tabell4[[#This Row],[Summer av Regnskap mai-august]],-3)</f>
        <v>2000</v>
      </c>
    </row>
    <row r="344" spans="1:10" x14ac:dyDescent="0.25">
      <c r="A344">
        <v>1020</v>
      </c>
      <c r="B344">
        <v>320541</v>
      </c>
      <c r="C344">
        <v>2542</v>
      </c>
      <c r="D344" s="1">
        <v>5846</v>
      </c>
      <c r="F344">
        <v>1040</v>
      </c>
      <c r="G344">
        <v>315211</v>
      </c>
      <c r="H344">
        <v>2547</v>
      </c>
      <c r="I344">
        <v>2253</v>
      </c>
      <c r="J344">
        <f>ROUND(Tabell4[[#This Row],[Summer av Regnskap mai-august]],-3)</f>
        <v>2000</v>
      </c>
    </row>
    <row r="345" spans="1:10" x14ac:dyDescent="0.25">
      <c r="A345">
        <v>1020</v>
      </c>
      <c r="B345">
        <v>320542</v>
      </c>
      <c r="C345">
        <v>2542</v>
      </c>
      <c r="D345" s="1">
        <v>0</v>
      </c>
      <c r="F345">
        <v>1050</v>
      </c>
      <c r="G345">
        <v>320533</v>
      </c>
      <c r="H345">
        <v>2541</v>
      </c>
      <c r="I345">
        <v>2265</v>
      </c>
      <c r="J345">
        <f>ROUND(Tabell4[[#This Row],[Summer av Regnskap mai-august]],-3)</f>
        <v>2000</v>
      </c>
    </row>
    <row r="346" spans="1:10" x14ac:dyDescent="0.25">
      <c r="A346">
        <v>1020</v>
      </c>
      <c r="B346">
        <v>320543</v>
      </c>
      <c r="C346">
        <v>2542</v>
      </c>
      <c r="D346" s="1">
        <v>9827</v>
      </c>
      <c r="F346">
        <v>1099</v>
      </c>
      <c r="G346">
        <v>2336</v>
      </c>
      <c r="H346">
        <v>2150</v>
      </c>
      <c r="I346">
        <v>2285</v>
      </c>
      <c r="J346">
        <f>ROUND(Tabell4[[#This Row],[Summer av Regnskap mai-august]],-3)</f>
        <v>2000</v>
      </c>
    </row>
    <row r="347" spans="1:10" x14ac:dyDescent="0.25">
      <c r="A347">
        <v>1020</v>
      </c>
      <c r="B347">
        <v>320544</v>
      </c>
      <c r="C347">
        <v>2541</v>
      </c>
      <c r="D347" s="1">
        <v>7976</v>
      </c>
      <c r="F347">
        <v>1012</v>
      </c>
      <c r="G347">
        <v>320166</v>
      </c>
      <c r="H347">
        <v>2530</v>
      </c>
      <c r="I347">
        <v>2288</v>
      </c>
      <c r="J347">
        <f>ROUND(Tabell4[[#This Row],[Summer av Regnskap mai-august]],-3)</f>
        <v>2000</v>
      </c>
    </row>
    <row r="348" spans="1:10" x14ac:dyDescent="0.25">
      <c r="A348">
        <v>1020</v>
      </c>
      <c r="B348">
        <v>320545</v>
      </c>
      <c r="C348">
        <v>2542</v>
      </c>
      <c r="D348" s="1">
        <v>22747</v>
      </c>
      <c r="F348">
        <v>1021</v>
      </c>
      <c r="G348">
        <v>320459</v>
      </c>
      <c r="H348">
        <v>2541</v>
      </c>
      <c r="I348">
        <v>2307</v>
      </c>
      <c r="J348">
        <f>ROUND(Tabell4[[#This Row],[Summer av Regnskap mai-august]],-3)</f>
        <v>2000</v>
      </c>
    </row>
    <row r="349" spans="1:10" x14ac:dyDescent="0.25">
      <c r="A349">
        <v>1020</v>
      </c>
      <c r="B349">
        <v>320550</v>
      </c>
      <c r="C349">
        <v>2542</v>
      </c>
      <c r="D349" s="1">
        <v>28190</v>
      </c>
      <c r="F349">
        <v>1040</v>
      </c>
      <c r="G349">
        <v>246210</v>
      </c>
      <c r="H349">
        <v>2010</v>
      </c>
      <c r="I349">
        <v>2311</v>
      </c>
      <c r="J349">
        <f>ROUND(Tabell4[[#This Row],[Summer av Regnskap mai-august]],-3)</f>
        <v>2000</v>
      </c>
    </row>
    <row r="350" spans="1:10" x14ac:dyDescent="0.25">
      <c r="A350">
        <v>1020</v>
      </c>
      <c r="B350">
        <v>320551</v>
      </c>
      <c r="C350">
        <v>2542</v>
      </c>
      <c r="D350" s="1">
        <v>10548</v>
      </c>
      <c r="F350">
        <v>1099</v>
      </c>
      <c r="G350">
        <v>246110</v>
      </c>
      <c r="H350">
        <v>2010</v>
      </c>
      <c r="I350">
        <v>2329</v>
      </c>
      <c r="J350">
        <f>ROUND(Tabell4[[#This Row],[Summer av Regnskap mai-august]],-3)</f>
        <v>2000</v>
      </c>
    </row>
    <row r="351" spans="1:10" x14ac:dyDescent="0.25">
      <c r="A351">
        <v>1020</v>
      </c>
      <c r="B351">
        <v>320552</v>
      </c>
      <c r="C351">
        <v>2542</v>
      </c>
      <c r="D351" s="1">
        <v>18658</v>
      </c>
      <c r="F351">
        <v>1090</v>
      </c>
      <c r="G351">
        <v>2306</v>
      </c>
      <c r="H351">
        <v>2150</v>
      </c>
      <c r="I351">
        <v>2333</v>
      </c>
      <c r="J351">
        <f>ROUND(Tabell4[[#This Row],[Summer av Regnskap mai-august]],-3)</f>
        <v>2000</v>
      </c>
    </row>
    <row r="352" spans="1:10" x14ac:dyDescent="0.25">
      <c r="A352">
        <v>1020</v>
      </c>
      <c r="B352">
        <v>320553</v>
      </c>
      <c r="C352">
        <v>2542</v>
      </c>
      <c r="D352" s="1">
        <v>11097</v>
      </c>
      <c r="F352">
        <v>1099</v>
      </c>
      <c r="G352">
        <v>2317</v>
      </c>
      <c r="H352">
        <v>2020</v>
      </c>
      <c r="I352">
        <v>2338</v>
      </c>
      <c r="J352">
        <f>ROUND(Tabell4[[#This Row],[Summer av Regnskap mai-august]],-3)</f>
        <v>2000</v>
      </c>
    </row>
    <row r="353" spans="1:10" x14ac:dyDescent="0.25">
      <c r="A353">
        <v>1020</v>
      </c>
      <c r="B353">
        <v>320560</v>
      </c>
      <c r="C353">
        <v>2542</v>
      </c>
      <c r="D353" s="1">
        <v>8198</v>
      </c>
      <c r="F353">
        <v>1099</v>
      </c>
      <c r="G353">
        <v>320161</v>
      </c>
      <c r="H353">
        <v>2530</v>
      </c>
      <c r="I353">
        <v>2373</v>
      </c>
      <c r="J353">
        <f>ROUND(Tabell4[[#This Row],[Summer av Regnskap mai-august]],-3)</f>
        <v>2000</v>
      </c>
    </row>
    <row r="354" spans="1:10" x14ac:dyDescent="0.25">
      <c r="A354">
        <v>1020</v>
      </c>
      <c r="B354">
        <v>320561</v>
      </c>
      <c r="C354">
        <v>2542</v>
      </c>
      <c r="D354" s="1">
        <v>1424</v>
      </c>
      <c r="F354">
        <v>1099</v>
      </c>
      <c r="G354">
        <v>320372</v>
      </c>
      <c r="H354">
        <v>2541</v>
      </c>
      <c r="I354">
        <v>2404</v>
      </c>
      <c r="J354">
        <f>ROUND(Tabell4[[#This Row],[Summer av Regnskap mai-august]],-3)</f>
        <v>2000</v>
      </c>
    </row>
    <row r="355" spans="1:10" x14ac:dyDescent="0.25">
      <c r="A355">
        <v>1020</v>
      </c>
      <c r="B355">
        <v>320562</v>
      </c>
      <c r="C355">
        <v>2542</v>
      </c>
      <c r="D355" s="1">
        <v>3454</v>
      </c>
      <c r="F355">
        <v>1090</v>
      </c>
      <c r="G355">
        <v>320492</v>
      </c>
      <c r="H355">
        <v>2530</v>
      </c>
      <c r="I355">
        <v>2405</v>
      </c>
      <c r="J355">
        <f>ROUND(Tabell4[[#This Row],[Summer av Regnskap mai-august]],-3)</f>
        <v>2000</v>
      </c>
    </row>
    <row r="356" spans="1:10" x14ac:dyDescent="0.25">
      <c r="A356">
        <v>1020</v>
      </c>
      <c r="B356">
        <v>320563</v>
      </c>
      <c r="C356">
        <v>2542</v>
      </c>
      <c r="D356" s="1">
        <v>0</v>
      </c>
      <c r="F356">
        <v>1011</v>
      </c>
      <c r="G356">
        <v>320162</v>
      </c>
      <c r="H356">
        <v>2530</v>
      </c>
      <c r="I356">
        <v>2432</v>
      </c>
      <c r="J356">
        <f>ROUND(Tabell4[[#This Row],[Summer av Regnskap mai-august]],-3)</f>
        <v>2000</v>
      </c>
    </row>
    <row r="357" spans="1:10" x14ac:dyDescent="0.25">
      <c r="A357">
        <v>1020</v>
      </c>
      <c r="B357">
        <v>320564</v>
      </c>
      <c r="C357">
        <v>2542</v>
      </c>
      <c r="D357" s="1">
        <v>1580</v>
      </c>
      <c r="F357">
        <v>1090</v>
      </c>
      <c r="G357">
        <v>320510</v>
      </c>
      <c r="H357">
        <v>2533</v>
      </c>
      <c r="I357">
        <v>2455</v>
      </c>
      <c r="J357">
        <f>ROUND(Tabell4[[#This Row],[Summer av Regnskap mai-august]],-3)</f>
        <v>2000</v>
      </c>
    </row>
    <row r="358" spans="1:10" x14ac:dyDescent="0.25">
      <c r="A358">
        <v>1021</v>
      </c>
      <c r="B358">
        <v>2311</v>
      </c>
      <c r="C358">
        <v>2020</v>
      </c>
      <c r="D358" s="1">
        <v>960</v>
      </c>
      <c r="F358">
        <v>1099</v>
      </c>
      <c r="G358">
        <v>2337</v>
      </c>
      <c r="H358">
        <v>2150</v>
      </c>
      <c r="I358">
        <v>2460</v>
      </c>
      <c r="J358">
        <f>ROUND(Tabell4[[#This Row],[Summer av Regnskap mai-august]],-3)</f>
        <v>2000</v>
      </c>
    </row>
    <row r="359" spans="1:10" x14ac:dyDescent="0.25">
      <c r="A359">
        <v>1021</v>
      </c>
      <c r="B359">
        <v>2317</v>
      </c>
      <c r="C359">
        <v>2321</v>
      </c>
      <c r="D359" s="1">
        <v>0</v>
      </c>
      <c r="F359">
        <v>1197</v>
      </c>
      <c r="G359">
        <v>3158</v>
      </c>
      <c r="H359">
        <v>2412</v>
      </c>
      <c r="I359">
        <v>2465</v>
      </c>
      <c r="J359">
        <f>ROUND(Tabell4[[#This Row],[Summer av Regnskap mai-august]],-3)</f>
        <v>2000</v>
      </c>
    </row>
    <row r="360" spans="1:10" x14ac:dyDescent="0.25">
      <c r="A360">
        <v>1021</v>
      </c>
      <c r="B360">
        <v>2337</v>
      </c>
      <c r="C360">
        <v>2020</v>
      </c>
      <c r="D360" s="1">
        <v>0</v>
      </c>
      <c r="F360">
        <v>1099</v>
      </c>
      <c r="G360">
        <v>5041</v>
      </c>
      <c r="H360">
        <v>2348</v>
      </c>
      <c r="I360">
        <v>2467</v>
      </c>
      <c r="J360">
        <f>ROUND(Tabell4[[#This Row],[Summer av Regnskap mai-august]],-3)</f>
        <v>2000</v>
      </c>
    </row>
    <row r="361" spans="1:10" x14ac:dyDescent="0.25">
      <c r="A361">
        <v>1021</v>
      </c>
      <c r="B361">
        <v>3151</v>
      </c>
      <c r="C361">
        <v>2414</v>
      </c>
      <c r="D361" s="1">
        <v>0</v>
      </c>
      <c r="F361">
        <v>1099</v>
      </c>
      <c r="G361">
        <v>2322</v>
      </c>
      <c r="H361">
        <v>2150</v>
      </c>
      <c r="I361">
        <v>2469</v>
      </c>
      <c r="J361">
        <f>ROUND(Tabell4[[#This Row],[Summer av Regnskap mai-august]],-3)</f>
        <v>2000</v>
      </c>
    </row>
    <row r="362" spans="1:10" x14ac:dyDescent="0.25">
      <c r="A362">
        <v>1021</v>
      </c>
      <c r="B362">
        <v>246420</v>
      </c>
      <c r="C362">
        <v>2010</v>
      </c>
      <c r="D362" s="1">
        <v>0</v>
      </c>
      <c r="F362">
        <v>1099</v>
      </c>
      <c r="G362">
        <v>320480</v>
      </c>
      <c r="H362">
        <v>2541</v>
      </c>
      <c r="I362">
        <v>2488</v>
      </c>
      <c r="J362">
        <f>ROUND(Tabell4[[#This Row],[Summer av Regnskap mai-august]],-3)</f>
        <v>2000</v>
      </c>
    </row>
    <row r="363" spans="1:10" x14ac:dyDescent="0.25">
      <c r="A363">
        <v>1021</v>
      </c>
      <c r="B363">
        <v>320110</v>
      </c>
      <c r="C363">
        <v>2530</v>
      </c>
      <c r="D363" s="1">
        <v>0</v>
      </c>
      <c r="F363">
        <v>1099</v>
      </c>
      <c r="G363">
        <v>320169</v>
      </c>
      <c r="H363">
        <v>2530</v>
      </c>
      <c r="I363">
        <v>2489</v>
      </c>
      <c r="J363">
        <f>ROUND(Tabell4[[#This Row],[Summer av Regnskap mai-august]],-3)</f>
        <v>2000</v>
      </c>
    </row>
    <row r="364" spans="1:10" x14ac:dyDescent="0.25">
      <c r="A364">
        <v>1021</v>
      </c>
      <c r="B364">
        <v>320113</v>
      </c>
      <c r="C364">
        <v>2530</v>
      </c>
      <c r="D364" s="1">
        <v>0</v>
      </c>
      <c r="F364">
        <v>1099</v>
      </c>
      <c r="G364">
        <v>320541</v>
      </c>
      <c r="H364">
        <v>2542</v>
      </c>
      <c r="I364">
        <v>2495</v>
      </c>
      <c r="J364">
        <f>ROUND(Tabell4[[#This Row],[Summer av Regnskap mai-august]],-3)</f>
        <v>2000</v>
      </c>
    </row>
    <row r="365" spans="1:10" x14ac:dyDescent="0.25">
      <c r="A365">
        <v>1021</v>
      </c>
      <c r="B365">
        <v>320114</v>
      </c>
      <c r="C365">
        <v>2530</v>
      </c>
      <c r="D365" s="1">
        <v>0</v>
      </c>
      <c r="F365">
        <v>1099</v>
      </c>
      <c r="G365">
        <v>2309</v>
      </c>
      <c r="H365">
        <v>2150</v>
      </c>
      <c r="I365">
        <v>2496</v>
      </c>
      <c r="J365">
        <f>ROUND(Tabell4[[#This Row],[Summer av Regnskap mai-august]],-3)</f>
        <v>2000</v>
      </c>
    </row>
    <row r="366" spans="1:10" x14ac:dyDescent="0.25">
      <c r="A366">
        <v>1021</v>
      </c>
      <c r="B366">
        <v>320132</v>
      </c>
      <c r="C366">
        <v>2611</v>
      </c>
      <c r="D366" s="1">
        <v>0</v>
      </c>
      <c r="F366">
        <v>1099</v>
      </c>
      <c r="G366">
        <v>320543</v>
      </c>
      <c r="H366">
        <v>2542</v>
      </c>
      <c r="I366">
        <v>2510</v>
      </c>
      <c r="J366">
        <f>ROUND(Tabell4[[#This Row],[Summer av Regnskap mai-august]],-3)</f>
        <v>3000</v>
      </c>
    </row>
    <row r="367" spans="1:10" x14ac:dyDescent="0.25">
      <c r="A367">
        <v>1021</v>
      </c>
      <c r="B367">
        <v>320166</v>
      </c>
      <c r="C367">
        <v>2530</v>
      </c>
      <c r="D367" s="1">
        <v>1633</v>
      </c>
      <c r="F367">
        <v>1040</v>
      </c>
      <c r="G367">
        <v>3305</v>
      </c>
      <c r="H367">
        <v>2440</v>
      </c>
      <c r="I367">
        <v>2523</v>
      </c>
      <c r="J367">
        <f>ROUND(Tabell4[[#This Row],[Summer av Regnskap mai-august]],-3)</f>
        <v>3000</v>
      </c>
    </row>
    <row r="368" spans="1:10" x14ac:dyDescent="0.25">
      <c r="A368">
        <v>1021</v>
      </c>
      <c r="B368">
        <v>320168</v>
      </c>
      <c r="C368">
        <v>2530</v>
      </c>
      <c r="D368" s="1">
        <v>0</v>
      </c>
      <c r="F368">
        <v>1025</v>
      </c>
      <c r="G368">
        <v>1424</v>
      </c>
      <c r="H368">
        <v>3396</v>
      </c>
      <c r="I368">
        <v>2531</v>
      </c>
      <c r="J368">
        <f>ROUND(Tabell4[[#This Row],[Summer av Regnskap mai-august]],-3)</f>
        <v>3000</v>
      </c>
    </row>
    <row r="369" spans="1:10" x14ac:dyDescent="0.25">
      <c r="A369">
        <v>1021</v>
      </c>
      <c r="B369">
        <v>320310</v>
      </c>
      <c r="C369">
        <v>2530</v>
      </c>
      <c r="D369" s="1">
        <v>0</v>
      </c>
      <c r="F369">
        <v>1161</v>
      </c>
      <c r="G369">
        <v>3155</v>
      </c>
      <c r="H369">
        <v>2412</v>
      </c>
      <c r="I369">
        <v>2555</v>
      </c>
      <c r="J369">
        <f>ROUND(Tabell4[[#This Row],[Summer av Regnskap mai-august]],-3)</f>
        <v>3000</v>
      </c>
    </row>
    <row r="370" spans="1:10" x14ac:dyDescent="0.25">
      <c r="A370">
        <v>1021</v>
      </c>
      <c r="B370">
        <v>320372</v>
      </c>
      <c r="C370">
        <v>2541</v>
      </c>
      <c r="D370" s="1">
        <v>0</v>
      </c>
      <c r="F370">
        <v>1099</v>
      </c>
      <c r="G370">
        <v>320162</v>
      </c>
      <c r="H370">
        <v>2530</v>
      </c>
      <c r="I370">
        <v>2571</v>
      </c>
      <c r="J370">
        <f>ROUND(Tabell4[[#This Row],[Summer av Regnskap mai-august]],-3)</f>
        <v>3000</v>
      </c>
    </row>
    <row r="371" spans="1:10" x14ac:dyDescent="0.25">
      <c r="A371">
        <v>1021</v>
      </c>
      <c r="B371">
        <v>320459</v>
      </c>
      <c r="C371">
        <v>2541</v>
      </c>
      <c r="D371" s="1">
        <v>2307</v>
      </c>
      <c r="F371">
        <v>1012</v>
      </c>
      <c r="G371">
        <v>320553</v>
      </c>
      <c r="H371">
        <v>2542</v>
      </c>
      <c r="I371">
        <v>2580</v>
      </c>
      <c r="J371">
        <f>ROUND(Tabell4[[#This Row],[Summer av Regnskap mai-august]],-3)</f>
        <v>3000</v>
      </c>
    </row>
    <row r="372" spans="1:10" x14ac:dyDescent="0.25">
      <c r="A372">
        <v>1021</v>
      </c>
      <c r="B372">
        <v>320470</v>
      </c>
      <c r="C372">
        <v>2541</v>
      </c>
      <c r="D372" s="1">
        <v>0</v>
      </c>
      <c r="F372">
        <v>1099</v>
      </c>
      <c r="G372">
        <v>320170</v>
      </c>
      <c r="H372">
        <v>2530</v>
      </c>
      <c r="I372">
        <v>2587</v>
      </c>
      <c r="J372">
        <f>ROUND(Tabell4[[#This Row],[Summer av Regnskap mai-august]],-3)</f>
        <v>3000</v>
      </c>
    </row>
    <row r="373" spans="1:10" x14ac:dyDescent="0.25">
      <c r="A373">
        <v>1021</v>
      </c>
      <c r="B373">
        <v>320492</v>
      </c>
      <c r="C373">
        <v>2530</v>
      </c>
      <c r="D373" s="1">
        <v>2943</v>
      </c>
      <c r="F373">
        <v>1012</v>
      </c>
      <c r="G373">
        <v>320485</v>
      </c>
      <c r="H373">
        <v>2541</v>
      </c>
      <c r="I373">
        <v>2634</v>
      </c>
      <c r="J373">
        <f>ROUND(Tabell4[[#This Row],[Summer av Regnskap mai-august]],-3)</f>
        <v>3000</v>
      </c>
    </row>
    <row r="374" spans="1:10" x14ac:dyDescent="0.25">
      <c r="A374">
        <v>1021</v>
      </c>
      <c r="B374">
        <v>320510</v>
      </c>
      <c r="C374">
        <v>2533</v>
      </c>
      <c r="D374" s="1">
        <v>0</v>
      </c>
      <c r="F374">
        <v>1099</v>
      </c>
      <c r="G374">
        <v>247110</v>
      </c>
      <c r="H374">
        <v>2010</v>
      </c>
      <c r="I374">
        <v>2651</v>
      </c>
      <c r="J374">
        <f>ROUND(Tabell4[[#This Row],[Summer av Regnskap mai-august]],-3)</f>
        <v>3000</v>
      </c>
    </row>
    <row r="375" spans="1:10" x14ac:dyDescent="0.25">
      <c r="A375">
        <v>1021</v>
      </c>
      <c r="B375">
        <v>320511</v>
      </c>
      <c r="C375">
        <v>2533</v>
      </c>
      <c r="D375" s="1">
        <v>19555</v>
      </c>
      <c r="F375">
        <v>1020</v>
      </c>
      <c r="G375">
        <v>320122</v>
      </c>
      <c r="H375">
        <v>2530</v>
      </c>
      <c r="I375">
        <v>2654</v>
      </c>
      <c r="J375">
        <f>ROUND(Tabell4[[#This Row],[Summer av Regnskap mai-august]],-3)</f>
        <v>3000</v>
      </c>
    </row>
    <row r="376" spans="1:10" x14ac:dyDescent="0.25">
      <c r="A376">
        <v>1021</v>
      </c>
      <c r="B376">
        <v>320520</v>
      </c>
      <c r="C376">
        <v>2343</v>
      </c>
      <c r="D376" s="1">
        <v>6344</v>
      </c>
      <c r="F376">
        <v>1012</v>
      </c>
      <c r="G376">
        <v>320120</v>
      </c>
      <c r="H376">
        <v>2530</v>
      </c>
      <c r="I376">
        <v>2678</v>
      </c>
      <c r="J376">
        <f>ROUND(Tabell4[[#This Row],[Summer av Regnskap mai-august]],-3)</f>
        <v>3000</v>
      </c>
    </row>
    <row r="377" spans="1:10" x14ac:dyDescent="0.25">
      <c r="A377">
        <v>1021</v>
      </c>
      <c r="B377">
        <v>320531</v>
      </c>
      <c r="C377">
        <v>2542</v>
      </c>
      <c r="D377" s="1">
        <v>5595</v>
      </c>
      <c r="F377">
        <v>1020</v>
      </c>
      <c r="G377">
        <v>247210</v>
      </c>
      <c r="H377">
        <v>2111</v>
      </c>
      <c r="I377">
        <v>2696</v>
      </c>
      <c r="J377">
        <f>ROUND(Tabell4[[#This Row],[Summer av Regnskap mai-august]],-3)</f>
        <v>3000</v>
      </c>
    </row>
    <row r="378" spans="1:10" x14ac:dyDescent="0.25">
      <c r="A378">
        <v>1021</v>
      </c>
      <c r="B378">
        <v>320542</v>
      </c>
      <c r="C378">
        <v>2542</v>
      </c>
      <c r="D378" s="1">
        <v>0</v>
      </c>
      <c r="F378">
        <v>1020</v>
      </c>
      <c r="G378">
        <v>320170</v>
      </c>
      <c r="H378">
        <v>2530</v>
      </c>
      <c r="I378">
        <v>2696</v>
      </c>
      <c r="J378">
        <f>ROUND(Tabell4[[#This Row],[Summer av Regnskap mai-august]],-3)</f>
        <v>3000</v>
      </c>
    </row>
    <row r="379" spans="1:10" x14ac:dyDescent="0.25">
      <c r="A379">
        <v>1021</v>
      </c>
      <c r="B379">
        <v>320550</v>
      </c>
      <c r="C379">
        <v>2542</v>
      </c>
      <c r="D379" s="1">
        <v>1908</v>
      </c>
      <c r="F379">
        <v>1099</v>
      </c>
      <c r="G379">
        <v>1450</v>
      </c>
      <c r="H379">
        <v>2413</v>
      </c>
      <c r="I379">
        <v>2697</v>
      </c>
      <c r="J379">
        <f>ROUND(Tabell4[[#This Row],[Summer av Regnskap mai-august]],-3)</f>
        <v>3000</v>
      </c>
    </row>
    <row r="380" spans="1:10" x14ac:dyDescent="0.25">
      <c r="A380">
        <v>1021</v>
      </c>
      <c r="B380">
        <v>320552</v>
      </c>
      <c r="C380">
        <v>2542</v>
      </c>
      <c r="D380" s="1">
        <v>5373</v>
      </c>
      <c r="F380">
        <v>1020</v>
      </c>
      <c r="G380">
        <v>320540</v>
      </c>
      <c r="H380">
        <v>2542</v>
      </c>
      <c r="I380">
        <v>2705</v>
      </c>
      <c r="J380">
        <f>ROUND(Tabell4[[#This Row],[Summer av Regnskap mai-august]],-3)</f>
        <v>3000</v>
      </c>
    </row>
    <row r="381" spans="1:10" x14ac:dyDescent="0.25">
      <c r="A381">
        <v>1022</v>
      </c>
      <c r="B381">
        <v>1424</v>
      </c>
      <c r="C381">
        <v>3396</v>
      </c>
      <c r="D381" s="1">
        <v>0</v>
      </c>
      <c r="F381">
        <v>1090</v>
      </c>
      <c r="G381">
        <v>2312</v>
      </c>
      <c r="H381">
        <v>2020</v>
      </c>
      <c r="I381">
        <v>2712</v>
      </c>
      <c r="J381">
        <f>ROUND(Tabell4[[#This Row],[Summer av Regnskap mai-august]],-3)</f>
        <v>3000</v>
      </c>
    </row>
    <row r="382" spans="1:10" x14ac:dyDescent="0.25">
      <c r="A382">
        <v>1022</v>
      </c>
      <c r="B382">
        <v>2305</v>
      </c>
      <c r="C382">
        <v>2020</v>
      </c>
      <c r="D382" s="1">
        <v>0</v>
      </c>
      <c r="F382">
        <v>1099</v>
      </c>
      <c r="G382">
        <v>4150</v>
      </c>
      <c r="H382">
        <v>2413</v>
      </c>
      <c r="I382">
        <v>2716</v>
      </c>
      <c r="J382">
        <f>ROUND(Tabell4[[#This Row],[Summer av Regnskap mai-august]],-3)</f>
        <v>3000</v>
      </c>
    </row>
    <row r="383" spans="1:10" x14ac:dyDescent="0.25">
      <c r="A383">
        <v>1022</v>
      </c>
      <c r="B383">
        <v>2307</v>
      </c>
      <c r="C383">
        <v>2020</v>
      </c>
      <c r="D383" s="1">
        <v>0</v>
      </c>
      <c r="F383">
        <v>1099</v>
      </c>
      <c r="G383">
        <v>246120</v>
      </c>
      <c r="H383">
        <v>2010</v>
      </c>
      <c r="I383">
        <v>2728</v>
      </c>
      <c r="J383">
        <f>ROUND(Tabell4[[#This Row],[Summer av Regnskap mai-august]],-3)</f>
        <v>3000</v>
      </c>
    </row>
    <row r="384" spans="1:10" x14ac:dyDescent="0.25">
      <c r="A384">
        <v>1022</v>
      </c>
      <c r="B384">
        <v>2307</v>
      </c>
      <c r="C384">
        <v>2150</v>
      </c>
      <c r="D384" s="1">
        <v>0</v>
      </c>
      <c r="F384">
        <v>1099</v>
      </c>
      <c r="G384">
        <v>2337</v>
      </c>
      <c r="H384">
        <v>2020</v>
      </c>
      <c r="I384">
        <v>2729</v>
      </c>
      <c r="J384">
        <f>ROUND(Tabell4[[#This Row],[Summer av Regnskap mai-august]],-3)</f>
        <v>3000</v>
      </c>
    </row>
    <row r="385" spans="1:10" x14ac:dyDescent="0.25">
      <c r="A385">
        <v>1022</v>
      </c>
      <c r="B385">
        <v>2309</v>
      </c>
      <c r="C385">
        <v>2020</v>
      </c>
      <c r="D385" s="1">
        <v>0</v>
      </c>
      <c r="F385">
        <v>1020</v>
      </c>
      <c r="G385">
        <v>246830</v>
      </c>
      <c r="H385">
        <v>2010</v>
      </c>
      <c r="I385">
        <v>2752</v>
      </c>
      <c r="J385">
        <f>ROUND(Tabell4[[#This Row],[Summer av Regnskap mai-august]],-3)</f>
        <v>3000</v>
      </c>
    </row>
    <row r="386" spans="1:10" x14ac:dyDescent="0.25">
      <c r="A386">
        <v>1022</v>
      </c>
      <c r="B386">
        <v>2311</v>
      </c>
      <c r="C386">
        <v>2020</v>
      </c>
      <c r="D386" s="1">
        <v>21921</v>
      </c>
      <c r="F386">
        <v>1099</v>
      </c>
      <c r="G386">
        <v>320542</v>
      </c>
      <c r="H386">
        <v>2542</v>
      </c>
      <c r="I386">
        <v>2753</v>
      </c>
      <c r="J386">
        <f>ROUND(Tabell4[[#This Row],[Summer av Regnskap mai-august]],-3)</f>
        <v>3000</v>
      </c>
    </row>
    <row r="387" spans="1:10" x14ac:dyDescent="0.25">
      <c r="A387">
        <v>1022</v>
      </c>
      <c r="B387">
        <v>2312</v>
      </c>
      <c r="C387">
        <v>2020</v>
      </c>
      <c r="D387" s="1">
        <v>22882</v>
      </c>
      <c r="F387">
        <v>1099</v>
      </c>
      <c r="G387">
        <v>1410</v>
      </c>
      <c r="H387">
        <v>2413</v>
      </c>
      <c r="I387">
        <v>2775</v>
      </c>
      <c r="J387">
        <f>ROUND(Tabell4[[#This Row],[Summer av Regnskap mai-august]],-3)</f>
        <v>3000</v>
      </c>
    </row>
    <row r="388" spans="1:10" x14ac:dyDescent="0.25">
      <c r="A388">
        <v>1022</v>
      </c>
      <c r="B388">
        <v>2312</v>
      </c>
      <c r="C388">
        <v>2023</v>
      </c>
      <c r="D388" s="1">
        <v>880</v>
      </c>
      <c r="F388">
        <v>1099</v>
      </c>
      <c r="G388">
        <v>1110</v>
      </c>
      <c r="H388">
        <v>2413</v>
      </c>
      <c r="I388">
        <v>2795</v>
      </c>
      <c r="J388">
        <f>ROUND(Tabell4[[#This Row],[Summer av Regnskap mai-august]],-3)</f>
        <v>3000</v>
      </c>
    </row>
    <row r="389" spans="1:10" x14ac:dyDescent="0.25">
      <c r="A389">
        <v>1022</v>
      </c>
      <c r="B389">
        <v>2313</v>
      </c>
      <c r="C389">
        <v>2020</v>
      </c>
      <c r="D389" s="1">
        <v>211</v>
      </c>
      <c r="F389">
        <v>1025</v>
      </c>
      <c r="G389">
        <v>320162</v>
      </c>
      <c r="H389">
        <v>2530</v>
      </c>
      <c r="I389">
        <v>2800</v>
      </c>
      <c r="J389">
        <f>ROUND(Tabell4[[#This Row],[Summer av Regnskap mai-august]],-3)</f>
        <v>3000</v>
      </c>
    </row>
    <row r="390" spans="1:10" x14ac:dyDescent="0.25">
      <c r="A390">
        <v>1022</v>
      </c>
      <c r="B390">
        <v>2315</v>
      </c>
      <c r="C390">
        <v>2020</v>
      </c>
      <c r="D390" s="1">
        <v>8067</v>
      </c>
      <c r="F390">
        <v>1110</v>
      </c>
      <c r="G390">
        <v>320305</v>
      </c>
      <c r="H390">
        <v>2530</v>
      </c>
      <c r="I390">
        <v>2823</v>
      </c>
      <c r="J390">
        <f>ROUND(Tabell4[[#This Row],[Summer av Regnskap mai-august]],-3)</f>
        <v>3000</v>
      </c>
    </row>
    <row r="391" spans="1:10" x14ac:dyDescent="0.25">
      <c r="A391">
        <v>1022</v>
      </c>
      <c r="B391">
        <v>2316</v>
      </c>
      <c r="C391">
        <v>2020</v>
      </c>
      <c r="D391" s="1">
        <v>0</v>
      </c>
      <c r="F391">
        <v>1020</v>
      </c>
      <c r="G391">
        <v>320370</v>
      </c>
      <c r="H391">
        <v>2530</v>
      </c>
      <c r="I391">
        <v>2826</v>
      </c>
      <c r="J391">
        <f>ROUND(Tabell4[[#This Row],[Summer av Regnskap mai-august]],-3)</f>
        <v>3000</v>
      </c>
    </row>
    <row r="392" spans="1:10" x14ac:dyDescent="0.25">
      <c r="A392">
        <v>1022</v>
      </c>
      <c r="B392">
        <v>2319</v>
      </c>
      <c r="C392">
        <v>2020</v>
      </c>
      <c r="D392" s="1">
        <v>0</v>
      </c>
      <c r="F392">
        <v>1040</v>
      </c>
      <c r="G392">
        <v>320460</v>
      </c>
      <c r="H392">
        <v>2541</v>
      </c>
      <c r="I392">
        <v>2841</v>
      </c>
      <c r="J392">
        <f>ROUND(Tabell4[[#This Row],[Summer av Regnskap mai-august]],-3)</f>
        <v>3000</v>
      </c>
    </row>
    <row r="393" spans="1:10" x14ac:dyDescent="0.25">
      <c r="A393">
        <v>1022</v>
      </c>
      <c r="B393">
        <v>2321</v>
      </c>
      <c r="C393">
        <v>2150</v>
      </c>
      <c r="D393" s="1">
        <v>0</v>
      </c>
      <c r="F393">
        <v>1090</v>
      </c>
      <c r="G393">
        <v>320545</v>
      </c>
      <c r="H393">
        <v>2542</v>
      </c>
      <c r="I393">
        <v>2843</v>
      </c>
      <c r="J393">
        <f>ROUND(Tabell4[[#This Row],[Summer av Regnskap mai-august]],-3)</f>
        <v>3000</v>
      </c>
    </row>
    <row r="394" spans="1:10" x14ac:dyDescent="0.25">
      <c r="A394">
        <v>1022</v>
      </c>
      <c r="B394">
        <v>2331</v>
      </c>
      <c r="C394">
        <v>2020</v>
      </c>
      <c r="D394" s="1">
        <v>4352</v>
      </c>
      <c r="F394">
        <v>1090</v>
      </c>
      <c r="G394">
        <v>320564</v>
      </c>
      <c r="H394">
        <v>2542</v>
      </c>
      <c r="I394">
        <v>2871</v>
      </c>
      <c r="J394">
        <f>ROUND(Tabell4[[#This Row],[Summer av Regnskap mai-august]],-3)</f>
        <v>3000</v>
      </c>
    </row>
    <row r="395" spans="1:10" x14ac:dyDescent="0.25">
      <c r="A395">
        <v>1022</v>
      </c>
      <c r="B395">
        <v>2332</v>
      </c>
      <c r="C395">
        <v>2020</v>
      </c>
      <c r="D395" s="1">
        <v>0</v>
      </c>
      <c r="F395">
        <v>1030</v>
      </c>
      <c r="G395">
        <v>320512</v>
      </c>
      <c r="H395">
        <v>2542</v>
      </c>
      <c r="I395">
        <v>2872</v>
      </c>
      <c r="J395">
        <f>ROUND(Tabell4[[#This Row],[Summer av Regnskap mai-august]],-3)</f>
        <v>3000</v>
      </c>
    </row>
    <row r="396" spans="1:10" x14ac:dyDescent="0.25">
      <c r="A396">
        <v>1022</v>
      </c>
      <c r="B396">
        <v>2340</v>
      </c>
      <c r="C396">
        <v>2020</v>
      </c>
      <c r="D396" s="1">
        <v>0</v>
      </c>
      <c r="F396">
        <v>1099</v>
      </c>
      <c r="G396">
        <v>246130</v>
      </c>
      <c r="H396">
        <v>2010</v>
      </c>
      <c r="I396">
        <v>2875</v>
      </c>
      <c r="J396">
        <f>ROUND(Tabell4[[#This Row],[Summer av Regnskap mai-august]],-3)</f>
        <v>3000</v>
      </c>
    </row>
    <row r="397" spans="1:10" x14ac:dyDescent="0.25">
      <c r="A397">
        <v>1022</v>
      </c>
      <c r="B397">
        <v>2342</v>
      </c>
      <c r="C397">
        <v>2131</v>
      </c>
      <c r="D397" s="1">
        <v>0</v>
      </c>
      <c r="F397">
        <v>1099</v>
      </c>
      <c r="G397">
        <v>320470</v>
      </c>
      <c r="H397">
        <v>2541</v>
      </c>
      <c r="I397">
        <v>2884</v>
      </c>
      <c r="J397">
        <f>ROUND(Tabell4[[#This Row],[Summer av Regnskap mai-august]],-3)</f>
        <v>3000</v>
      </c>
    </row>
    <row r="398" spans="1:10" x14ac:dyDescent="0.25">
      <c r="A398">
        <v>1022</v>
      </c>
      <c r="B398">
        <v>2346</v>
      </c>
      <c r="C398">
        <v>2020</v>
      </c>
      <c r="D398" s="1">
        <v>0</v>
      </c>
      <c r="F398">
        <v>1090</v>
      </c>
      <c r="G398">
        <v>2308</v>
      </c>
      <c r="H398">
        <v>2020</v>
      </c>
      <c r="I398">
        <v>2885</v>
      </c>
      <c r="J398">
        <f>ROUND(Tabell4[[#This Row],[Summer av Regnskap mai-august]],-3)</f>
        <v>3000</v>
      </c>
    </row>
    <row r="399" spans="1:10" x14ac:dyDescent="0.25">
      <c r="A399">
        <v>1022</v>
      </c>
      <c r="B399">
        <v>2346</v>
      </c>
      <c r="C399">
        <v>2022</v>
      </c>
      <c r="D399" s="1">
        <v>0</v>
      </c>
      <c r="F399">
        <v>1099</v>
      </c>
      <c r="G399">
        <v>246820</v>
      </c>
      <c r="H399">
        <v>2010</v>
      </c>
      <c r="I399">
        <v>2898</v>
      </c>
      <c r="J399">
        <f>ROUND(Tabell4[[#This Row],[Summer av Regnskap mai-august]],-3)</f>
        <v>3000</v>
      </c>
    </row>
    <row r="400" spans="1:10" x14ac:dyDescent="0.25">
      <c r="A400">
        <v>1022</v>
      </c>
      <c r="B400">
        <v>2347</v>
      </c>
      <c r="C400">
        <v>2020</v>
      </c>
      <c r="D400" s="1">
        <v>0</v>
      </c>
      <c r="F400">
        <v>1021</v>
      </c>
      <c r="G400">
        <v>320492</v>
      </c>
      <c r="H400">
        <v>2530</v>
      </c>
      <c r="I400">
        <v>2943</v>
      </c>
      <c r="J400">
        <f>ROUND(Tabell4[[#This Row],[Summer av Regnskap mai-august]],-3)</f>
        <v>3000</v>
      </c>
    </row>
    <row r="401" spans="1:10" x14ac:dyDescent="0.25">
      <c r="A401">
        <v>1022</v>
      </c>
      <c r="B401">
        <v>3151</v>
      </c>
      <c r="C401">
        <v>2414</v>
      </c>
      <c r="D401" s="1">
        <v>0</v>
      </c>
      <c r="F401">
        <v>1020</v>
      </c>
      <c r="G401">
        <v>320169</v>
      </c>
      <c r="H401">
        <v>2530</v>
      </c>
      <c r="I401">
        <v>2951</v>
      </c>
      <c r="J401">
        <f>ROUND(Tabell4[[#This Row],[Summer av Regnskap mai-august]],-3)</f>
        <v>3000</v>
      </c>
    </row>
    <row r="402" spans="1:10" x14ac:dyDescent="0.25">
      <c r="A402">
        <v>1022</v>
      </c>
      <c r="B402">
        <v>246420</v>
      </c>
      <c r="C402">
        <v>2010</v>
      </c>
      <c r="D402" s="1">
        <v>0</v>
      </c>
      <c r="F402">
        <v>1090</v>
      </c>
      <c r="G402">
        <v>246810</v>
      </c>
      <c r="H402">
        <v>2010</v>
      </c>
      <c r="I402">
        <v>2968</v>
      </c>
      <c r="J402">
        <f>ROUND(Tabell4[[#This Row],[Summer av Regnskap mai-august]],-3)</f>
        <v>3000</v>
      </c>
    </row>
    <row r="403" spans="1:10" x14ac:dyDescent="0.25">
      <c r="A403">
        <v>1022</v>
      </c>
      <c r="B403">
        <v>246810</v>
      </c>
      <c r="C403">
        <v>2010</v>
      </c>
      <c r="D403" s="1">
        <v>16621</v>
      </c>
      <c r="F403">
        <v>1030</v>
      </c>
      <c r="G403">
        <v>320553</v>
      </c>
      <c r="H403">
        <v>2542</v>
      </c>
      <c r="I403">
        <v>2972</v>
      </c>
      <c r="J403">
        <f>ROUND(Tabell4[[#This Row],[Summer av Regnskap mai-august]],-3)</f>
        <v>3000</v>
      </c>
    </row>
    <row r="404" spans="1:10" x14ac:dyDescent="0.25">
      <c r="A404">
        <v>1022</v>
      </c>
      <c r="B404">
        <v>320110</v>
      </c>
      <c r="C404">
        <v>2530</v>
      </c>
      <c r="D404" s="1">
        <v>0</v>
      </c>
      <c r="F404">
        <v>1099</v>
      </c>
      <c r="G404">
        <v>320320</v>
      </c>
      <c r="H404">
        <v>2530</v>
      </c>
      <c r="I404">
        <v>2990</v>
      </c>
      <c r="J404">
        <f>ROUND(Tabell4[[#This Row],[Summer av Regnskap mai-august]],-3)</f>
        <v>3000</v>
      </c>
    </row>
    <row r="405" spans="1:10" x14ac:dyDescent="0.25">
      <c r="A405">
        <v>1022</v>
      </c>
      <c r="B405">
        <v>320114</v>
      </c>
      <c r="C405">
        <v>2530</v>
      </c>
      <c r="D405" s="1">
        <v>0</v>
      </c>
      <c r="F405">
        <v>1099</v>
      </c>
      <c r="G405">
        <v>2309</v>
      </c>
      <c r="H405">
        <v>2020</v>
      </c>
      <c r="I405">
        <v>2991</v>
      </c>
      <c r="J405">
        <f>ROUND(Tabell4[[#This Row],[Summer av Regnskap mai-august]],-3)</f>
        <v>3000</v>
      </c>
    </row>
    <row r="406" spans="1:10" x14ac:dyDescent="0.25">
      <c r="A406">
        <v>1022</v>
      </c>
      <c r="B406">
        <v>320163</v>
      </c>
      <c r="C406">
        <v>2530</v>
      </c>
      <c r="D406" s="1">
        <v>0</v>
      </c>
      <c r="F406">
        <v>1090</v>
      </c>
      <c r="G406">
        <v>320163</v>
      </c>
      <c r="H406">
        <v>2530</v>
      </c>
      <c r="I406">
        <v>2999</v>
      </c>
      <c r="J406">
        <f>ROUND(Tabell4[[#This Row],[Summer av Regnskap mai-august]],-3)</f>
        <v>3000</v>
      </c>
    </row>
    <row r="407" spans="1:10" x14ac:dyDescent="0.25">
      <c r="A407">
        <v>1022</v>
      </c>
      <c r="B407">
        <v>320166</v>
      </c>
      <c r="C407">
        <v>2530</v>
      </c>
      <c r="D407" s="1">
        <v>4118</v>
      </c>
      <c r="F407">
        <v>1099</v>
      </c>
      <c r="G407">
        <v>320382</v>
      </c>
      <c r="H407">
        <v>2530</v>
      </c>
      <c r="I407">
        <v>3003</v>
      </c>
      <c r="J407">
        <f>ROUND(Tabell4[[#This Row],[Summer av Regnskap mai-august]],-3)</f>
        <v>3000</v>
      </c>
    </row>
    <row r="408" spans="1:10" x14ac:dyDescent="0.25">
      <c r="A408">
        <v>1022</v>
      </c>
      <c r="B408">
        <v>320168</v>
      </c>
      <c r="C408">
        <v>2530</v>
      </c>
      <c r="D408" s="1">
        <v>0</v>
      </c>
      <c r="F408">
        <v>1134</v>
      </c>
      <c r="G408">
        <v>1120</v>
      </c>
      <c r="H408">
        <v>1200</v>
      </c>
      <c r="I408">
        <v>3010</v>
      </c>
      <c r="J408">
        <f>ROUND(Tabell4[[#This Row],[Summer av Regnskap mai-august]],-3)</f>
        <v>3000</v>
      </c>
    </row>
    <row r="409" spans="1:10" x14ac:dyDescent="0.25">
      <c r="A409">
        <v>1022</v>
      </c>
      <c r="B409">
        <v>320372</v>
      </c>
      <c r="C409">
        <v>2541</v>
      </c>
      <c r="D409" s="1">
        <v>1536</v>
      </c>
      <c r="F409">
        <v>1099</v>
      </c>
      <c r="G409">
        <v>320560</v>
      </c>
      <c r="H409">
        <v>2542</v>
      </c>
      <c r="I409">
        <v>3037</v>
      </c>
      <c r="J409">
        <f>ROUND(Tabell4[[#This Row],[Summer av Regnskap mai-august]],-3)</f>
        <v>3000</v>
      </c>
    </row>
    <row r="410" spans="1:10" x14ac:dyDescent="0.25">
      <c r="A410">
        <v>1022</v>
      </c>
      <c r="B410">
        <v>320460</v>
      </c>
      <c r="C410">
        <v>2541</v>
      </c>
      <c r="D410" s="1">
        <v>0</v>
      </c>
      <c r="F410">
        <v>1090</v>
      </c>
      <c r="G410">
        <v>320550</v>
      </c>
      <c r="H410">
        <v>2542</v>
      </c>
      <c r="I410">
        <v>3132</v>
      </c>
      <c r="J410">
        <f>ROUND(Tabell4[[#This Row],[Summer av Regnskap mai-august]],-3)</f>
        <v>3000</v>
      </c>
    </row>
    <row r="411" spans="1:10" x14ac:dyDescent="0.25">
      <c r="A411">
        <v>1022</v>
      </c>
      <c r="B411">
        <v>320462</v>
      </c>
      <c r="C411">
        <v>2541</v>
      </c>
      <c r="D411" s="1">
        <v>1424</v>
      </c>
      <c r="F411">
        <v>1030</v>
      </c>
      <c r="G411">
        <v>2345</v>
      </c>
      <c r="H411">
        <v>2020</v>
      </c>
      <c r="I411">
        <v>3145</v>
      </c>
      <c r="J411">
        <f>ROUND(Tabell4[[#This Row],[Summer av Regnskap mai-august]],-3)</f>
        <v>3000</v>
      </c>
    </row>
    <row r="412" spans="1:10" x14ac:dyDescent="0.25">
      <c r="A412">
        <v>1022</v>
      </c>
      <c r="B412">
        <v>320481</v>
      </c>
      <c r="C412">
        <v>2541</v>
      </c>
      <c r="D412" s="1">
        <v>0</v>
      </c>
      <c r="F412">
        <v>1099</v>
      </c>
      <c r="G412">
        <v>320310</v>
      </c>
      <c r="H412">
        <v>2530</v>
      </c>
      <c r="I412">
        <v>3178</v>
      </c>
      <c r="J412">
        <f>ROUND(Tabell4[[#This Row],[Summer av Regnskap mai-august]],-3)</f>
        <v>3000</v>
      </c>
    </row>
    <row r="413" spans="1:10" x14ac:dyDescent="0.25">
      <c r="A413">
        <v>1022</v>
      </c>
      <c r="B413">
        <v>320510</v>
      </c>
      <c r="C413">
        <v>2533</v>
      </c>
      <c r="D413" s="1">
        <v>0</v>
      </c>
      <c r="F413">
        <v>1099</v>
      </c>
      <c r="G413">
        <v>2346</v>
      </c>
      <c r="H413">
        <v>2022</v>
      </c>
      <c r="I413">
        <v>3203</v>
      </c>
      <c r="J413">
        <f>ROUND(Tabell4[[#This Row],[Summer av Regnskap mai-august]],-3)</f>
        <v>3000</v>
      </c>
    </row>
    <row r="414" spans="1:10" x14ac:dyDescent="0.25">
      <c r="A414">
        <v>1022</v>
      </c>
      <c r="B414">
        <v>320511</v>
      </c>
      <c r="C414">
        <v>2533</v>
      </c>
      <c r="D414" s="1">
        <v>10649</v>
      </c>
      <c r="F414">
        <v>1172</v>
      </c>
      <c r="G414">
        <v>2306</v>
      </c>
      <c r="H414">
        <v>2020</v>
      </c>
      <c r="I414">
        <v>3214</v>
      </c>
      <c r="J414">
        <f>ROUND(Tabell4[[#This Row],[Summer av Regnskap mai-august]],-3)</f>
        <v>3000</v>
      </c>
    </row>
    <row r="415" spans="1:10" x14ac:dyDescent="0.25">
      <c r="A415">
        <v>1022</v>
      </c>
      <c r="B415">
        <v>320531</v>
      </c>
      <c r="C415">
        <v>2542</v>
      </c>
      <c r="D415" s="1">
        <v>4302</v>
      </c>
      <c r="F415">
        <v>1030</v>
      </c>
      <c r="G415">
        <v>320531</v>
      </c>
      <c r="H415">
        <v>2542</v>
      </c>
      <c r="I415">
        <v>3251</v>
      </c>
      <c r="J415">
        <f>ROUND(Tabell4[[#This Row],[Summer av Regnskap mai-august]],-3)</f>
        <v>3000</v>
      </c>
    </row>
    <row r="416" spans="1:10" x14ac:dyDescent="0.25">
      <c r="A416">
        <v>1022</v>
      </c>
      <c r="B416">
        <v>320541</v>
      </c>
      <c r="C416">
        <v>2542</v>
      </c>
      <c r="D416" s="1">
        <v>0</v>
      </c>
      <c r="F416">
        <v>1099</v>
      </c>
      <c r="G416">
        <v>320500</v>
      </c>
      <c r="H416">
        <v>2542</v>
      </c>
      <c r="I416">
        <v>3251</v>
      </c>
      <c r="J416">
        <f>ROUND(Tabell4[[#This Row],[Summer av Regnskap mai-august]],-3)</f>
        <v>3000</v>
      </c>
    </row>
    <row r="417" spans="1:10" x14ac:dyDescent="0.25">
      <c r="A417">
        <v>1022</v>
      </c>
      <c r="B417">
        <v>320542</v>
      </c>
      <c r="C417">
        <v>2542</v>
      </c>
      <c r="D417" s="1">
        <v>0</v>
      </c>
      <c r="F417">
        <v>1090</v>
      </c>
      <c r="G417">
        <v>2313</v>
      </c>
      <c r="H417">
        <v>2020</v>
      </c>
      <c r="I417">
        <v>3258</v>
      </c>
      <c r="J417">
        <f>ROUND(Tabell4[[#This Row],[Summer av Regnskap mai-august]],-3)</f>
        <v>3000</v>
      </c>
    </row>
    <row r="418" spans="1:10" x14ac:dyDescent="0.25">
      <c r="A418">
        <v>1022</v>
      </c>
      <c r="B418">
        <v>320544</v>
      </c>
      <c r="C418">
        <v>2541</v>
      </c>
      <c r="D418" s="1">
        <v>0</v>
      </c>
      <c r="F418">
        <v>1030</v>
      </c>
      <c r="G418">
        <v>320551</v>
      </c>
      <c r="H418">
        <v>2542</v>
      </c>
      <c r="I418">
        <v>3261</v>
      </c>
      <c r="J418">
        <f>ROUND(Tabell4[[#This Row],[Summer av Regnskap mai-august]],-3)</f>
        <v>3000</v>
      </c>
    </row>
    <row r="419" spans="1:10" x14ac:dyDescent="0.25">
      <c r="A419">
        <v>1022</v>
      </c>
      <c r="B419">
        <v>320550</v>
      </c>
      <c r="C419">
        <v>2542</v>
      </c>
      <c r="D419" s="1">
        <v>1576</v>
      </c>
      <c r="F419">
        <v>1020</v>
      </c>
      <c r="G419">
        <v>2340</v>
      </c>
      <c r="H419">
        <v>2020</v>
      </c>
      <c r="I419">
        <v>3275</v>
      </c>
      <c r="J419">
        <f>ROUND(Tabell4[[#This Row],[Summer av Regnskap mai-august]],-3)</f>
        <v>3000</v>
      </c>
    </row>
    <row r="420" spans="1:10" x14ac:dyDescent="0.25">
      <c r="A420">
        <v>1022</v>
      </c>
      <c r="B420">
        <v>320552</v>
      </c>
      <c r="C420">
        <v>2542</v>
      </c>
      <c r="D420" s="1">
        <v>3626</v>
      </c>
      <c r="F420">
        <v>1011</v>
      </c>
      <c r="G420">
        <v>320491</v>
      </c>
      <c r="H420">
        <v>2530</v>
      </c>
      <c r="I420">
        <v>3278</v>
      </c>
      <c r="J420">
        <f>ROUND(Tabell4[[#This Row],[Summer av Regnskap mai-august]],-3)</f>
        <v>3000</v>
      </c>
    </row>
    <row r="421" spans="1:10" x14ac:dyDescent="0.25">
      <c r="A421">
        <v>1022</v>
      </c>
      <c r="B421">
        <v>320553</v>
      </c>
      <c r="C421">
        <v>2542</v>
      </c>
      <c r="D421" s="1">
        <v>1382</v>
      </c>
      <c r="F421">
        <v>1020</v>
      </c>
      <c r="G421">
        <v>320164</v>
      </c>
      <c r="H421">
        <v>2530</v>
      </c>
      <c r="I421">
        <v>3292</v>
      </c>
      <c r="J421">
        <f>ROUND(Tabell4[[#This Row],[Summer av Regnskap mai-august]],-3)</f>
        <v>3000</v>
      </c>
    </row>
    <row r="422" spans="1:10" x14ac:dyDescent="0.25">
      <c r="A422">
        <v>1023</v>
      </c>
      <c r="B422">
        <v>2309</v>
      </c>
      <c r="C422">
        <v>2150</v>
      </c>
      <c r="D422" s="1">
        <v>0</v>
      </c>
      <c r="F422">
        <v>1099</v>
      </c>
      <c r="G422">
        <v>320564</v>
      </c>
      <c r="H422">
        <v>2542</v>
      </c>
      <c r="I422">
        <v>3301</v>
      </c>
      <c r="J422">
        <f>ROUND(Tabell4[[#This Row],[Summer av Regnskap mai-august]],-3)</f>
        <v>3000</v>
      </c>
    </row>
    <row r="423" spans="1:10" x14ac:dyDescent="0.25">
      <c r="A423">
        <v>1023</v>
      </c>
      <c r="B423">
        <v>2348</v>
      </c>
      <c r="C423">
        <v>2020</v>
      </c>
      <c r="D423" s="1">
        <v>0</v>
      </c>
      <c r="F423">
        <v>1012</v>
      </c>
      <c r="G423">
        <v>320510</v>
      </c>
      <c r="H423">
        <v>2533</v>
      </c>
      <c r="I423">
        <v>3305</v>
      </c>
      <c r="J423">
        <f>ROUND(Tabell4[[#This Row],[Summer av Regnskap mai-august]],-3)</f>
        <v>3000</v>
      </c>
    </row>
    <row r="424" spans="1:10" x14ac:dyDescent="0.25">
      <c r="A424">
        <v>1023</v>
      </c>
      <c r="B424">
        <v>246920</v>
      </c>
      <c r="C424">
        <v>2010</v>
      </c>
      <c r="D424" s="1">
        <v>13082</v>
      </c>
      <c r="F424">
        <v>1030</v>
      </c>
      <c r="G424">
        <v>2342</v>
      </c>
      <c r="H424">
        <v>2130</v>
      </c>
      <c r="I424">
        <v>3309</v>
      </c>
      <c r="J424">
        <f>ROUND(Tabell4[[#This Row],[Summer av Regnskap mai-august]],-3)</f>
        <v>3000</v>
      </c>
    </row>
    <row r="425" spans="1:10" x14ac:dyDescent="0.25">
      <c r="A425">
        <v>1023</v>
      </c>
      <c r="B425">
        <v>320120</v>
      </c>
      <c r="C425">
        <v>2530</v>
      </c>
      <c r="D425" s="1">
        <v>0</v>
      </c>
      <c r="F425">
        <v>1012</v>
      </c>
      <c r="G425">
        <v>320163</v>
      </c>
      <c r="H425">
        <v>2530</v>
      </c>
      <c r="I425">
        <v>3328</v>
      </c>
      <c r="J425">
        <f>ROUND(Tabell4[[#This Row],[Summer av Regnskap mai-august]],-3)</f>
        <v>3000</v>
      </c>
    </row>
    <row r="426" spans="1:10" x14ac:dyDescent="0.25">
      <c r="A426">
        <v>1023</v>
      </c>
      <c r="B426">
        <v>320121</v>
      </c>
      <c r="C426">
        <v>2530</v>
      </c>
      <c r="D426" s="1">
        <v>0</v>
      </c>
      <c r="F426">
        <v>1040</v>
      </c>
      <c r="G426">
        <v>2344</v>
      </c>
      <c r="H426">
        <v>2150</v>
      </c>
      <c r="I426">
        <v>3350</v>
      </c>
      <c r="J426">
        <f>ROUND(Tabell4[[#This Row],[Summer av Regnskap mai-august]],-3)</f>
        <v>3000</v>
      </c>
    </row>
    <row r="427" spans="1:10" x14ac:dyDescent="0.25">
      <c r="A427">
        <v>1025</v>
      </c>
      <c r="B427">
        <v>1424</v>
      </c>
      <c r="C427">
        <v>2012</v>
      </c>
      <c r="D427" s="1">
        <v>31342</v>
      </c>
      <c r="F427">
        <v>1025</v>
      </c>
      <c r="G427">
        <v>320161</v>
      </c>
      <c r="H427">
        <v>2530</v>
      </c>
      <c r="I427">
        <v>3360</v>
      </c>
      <c r="J427">
        <f>ROUND(Tabell4[[#This Row],[Summer av Regnskap mai-august]],-3)</f>
        <v>3000</v>
      </c>
    </row>
    <row r="428" spans="1:10" x14ac:dyDescent="0.25">
      <c r="A428">
        <v>1025</v>
      </c>
      <c r="B428">
        <v>1424</v>
      </c>
      <c r="C428">
        <v>3396</v>
      </c>
      <c r="D428" s="1">
        <v>2531</v>
      </c>
      <c r="F428">
        <v>1040</v>
      </c>
      <c r="G428">
        <v>246230</v>
      </c>
      <c r="H428">
        <v>2010</v>
      </c>
      <c r="I428">
        <v>3388</v>
      </c>
      <c r="J428">
        <f>ROUND(Tabell4[[#This Row],[Summer av Regnskap mai-august]],-3)</f>
        <v>3000</v>
      </c>
    </row>
    <row r="429" spans="1:10" x14ac:dyDescent="0.25">
      <c r="A429">
        <v>1025</v>
      </c>
      <c r="B429">
        <v>3150</v>
      </c>
      <c r="C429">
        <v>2414</v>
      </c>
      <c r="D429" s="1">
        <v>0</v>
      </c>
      <c r="F429">
        <v>1040</v>
      </c>
      <c r="G429">
        <v>2332</v>
      </c>
      <c r="H429">
        <v>2150</v>
      </c>
      <c r="I429">
        <v>3400</v>
      </c>
      <c r="J429">
        <f>ROUND(Tabell4[[#This Row],[Summer av Regnskap mai-august]],-3)</f>
        <v>3000</v>
      </c>
    </row>
    <row r="430" spans="1:10" x14ac:dyDescent="0.25">
      <c r="A430">
        <v>1025</v>
      </c>
      <c r="B430">
        <v>3151</v>
      </c>
      <c r="C430">
        <v>2414</v>
      </c>
      <c r="D430" s="1">
        <v>138432</v>
      </c>
      <c r="F430">
        <v>1099</v>
      </c>
      <c r="G430">
        <v>2307</v>
      </c>
      <c r="H430">
        <v>2150</v>
      </c>
      <c r="I430">
        <v>3410</v>
      </c>
      <c r="J430">
        <f>ROUND(Tabell4[[#This Row],[Summer av Regnskap mai-august]],-3)</f>
        <v>3000</v>
      </c>
    </row>
    <row r="431" spans="1:10" x14ac:dyDescent="0.25">
      <c r="A431">
        <v>1025</v>
      </c>
      <c r="B431">
        <v>320109</v>
      </c>
      <c r="C431">
        <v>2530</v>
      </c>
      <c r="D431" s="1">
        <v>0</v>
      </c>
      <c r="F431">
        <v>1099</v>
      </c>
      <c r="G431">
        <v>320441</v>
      </c>
      <c r="H431">
        <v>2541</v>
      </c>
      <c r="I431">
        <v>3417</v>
      </c>
      <c r="J431">
        <f>ROUND(Tabell4[[#This Row],[Summer av Regnskap mai-august]],-3)</f>
        <v>3000</v>
      </c>
    </row>
    <row r="432" spans="1:10" x14ac:dyDescent="0.25">
      <c r="A432">
        <v>1025</v>
      </c>
      <c r="B432">
        <v>320110</v>
      </c>
      <c r="C432">
        <v>2530</v>
      </c>
      <c r="D432" s="1">
        <v>1904</v>
      </c>
      <c r="F432">
        <v>1099</v>
      </c>
      <c r="G432">
        <v>2321</v>
      </c>
      <c r="H432">
        <v>2020</v>
      </c>
      <c r="I432">
        <v>3423</v>
      </c>
      <c r="J432">
        <f>ROUND(Tabell4[[#This Row],[Summer av Regnskap mai-august]],-3)</f>
        <v>3000</v>
      </c>
    </row>
    <row r="433" spans="1:10" x14ac:dyDescent="0.25">
      <c r="A433">
        <v>1025</v>
      </c>
      <c r="B433">
        <v>320121</v>
      </c>
      <c r="C433">
        <v>2530</v>
      </c>
      <c r="D433" s="1">
        <v>4928</v>
      </c>
      <c r="F433">
        <v>1090</v>
      </c>
      <c r="G433">
        <v>2342</v>
      </c>
      <c r="H433">
        <v>2131</v>
      </c>
      <c r="I433">
        <v>3436</v>
      </c>
      <c r="J433">
        <f>ROUND(Tabell4[[#This Row],[Summer av Regnskap mai-august]],-3)</f>
        <v>3000</v>
      </c>
    </row>
    <row r="434" spans="1:10" x14ac:dyDescent="0.25">
      <c r="A434">
        <v>1025</v>
      </c>
      <c r="B434">
        <v>320161</v>
      </c>
      <c r="C434">
        <v>2530</v>
      </c>
      <c r="D434" s="1">
        <v>3360</v>
      </c>
      <c r="F434">
        <v>1012</v>
      </c>
      <c r="G434">
        <v>320550</v>
      </c>
      <c r="H434">
        <v>2542</v>
      </c>
      <c r="I434">
        <v>3452</v>
      </c>
      <c r="J434">
        <f>ROUND(Tabell4[[#This Row],[Summer av Regnskap mai-august]],-3)</f>
        <v>3000</v>
      </c>
    </row>
    <row r="435" spans="1:10" x14ac:dyDescent="0.25">
      <c r="A435">
        <v>1025</v>
      </c>
      <c r="B435">
        <v>320162</v>
      </c>
      <c r="C435">
        <v>2530</v>
      </c>
      <c r="D435" s="1">
        <v>2800</v>
      </c>
      <c r="F435">
        <v>1020</v>
      </c>
      <c r="G435">
        <v>320562</v>
      </c>
      <c r="H435">
        <v>2542</v>
      </c>
      <c r="I435">
        <v>3454</v>
      </c>
      <c r="J435">
        <f>ROUND(Tabell4[[#This Row],[Summer av Regnskap mai-august]],-3)</f>
        <v>3000</v>
      </c>
    </row>
    <row r="436" spans="1:10" x14ac:dyDescent="0.25">
      <c r="A436">
        <v>1025</v>
      </c>
      <c r="B436">
        <v>320163</v>
      </c>
      <c r="C436">
        <v>2530</v>
      </c>
      <c r="D436" s="1">
        <v>4167</v>
      </c>
      <c r="F436">
        <v>1090</v>
      </c>
      <c r="G436">
        <v>320120</v>
      </c>
      <c r="H436">
        <v>2530</v>
      </c>
      <c r="I436">
        <v>3461</v>
      </c>
      <c r="J436">
        <f>ROUND(Tabell4[[#This Row],[Summer av Regnskap mai-august]],-3)</f>
        <v>3000</v>
      </c>
    </row>
    <row r="437" spans="1:10" x14ac:dyDescent="0.25">
      <c r="A437">
        <v>1025</v>
      </c>
      <c r="B437">
        <v>320166</v>
      </c>
      <c r="C437">
        <v>2530</v>
      </c>
      <c r="D437" s="1">
        <v>0</v>
      </c>
      <c r="F437">
        <v>1012</v>
      </c>
      <c r="G437">
        <v>320460</v>
      </c>
      <c r="H437">
        <v>2541</v>
      </c>
      <c r="I437">
        <v>3469</v>
      </c>
      <c r="J437">
        <f>ROUND(Tabell4[[#This Row],[Summer av Regnskap mai-august]],-3)</f>
        <v>3000</v>
      </c>
    </row>
    <row r="438" spans="1:10" x14ac:dyDescent="0.25">
      <c r="A438">
        <v>1025</v>
      </c>
      <c r="B438">
        <v>320168</v>
      </c>
      <c r="C438">
        <v>2530</v>
      </c>
      <c r="D438" s="1">
        <v>0</v>
      </c>
      <c r="F438">
        <v>1099</v>
      </c>
      <c r="G438">
        <v>2340</v>
      </c>
      <c r="H438">
        <v>2020</v>
      </c>
      <c r="I438">
        <v>3509</v>
      </c>
      <c r="J438">
        <f>ROUND(Tabell4[[#This Row],[Summer av Regnskap mai-august]],-3)</f>
        <v>4000</v>
      </c>
    </row>
    <row r="439" spans="1:10" x14ac:dyDescent="0.25">
      <c r="A439">
        <v>1025</v>
      </c>
      <c r="B439">
        <v>320170</v>
      </c>
      <c r="C439">
        <v>2530</v>
      </c>
      <c r="D439" s="1">
        <v>0</v>
      </c>
      <c r="F439">
        <v>1099</v>
      </c>
      <c r="G439">
        <v>320544</v>
      </c>
      <c r="H439">
        <v>2541</v>
      </c>
      <c r="I439">
        <v>3576</v>
      </c>
      <c r="J439">
        <f>ROUND(Tabell4[[#This Row],[Summer av Regnskap mai-august]],-3)</f>
        <v>4000</v>
      </c>
    </row>
    <row r="440" spans="1:10" x14ac:dyDescent="0.25">
      <c r="A440">
        <v>1025</v>
      </c>
      <c r="B440">
        <v>320310</v>
      </c>
      <c r="C440">
        <v>2530</v>
      </c>
      <c r="D440" s="1">
        <v>0</v>
      </c>
      <c r="F440">
        <v>1022</v>
      </c>
      <c r="G440">
        <v>320552</v>
      </c>
      <c r="H440">
        <v>2542</v>
      </c>
      <c r="I440">
        <v>3626</v>
      </c>
      <c r="J440">
        <f>ROUND(Tabell4[[#This Row],[Summer av Regnskap mai-august]],-3)</f>
        <v>4000</v>
      </c>
    </row>
    <row r="441" spans="1:10" x14ac:dyDescent="0.25">
      <c r="A441">
        <v>1025</v>
      </c>
      <c r="B441">
        <v>320323</v>
      </c>
      <c r="C441">
        <v>2530</v>
      </c>
      <c r="D441" s="1">
        <v>0</v>
      </c>
      <c r="F441">
        <v>1090</v>
      </c>
      <c r="G441">
        <v>246710</v>
      </c>
      <c r="H441">
        <v>2010</v>
      </c>
      <c r="I441">
        <v>3632</v>
      </c>
      <c r="J441">
        <f>ROUND(Tabell4[[#This Row],[Summer av Regnskap mai-august]],-3)</f>
        <v>4000</v>
      </c>
    </row>
    <row r="442" spans="1:10" x14ac:dyDescent="0.25">
      <c r="A442">
        <v>1025</v>
      </c>
      <c r="B442">
        <v>320342</v>
      </c>
      <c r="C442">
        <v>2541</v>
      </c>
      <c r="D442" s="1">
        <v>0</v>
      </c>
      <c r="F442">
        <v>1099</v>
      </c>
      <c r="G442">
        <v>1420</v>
      </c>
      <c r="H442">
        <v>2413</v>
      </c>
      <c r="I442">
        <v>3694</v>
      </c>
      <c r="J442">
        <f>ROUND(Tabell4[[#This Row],[Summer av Regnskap mai-august]],-3)</f>
        <v>4000</v>
      </c>
    </row>
    <row r="443" spans="1:10" x14ac:dyDescent="0.25">
      <c r="A443">
        <v>1025</v>
      </c>
      <c r="B443">
        <v>320362</v>
      </c>
      <c r="C443">
        <v>2530</v>
      </c>
      <c r="D443" s="1">
        <v>0</v>
      </c>
      <c r="F443">
        <v>1040</v>
      </c>
      <c r="G443">
        <v>246220</v>
      </c>
      <c r="H443">
        <v>2110</v>
      </c>
      <c r="I443">
        <v>3735</v>
      </c>
      <c r="J443">
        <f>ROUND(Tabell4[[#This Row],[Summer av Regnskap mai-august]],-3)</f>
        <v>4000</v>
      </c>
    </row>
    <row r="444" spans="1:10" x14ac:dyDescent="0.25">
      <c r="A444">
        <v>1025</v>
      </c>
      <c r="B444">
        <v>320366</v>
      </c>
      <c r="C444">
        <v>2530</v>
      </c>
      <c r="D444" s="1">
        <v>0</v>
      </c>
      <c r="F444">
        <v>1099</v>
      </c>
      <c r="G444">
        <v>1500</v>
      </c>
      <c r="H444">
        <v>1226</v>
      </c>
      <c r="I444">
        <v>3793</v>
      </c>
      <c r="J444">
        <f>ROUND(Tabell4[[#This Row],[Summer av Regnskap mai-august]],-3)</f>
        <v>4000</v>
      </c>
    </row>
    <row r="445" spans="1:10" x14ac:dyDescent="0.25">
      <c r="A445">
        <v>1025</v>
      </c>
      <c r="B445">
        <v>320367</v>
      </c>
      <c r="C445">
        <v>2530</v>
      </c>
      <c r="D445" s="1">
        <v>0</v>
      </c>
      <c r="F445">
        <v>1099</v>
      </c>
      <c r="G445">
        <v>2347</v>
      </c>
      <c r="H445">
        <v>2020</v>
      </c>
      <c r="I445">
        <v>3839</v>
      </c>
      <c r="J445">
        <f>ROUND(Tabell4[[#This Row],[Summer av Regnskap mai-august]],-3)</f>
        <v>4000</v>
      </c>
    </row>
    <row r="446" spans="1:10" x14ac:dyDescent="0.25">
      <c r="A446">
        <v>1025</v>
      </c>
      <c r="B446">
        <v>320370</v>
      </c>
      <c r="C446">
        <v>2530</v>
      </c>
      <c r="D446" s="1">
        <v>0</v>
      </c>
      <c r="F446">
        <v>1050</v>
      </c>
      <c r="G446">
        <v>320472</v>
      </c>
      <c r="H446">
        <v>2541</v>
      </c>
      <c r="I446">
        <v>3845</v>
      </c>
      <c r="J446">
        <f>ROUND(Tabell4[[#This Row],[Summer av Regnskap mai-august]],-3)</f>
        <v>4000</v>
      </c>
    </row>
    <row r="447" spans="1:10" x14ac:dyDescent="0.25">
      <c r="A447">
        <v>1025</v>
      </c>
      <c r="B447">
        <v>320381</v>
      </c>
      <c r="C447">
        <v>2530</v>
      </c>
      <c r="D447" s="1">
        <v>0</v>
      </c>
      <c r="F447">
        <v>1030</v>
      </c>
      <c r="G447">
        <v>5041</v>
      </c>
      <c r="H447">
        <v>2348</v>
      </c>
      <c r="I447">
        <v>3854</v>
      </c>
      <c r="J447">
        <f>ROUND(Tabell4[[#This Row],[Summer av Regnskap mai-august]],-3)</f>
        <v>4000</v>
      </c>
    </row>
    <row r="448" spans="1:10" x14ac:dyDescent="0.25">
      <c r="A448">
        <v>1025</v>
      </c>
      <c r="B448">
        <v>320441</v>
      </c>
      <c r="C448">
        <v>2541</v>
      </c>
      <c r="D448" s="1">
        <v>0</v>
      </c>
      <c r="F448">
        <v>1020</v>
      </c>
      <c r="G448">
        <v>320459</v>
      </c>
      <c r="H448">
        <v>2541</v>
      </c>
      <c r="I448">
        <v>3883</v>
      </c>
      <c r="J448">
        <f>ROUND(Tabell4[[#This Row],[Summer av Regnskap mai-august]],-3)</f>
        <v>4000</v>
      </c>
    </row>
    <row r="449" spans="1:10" x14ac:dyDescent="0.25">
      <c r="A449">
        <v>1025</v>
      </c>
      <c r="B449">
        <v>320470</v>
      </c>
      <c r="C449">
        <v>1000</v>
      </c>
      <c r="D449" s="1">
        <v>0</v>
      </c>
      <c r="F449">
        <v>1090</v>
      </c>
      <c r="G449">
        <v>320511</v>
      </c>
      <c r="H449">
        <v>2533</v>
      </c>
      <c r="I449">
        <v>3929</v>
      </c>
      <c r="J449">
        <f>ROUND(Tabell4[[#This Row],[Summer av Regnskap mai-august]],-3)</f>
        <v>4000</v>
      </c>
    </row>
    <row r="450" spans="1:10" x14ac:dyDescent="0.25">
      <c r="A450">
        <v>1025</v>
      </c>
      <c r="B450">
        <v>320470</v>
      </c>
      <c r="C450">
        <v>2541</v>
      </c>
      <c r="D450" s="1">
        <v>0</v>
      </c>
      <c r="F450">
        <v>1090</v>
      </c>
      <c r="G450">
        <v>2342</v>
      </c>
      <c r="H450">
        <v>2130</v>
      </c>
      <c r="I450">
        <v>3935</v>
      </c>
      <c r="J450">
        <f>ROUND(Tabell4[[#This Row],[Summer av Regnskap mai-august]],-3)</f>
        <v>4000</v>
      </c>
    </row>
    <row r="451" spans="1:10" x14ac:dyDescent="0.25">
      <c r="A451">
        <v>1025</v>
      </c>
      <c r="B451">
        <v>320472</v>
      </c>
      <c r="C451">
        <v>2541</v>
      </c>
      <c r="D451" s="1">
        <v>48743</v>
      </c>
      <c r="F451">
        <v>1099</v>
      </c>
      <c r="G451">
        <v>320312</v>
      </c>
      <c r="H451">
        <v>2530</v>
      </c>
      <c r="I451">
        <v>3942</v>
      </c>
      <c r="J451">
        <f>ROUND(Tabell4[[#This Row],[Summer av Regnskap mai-august]],-3)</f>
        <v>4000</v>
      </c>
    </row>
    <row r="452" spans="1:10" x14ac:dyDescent="0.25">
      <c r="A452">
        <v>1025</v>
      </c>
      <c r="B452">
        <v>320491</v>
      </c>
      <c r="C452">
        <v>2530</v>
      </c>
      <c r="D452" s="1">
        <v>0</v>
      </c>
      <c r="F452">
        <v>1090</v>
      </c>
      <c r="G452">
        <v>2334</v>
      </c>
      <c r="H452">
        <v>2020</v>
      </c>
      <c r="I452">
        <v>3945</v>
      </c>
      <c r="J452">
        <f>ROUND(Tabell4[[#This Row],[Summer av Regnskap mai-august]],-3)</f>
        <v>4000</v>
      </c>
    </row>
    <row r="453" spans="1:10" x14ac:dyDescent="0.25">
      <c r="A453">
        <v>1025</v>
      </c>
      <c r="B453">
        <v>320511</v>
      </c>
      <c r="C453">
        <v>2533</v>
      </c>
      <c r="D453" s="1">
        <v>5212</v>
      </c>
      <c r="F453">
        <v>1090</v>
      </c>
      <c r="G453">
        <v>247220</v>
      </c>
      <c r="H453">
        <v>2010</v>
      </c>
      <c r="I453">
        <v>3961</v>
      </c>
      <c r="J453">
        <f>ROUND(Tabell4[[#This Row],[Summer av Regnskap mai-august]],-3)</f>
        <v>4000</v>
      </c>
    </row>
    <row r="454" spans="1:10" x14ac:dyDescent="0.25">
      <c r="A454">
        <v>1025</v>
      </c>
      <c r="B454">
        <v>320531</v>
      </c>
      <c r="C454">
        <v>2542</v>
      </c>
      <c r="D454" s="1">
        <v>812</v>
      </c>
      <c r="F454">
        <v>1050</v>
      </c>
      <c r="G454">
        <v>320163</v>
      </c>
      <c r="H454">
        <v>2530</v>
      </c>
      <c r="I454">
        <v>4006</v>
      </c>
      <c r="J454">
        <f>ROUND(Tabell4[[#This Row],[Summer av Regnskap mai-august]],-3)</f>
        <v>4000</v>
      </c>
    </row>
    <row r="455" spans="1:10" x14ac:dyDescent="0.25">
      <c r="A455">
        <v>1025</v>
      </c>
      <c r="B455">
        <v>320540</v>
      </c>
      <c r="C455">
        <v>2542</v>
      </c>
      <c r="D455" s="1">
        <v>0</v>
      </c>
      <c r="F455">
        <v>1090</v>
      </c>
      <c r="G455">
        <v>320531</v>
      </c>
      <c r="H455">
        <v>2542</v>
      </c>
      <c r="I455">
        <v>4017</v>
      </c>
      <c r="J455">
        <f>ROUND(Tabell4[[#This Row],[Summer av Regnskap mai-august]],-3)</f>
        <v>4000</v>
      </c>
    </row>
    <row r="456" spans="1:10" x14ac:dyDescent="0.25">
      <c r="A456">
        <v>1025</v>
      </c>
      <c r="B456">
        <v>320543</v>
      </c>
      <c r="C456">
        <v>2542</v>
      </c>
      <c r="D456" s="1">
        <v>227</v>
      </c>
      <c r="F456">
        <v>1099</v>
      </c>
      <c r="G456">
        <v>320481</v>
      </c>
      <c r="H456">
        <v>2541</v>
      </c>
      <c r="I456">
        <v>4035</v>
      </c>
      <c r="J456">
        <f>ROUND(Tabell4[[#This Row],[Summer av Regnskap mai-august]],-3)</f>
        <v>4000</v>
      </c>
    </row>
    <row r="457" spans="1:10" x14ac:dyDescent="0.25">
      <c r="A457">
        <v>1026</v>
      </c>
      <c r="B457">
        <v>1120</v>
      </c>
      <c r="C457">
        <v>1200</v>
      </c>
      <c r="D457" s="1">
        <v>26951</v>
      </c>
      <c r="F457">
        <v>1099</v>
      </c>
      <c r="G457">
        <v>320460</v>
      </c>
      <c r="H457">
        <v>2541</v>
      </c>
      <c r="I457">
        <v>4050</v>
      </c>
      <c r="J457">
        <f>ROUND(Tabell4[[#This Row],[Summer av Regnskap mai-august]],-3)</f>
        <v>4000</v>
      </c>
    </row>
    <row r="458" spans="1:10" x14ac:dyDescent="0.25">
      <c r="A458">
        <v>1026</v>
      </c>
      <c r="B458">
        <v>3153</v>
      </c>
      <c r="C458">
        <v>2320</v>
      </c>
      <c r="D458" s="1">
        <v>0</v>
      </c>
      <c r="F458">
        <v>1099</v>
      </c>
      <c r="G458">
        <v>247120</v>
      </c>
      <c r="H458">
        <v>2010</v>
      </c>
      <c r="I458">
        <v>4074</v>
      </c>
      <c r="J458">
        <f>ROUND(Tabell4[[#This Row],[Summer av Regnskap mai-august]],-3)</f>
        <v>4000</v>
      </c>
    </row>
    <row r="459" spans="1:10" x14ac:dyDescent="0.25">
      <c r="A459">
        <v>1030</v>
      </c>
      <c r="B459">
        <v>1424</v>
      </c>
      <c r="C459">
        <v>2012</v>
      </c>
      <c r="D459" s="1">
        <v>39967</v>
      </c>
      <c r="F459">
        <v>1022</v>
      </c>
      <c r="G459">
        <v>320166</v>
      </c>
      <c r="H459">
        <v>2530</v>
      </c>
      <c r="I459">
        <v>4118</v>
      </c>
      <c r="J459">
        <f>ROUND(Tabell4[[#This Row],[Summer av Regnskap mai-august]],-3)</f>
        <v>4000</v>
      </c>
    </row>
    <row r="460" spans="1:10" x14ac:dyDescent="0.25">
      <c r="A460">
        <v>1030</v>
      </c>
      <c r="B460">
        <v>1424</v>
      </c>
      <c r="C460">
        <v>3396</v>
      </c>
      <c r="D460" s="1">
        <v>39713</v>
      </c>
      <c r="F460">
        <v>1120</v>
      </c>
      <c r="G460">
        <v>320301</v>
      </c>
      <c r="H460">
        <v>2530</v>
      </c>
      <c r="I460">
        <v>4145</v>
      </c>
      <c r="J460">
        <f>ROUND(Tabell4[[#This Row],[Summer av Regnskap mai-august]],-3)</f>
        <v>4000</v>
      </c>
    </row>
    <row r="461" spans="1:10" x14ac:dyDescent="0.25">
      <c r="A461">
        <v>1030</v>
      </c>
      <c r="B461">
        <v>1500</v>
      </c>
      <c r="C461">
        <v>1226</v>
      </c>
      <c r="D461" s="1">
        <v>14780</v>
      </c>
      <c r="F461">
        <v>1090</v>
      </c>
      <c r="G461">
        <v>2335</v>
      </c>
      <c r="H461">
        <v>2022</v>
      </c>
      <c r="I461">
        <v>4153</v>
      </c>
      <c r="J461">
        <f>ROUND(Tabell4[[#This Row],[Summer av Regnskap mai-august]],-3)</f>
        <v>4000</v>
      </c>
    </row>
    <row r="462" spans="1:10" x14ac:dyDescent="0.25">
      <c r="A462">
        <v>1030</v>
      </c>
      <c r="B462">
        <v>2305</v>
      </c>
      <c r="C462">
        <v>2020</v>
      </c>
      <c r="D462" s="1">
        <v>0</v>
      </c>
      <c r="F462">
        <v>1025</v>
      </c>
      <c r="G462">
        <v>320163</v>
      </c>
      <c r="H462">
        <v>2530</v>
      </c>
      <c r="I462">
        <v>4167</v>
      </c>
      <c r="J462">
        <f>ROUND(Tabell4[[#This Row],[Summer av Regnskap mai-august]],-3)</f>
        <v>4000</v>
      </c>
    </row>
    <row r="463" spans="1:10" x14ac:dyDescent="0.25">
      <c r="A463">
        <v>1030</v>
      </c>
      <c r="B463">
        <v>2306</v>
      </c>
      <c r="C463">
        <v>2020</v>
      </c>
      <c r="D463" s="1">
        <v>12744</v>
      </c>
      <c r="F463">
        <v>1134</v>
      </c>
      <c r="G463">
        <v>320103</v>
      </c>
      <c r="H463">
        <v>2530</v>
      </c>
      <c r="I463">
        <v>4171</v>
      </c>
      <c r="J463">
        <f>ROUND(Tabell4[[#This Row],[Summer av Regnskap mai-august]],-3)</f>
        <v>4000</v>
      </c>
    </row>
    <row r="464" spans="1:10" x14ac:dyDescent="0.25">
      <c r="A464">
        <v>1030</v>
      </c>
      <c r="B464">
        <v>2308</v>
      </c>
      <c r="C464">
        <v>2020</v>
      </c>
      <c r="D464" s="1">
        <v>0</v>
      </c>
      <c r="F464">
        <v>1120</v>
      </c>
      <c r="G464">
        <v>320510</v>
      </c>
      <c r="H464">
        <v>2533</v>
      </c>
      <c r="I464">
        <v>4193</v>
      </c>
      <c r="J464">
        <f>ROUND(Tabell4[[#This Row],[Summer av Regnskap mai-august]],-3)</f>
        <v>4000</v>
      </c>
    </row>
    <row r="465" spans="1:10" x14ac:dyDescent="0.25">
      <c r="A465">
        <v>1030</v>
      </c>
      <c r="B465">
        <v>2309</v>
      </c>
      <c r="C465">
        <v>2020</v>
      </c>
      <c r="D465" s="1">
        <v>0</v>
      </c>
      <c r="F465">
        <v>1099</v>
      </c>
      <c r="G465">
        <v>2332</v>
      </c>
      <c r="H465">
        <v>2023</v>
      </c>
      <c r="I465">
        <v>4247</v>
      </c>
      <c r="J465">
        <f>ROUND(Tabell4[[#This Row],[Summer av Regnskap mai-august]],-3)</f>
        <v>4000</v>
      </c>
    </row>
    <row r="466" spans="1:10" x14ac:dyDescent="0.25">
      <c r="A466">
        <v>1030</v>
      </c>
      <c r="B466">
        <v>2310</v>
      </c>
      <c r="C466">
        <v>2020</v>
      </c>
      <c r="D466" s="1">
        <v>0</v>
      </c>
      <c r="F466">
        <v>1022</v>
      </c>
      <c r="G466">
        <v>320531</v>
      </c>
      <c r="H466">
        <v>2542</v>
      </c>
      <c r="I466">
        <v>4302</v>
      </c>
      <c r="J466">
        <f>ROUND(Tabell4[[#This Row],[Summer av Regnskap mai-august]],-3)</f>
        <v>4000</v>
      </c>
    </row>
    <row r="467" spans="1:10" x14ac:dyDescent="0.25">
      <c r="A467">
        <v>1030</v>
      </c>
      <c r="B467">
        <v>2311</v>
      </c>
      <c r="C467">
        <v>2020</v>
      </c>
      <c r="D467" s="1">
        <v>0</v>
      </c>
      <c r="F467">
        <v>1196</v>
      </c>
      <c r="G467">
        <v>3155</v>
      </c>
      <c r="H467">
        <v>2412</v>
      </c>
      <c r="I467">
        <v>4307</v>
      </c>
      <c r="J467">
        <f>ROUND(Tabell4[[#This Row],[Summer av Regnskap mai-august]],-3)</f>
        <v>4000</v>
      </c>
    </row>
    <row r="468" spans="1:10" x14ac:dyDescent="0.25">
      <c r="A468">
        <v>1030</v>
      </c>
      <c r="B468">
        <v>2312</v>
      </c>
      <c r="C468">
        <v>2020</v>
      </c>
      <c r="D468" s="1">
        <v>5841</v>
      </c>
      <c r="F468">
        <v>1040</v>
      </c>
      <c r="G468">
        <v>315224</v>
      </c>
      <c r="H468">
        <v>2547</v>
      </c>
      <c r="I468">
        <v>4326</v>
      </c>
      <c r="J468">
        <f>ROUND(Tabell4[[#This Row],[Summer av Regnskap mai-august]],-3)</f>
        <v>4000</v>
      </c>
    </row>
    <row r="469" spans="1:10" x14ac:dyDescent="0.25">
      <c r="A469">
        <v>1030</v>
      </c>
      <c r="B469">
        <v>2312</v>
      </c>
      <c r="C469">
        <v>2023</v>
      </c>
      <c r="D469" s="1">
        <v>0</v>
      </c>
      <c r="F469">
        <v>1020</v>
      </c>
      <c r="G469">
        <v>320133</v>
      </c>
      <c r="H469">
        <v>2611</v>
      </c>
      <c r="I469">
        <v>4339</v>
      </c>
      <c r="J469">
        <f>ROUND(Tabell4[[#This Row],[Summer av Regnskap mai-august]],-3)</f>
        <v>4000</v>
      </c>
    </row>
    <row r="470" spans="1:10" x14ac:dyDescent="0.25">
      <c r="A470">
        <v>1030</v>
      </c>
      <c r="B470">
        <v>2313</v>
      </c>
      <c r="C470">
        <v>2020</v>
      </c>
      <c r="D470" s="1">
        <v>0</v>
      </c>
      <c r="F470">
        <v>1022</v>
      </c>
      <c r="G470">
        <v>2331</v>
      </c>
      <c r="H470">
        <v>2020</v>
      </c>
      <c r="I470">
        <v>4352</v>
      </c>
      <c r="J470">
        <f>ROUND(Tabell4[[#This Row],[Summer av Regnskap mai-august]],-3)</f>
        <v>4000</v>
      </c>
    </row>
    <row r="471" spans="1:10" x14ac:dyDescent="0.25">
      <c r="A471">
        <v>1030</v>
      </c>
      <c r="B471">
        <v>2313</v>
      </c>
      <c r="C471">
        <v>2150</v>
      </c>
      <c r="D471" s="1">
        <v>0</v>
      </c>
      <c r="F471">
        <v>1040</v>
      </c>
      <c r="G471">
        <v>1424</v>
      </c>
      <c r="H471">
        <v>2012</v>
      </c>
      <c r="I471">
        <v>4371</v>
      </c>
      <c r="J471">
        <f>ROUND(Tabell4[[#This Row],[Summer av Regnskap mai-august]],-3)</f>
        <v>4000</v>
      </c>
    </row>
    <row r="472" spans="1:10" x14ac:dyDescent="0.25">
      <c r="A472">
        <v>1030</v>
      </c>
      <c r="B472">
        <v>2315</v>
      </c>
      <c r="C472">
        <v>2020</v>
      </c>
      <c r="D472" s="1">
        <v>0</v>
      </c>
      <c r="F472">
        <v>1040</v>
      </c>
      <c r="G472">
        <v>320323</v>
      </c>
      <c r="H472">
        <v>2530</v>
      </c>
      <c r="I472">
        <v>4415</v>
      </c>
      <c r="J472">
        <f>ROUND(Tabell4[[#This Row],[Summer av Regnskap mai-august]],-3)</f>
        <v>4000</v>
      </c>
    </row>
    <row r="473" spans="1:10" x14ac:dyDescent="0.25">
      <c r="A473">
        <v>1030</v>
      </c>
      <c r="B473">
        <v>2315</v>
      </c>
      <c r="C473">
        <v>2150</v>
      </c>
      <c r="D473" s="1">
        <v>0</v>
      </c>
      <c r="F473">
        <v>1099</v>
      </c>
      <c r="G473">
        <v>2306</v>
      </c>
      <c r="H473">
        <v>2150</v>
      </c>
      <c r="I473">
        <v>4431</v>
      </c>
      <c r="J473">
        <f>ROUND(Tabell4[[#This Row],[Summer av Regnskap mai-august]],-3)</f>
        <v>4000</v>
      </c>
    </row>
    <row r="474" spans="1:10" x14ac:dyDescent="0.25">
      <c r="A474">
        <v>1030</v>
      </c>
      <c r="B474">
        <v>2316</v>
      </c>
      <c r="C474">
        <v>2020</v>
      </c>
      <c r="D474" s="1">
        <v>0</v>
      </c>
      <c r="F474">
        <v>1040</v>
      </c>
      <c r="G474">
        <v>320543</v>
      </c>
      <c r="H474">
        <v>2542</v>
      </c>
      <c r="I474">
        <v>4450</v>
      </c>
      <c r="J474">
        <f>ROUND(Tabell4[[#This Row],[Summer av Regnskap mai-august]],-3)</f>
        <v>4000</v>
      </c>
    </row>
    <row r="475" spans="1:10" x14ac:dyDescent="0.25">
      <c r="A475">
        <v>1030</v>
      </c>
      <c r="B475">
        <v>2317</v>
      </c>
      <c r="C475">
        <v>2020</v>
      </c>
      <c r="D475" s="1">
        <v>0</v>
      </c>
      <c r="F475">
        <v>1040</v>
      </c>
      <c r="G475">
        <v>3151</v>
      </c>
      <c r="H475">
        <v>2410</v>
      </c>
      <c r="I475">
        <v>4480</v>
      </c>
      <c r="J475">
        <f>ROUND(Tabell4[[#This Row],[Summer av Regnskap mai-august]],-3)</f>
        <v>4000</v>
      </c>
    </row>
    <row r="476" spans="1:10" x14ac:dyDescent="0.25">
      <c r="A476">
        <v>1030</v>
      </c>
      <c r="B476">
        <v>2319</v>
      </c>
      <c r="C476">
        <v>2222</v>
      </c>
      <c r="D476" s="1">
        <v>74049</v>
      </c>
      <c r="F476">
        <v>1090</v>
      </c>
      <c r="G476">
        <v>2336</v>
      </c>
      <c r="H476">
        <v>2020</v>
      </c>
      <c r="I476">
        <v>4491</v>
      </c>
      <c r="J476">
        <f>ROUND(Tabell4[[#This Row],[Summer av Regnskap mai-august]],-3)</f>
        <v>4000</v>
      </c>
    </row>
    <row r="477" spans="1:10" x14ac:dyDescent="0.25">
      <c r="A477">
        <v>1030</v>
      </c>
      <c r="B477">
        <v>2321</v>
      </c>
      <c r="C477">
        <v>2020</v>
      </c>
      <c r="D477" s="1">
        <v>0</v>
      </c>
      <c r="F477">
        <v>1090</v>
      </c>
      <c r="G477">
        <v>2319</v>
      </c>
      <c r="H477">
        <v>2222</v>
      </c>
      <c r="I477">
        <v>4496</v>
      </c>
      <c r="J477">
        <f>ROUND(Tabell4[[#This Row],[Summer av Regnskap mai-august]],-3)</f>
        <v>4000</v>
      </c>
    </row>
    <row r="478" spans="1:10" x14ac:dyDescent="0.25">
      <c r="A478">
        <v>1030</v>
      </c>
      <c r="B478">
        <v>2321</v>
      </c>
      <c r="C478">
        <v>2150</v>
      </c>
      <c r="D478" s="1">
        <v>0</v>
      </c>
      <c r="F478">
        <v>1040</v>
      </c>
      <c r="G478">
        <v>246310</v>
      </c>
      <c r="H478">
        <v>2010</v>
      </c>
      <c r="I478">
        <v>4535</v>
      </c>
      <c r="J478">
        <f>ROUND(Tabell4[[#This Row],[Summer av Regnskap mai-august]],-3)</f>
        <v>5000</v>
      </c>
    </row>
    <row r="479" spans="1:10" x14ac:dyDescent="0.25">
      <c r="A479">
        <v>1030</v>
      </c>
      <c r="B479">
        <v>2322</v>
      </c>
      <c r="C479">
        <v>2150</v>
      </c>
      <c r="D479" s="1">
        <v>0</v>
      </c>
      <c r="F479">
        <v>1040</v>
      </c>
      <c r="G479">
        <v>246810</v>
      </c>
      <c r="H479">
        <v>2010</v>
      </c>
      <c r="I479">
        <v>4535</v>
      </c>
      <c r="J479">
        <f>ROUND(Tabell4[[#This Row],[Summer av Regnskap mai-august]],-3)</f>
        <v>5000</v>
      </c>
    </row>
    <row r="480" spans="1:10" x14ac:dyDescent="0.25">
      <c r="A480">
        <v>1030</v>
      </c>
      <c r="B480">
        <v>2332</v>
      </c>
      <c r="C480">
        <v>2020</v>
      </c>
      <c r="D480" s="1">
        <v>0</v>
      </c>
      <c r="F480">
        <v>1090</v>
      </c>
      <c r="G480">
        <v>2306</v>
      </c>
      <c r="H480">
        <v>2020</v>
      </c>
      <c r="I480">
        <v>4575</v>
      </c>
      <c r="J480">
        <f>ROUND(Tabell4[[#This Row],[Summer av Regnskap mai-august]],-3)</f>
        <v>5000</v>
      </c>
    </row>
    <row r="481" spans="1:10" x14ac:dyDescent="0.25">
      <c r="A481">
        <v>1030</v>
      </c>
      <c r="B481">
        <v>2333</v>
      </c>
      <c r="C481">
        <v>2020</v>
      </c>
      <c r="D481" s="1">
        <v>68492</v>
      </c>
      <c r="F481">
        <v>1099</v>
      </c>
      <c r="G481">
        <v>246810</v>
      </c>
      <c r="H481">
        <v>2010</v>
      </c>
      <c r="I481">
        <v>4589</v>
      </c>
      <c r="J481">
        <f>ROUND(Tabell4[[#This Row],[Summer av Regnskap mai-august]],-3)</f>
        <v>5000</v>
      </c>
    </row>
    <row r="482" spans="1:10" x14ac:dyDescent="0.25">
      <c r="A482">
        <v>1030</v>
      </c>
      <c r="B482">
        <v>2335</v>
      </c>
      <c r="C482">
        <v>2022</v>
      </c>
      <c r="D482" s="1">
        <v>68406</v>
      </c>
      <c r="F482">
        <v>1099</v>
      </c>
      <c r="G482">
        <v>320553</v>
      </c>
      <c r="H482">
        <v>2542</v>
      </c>
      <c r="I482">
        <v>4627</v>
      </c>
      <c r="J482">
        <f>ROUND(Tabell4[[#This Row],[Summer av Regnskap mai-august]],-3)</f>
        <v>5000</v>
      </c>
    </row>
    <row r="483" spans="1:10" x14ac:dyDescent="0.25">
      <c r="A483">
        <v>1030</v>
      </c>
      <c r="B483">
        <v>2336</v>
      </c>
      <c r="C483">
        <v>2020</v>
      </c>
      <c r="D483" s="1">
        <v>0</v>
      </c>
      <c r="F483">
        <v>1090</v>
      </c>
      <c r="G483">
        <v>2310</v>
      </c>
      <c r="H483">
        <v>2020</v>
      </c>
      <c r="I483">
        <v>4698</v>
      </c>
      <c r="J483">
        <f>ROUND(Tabell4[[#This Row],[Summer av Regnskap mai-august]],-3)</f>
        <v>5000</v>
      </c>
    </row>
    <row r="484" spans="1:10" x14ac:dyDescent="0.25">
      <c r="A484">
        <v>1030</v>
      </c>
      <c r="B484">
        <v>2336</v>
      </c>
      <c r="C484">
        <v>2150</v>
      </c>
      <c r="D484" s="1">
        <v>0</v>
      </c>
      <c r="F484">
        <v>1099</v>
      </c>
      <c r="G484">
        <v>320342</v>
      </c>
      <c r="H484">
        <v>2541</v>
      </c>
      <c r="I484">
        <v>4755</v>
      </c>
      <c r="J484">
        <f>ROUND(Tabell4[[#This Row],[Summer av Regnskap mai-august]],-3)</f>
        <v>5000</v>
      </c>
    </row>
    <row r="485" spans="1:10" x14ac:dyDescent="0.25">
      <c r="A485">
        <v>1030</v>
      </c>
      <c r="B485">
        <v>2338</v>
      </c>
      <c r="C485">
        <v>2020</v>
      </c>
      <c r="D485" s="1">
        <v>0</v>
      </c>
      <c r="F485">
        <v>1020</v>
      </c>
      <c r="G485">
        <v>2309</v>
      </c>
      <c r="H485">
        <v>2150</v>
      </c>
      <c r="I485">
        <v>4762</v>
      </c>
      <c r="J485">
        <f>ROUND(Tabell4[[#This Row],[Summer av Regnskap mai-august]],-3)</f>
        <v>5000</v>
      </c>
    </row>
    <row r="486" spans="1:10" x14ac:dyDescent="0.25">
      <c r="A486">
        <v>1030</v>
      </c>
      <c r="B486">
        <v>2340</v>
      </c>
      <c r="C486">
        <v>2020</v>
      </c>
      <c r="D486" s="1">
        <v>0</v>
      </c>
      <c r="F486">
        <v>1110</v>
      </c>
      <c r="G486">
        <v>320380</v>
      </c>
      <c r="H486">
        <v>2530</v>
      </c>
      <c r="I486">
        <v>4845</v>
      </c>
      <c r="J486">
        <f>ROUND(Tabell4[[#This Row],[Summer av Regnskap mai-august]],-3)</f>
        <v>5000</v>
      </c>
    </row>
    <row r="487" spans="1:10" x14ac:dyDescent="0.25">
      <c r="A487">
        <v>1030</v>
      </c>
      <c r="B487">
        <v>2342</v>
      </c>
      <c r="C487">
        <v>2130</v>
      </c>
      <c r="D487" s="1">
        <v>3309</v>
      </c>
      <c r="F487">
        <v>1099</v>
      </c>
      <c r="G487">
        <v>320510</v>
      </c>
      <c r="H487">
        <v>2533</v>
      </c>
      <c r="I487">
        <v>4883</v>
      </c>
      <c r="J487">
        <f>ROUND(Tabell4[[#This Row],[Summer av Regnskap mai-august]],-3)</f>
        <v>5000</v>
      </c>
    </row>
    <row r="488" spans="1:10" x14ac:dyDescent="0.25">
      <c r="A488">
        <v>1030</v>
      </c>
      <c r="B488">
        <v>2342</v>
      </c>
      <c r="C488">
        <v>2133</v>
      </c>
      <c r="D488" s="1">
        <v>0</v>
      </c>
      <c r="F488">
        <v>1025</v>
      </c>
      <c r="G488">
        <v>320121</v>
      </c>
      <c r="H488">
        <v>2530</v>
      </c>
      <c r="I488">
        <v>4928</v>
      </c>
      <c r="J488">
        <f>ROUND(Tabell4[[#This Row],[Summer av Regnskap mai-august]],-3)</f>
        <v>5000</v>
      </c>
    </row>
    <row r="489" spans="1:10" x14ac:dyDescent="0.25">
      <c r="A489">
        <v>1030</v>
      </c>
      <c r="B489">
        <v>2344</v>
      </c>
      <c r="C489">
        <v>2020</v>
      </c>
      <c r="D489" s="1">
        <v>0</v>
      </c>
      <c r="F489">
        <v>1090</v>
      </c>
      <c r="G489">
        <v>2314</v>
      </c>
      <c r="H489">
        <v>2020</v>
      </c>
      <c r="I489">
        <v>5028</v>
      </c>
      <c r="J489">
        <f>ROUND(Tabell4[[#This Row],[Summer av Regnskap mai-august]],-3)</f>
        <v>5000</v>
      </c>
    </row>
    <row r="490" spans="1:10" x14ac:dyDescent="0.25">
      <c r="A490">
        <v>1030</v>
      </c>
      <c r="B490">
        <v>2345</v>
      </c>
      <c r="C490">
        <v>2020</v>
      </c>
      <c r="D490" s="1">
        <v>3145</v>
      </c>
      <c r="F490">
        <v>1099</v>
      </c>
      <c r="G490">
        <v>320545</v>
      </c>
      <c r="H490">
        <v>2542</v>
      </c>
      <c r="I490">
        <v>5119</v>
      </c>
      <c r="J490">
        <f>ROUND(Tabell4[[#This Row],[Summer av Regnskap mai-august]],-3)</f>
        <v>5000</v>
      </c>
    </row>
    <row r="491" spans="1:10" x14ac:dyDescent="0.25">
      <c r="A491">
        <v>1030</v>
      </c>
      <c r="B491">
        <v>2348</v>
      </c>
      <c r="C491">
        <v>2020</v>
      </c>
      <c r="D491" s="1">
        <v>1263</v>
      </c>
      <c r="F491">
        <v>1099</v>
      </c>
      <c r="G491">
        <v>320109</v>
      </c>
      <c r="H491">
        <v>2530</v>
      </c>
      <c r="I491">
        <v>5179</v>
      </c>
      <c r="J491">
        <f>ROUND(Tabell4[[#This Row],[Summer av Regnskap mai-august]],-3)</f>
        <v>5000</v>
      </c>
    </row>
    <row r="492" spans="1:10" x14ac:dyDescent="0.25">
      <c r="A492">
        <v>1030</v>
      </c>
      <c r="B492">
        <v>3150</v>
      </c>
      <c r="C492">
        <v>2560</v>
      </c>
      <c r="D492" s="1">
        <v>0</v>
      </c>
      <c r="F492">
        <v>1025</v>
      </c>
      <c r="G492">
        <v>320511</v>
      </c>
      <c r="H492">
        <v>2533</v>
      </c>
      <c r="I492">
        <v>5212</v>
      </c>
      <c r="J492">
        <f>ROUND(Tabell4[[#This Row],[Summer av Regnskap mai-august]],-3)</f>
        <v>5000</v>
      </c>
    </row>
    <row r="493" spans="1:10" x14ac:dyDescent="0.25">
      <c r="A493">
        <v>1030</v>
      </c>
      <c r="B493">
        <v>3151</v>
      </c>
      <c r="C493">
        <v>2414</v>
      </c>
      <c r="D493" s="1">
        <v>67801</v>
      </c>
      <c r="F493">
        <v>1040</v>
      </c>
      <c r="G493">
        <v>246610</v>
      </c>
      <c r="H493">
        <v>2010</v>
      </c>
      <c r="I493">
        <v>5224</v>
      </c>
      <c r="J493">
        <f>ROUND(Tabell4[[#This Row],[Summer av Regnskap mai-august]],-3)</f>
        <v>5000</v>
      </c>
    </row>
    <row r="494" spans="1:10" x14ac:dyDescent="0.25">
      <c r="A494">
        <v>1030</v>
      </c>
      <c r="B494">
        <v>3153</v>
      </c>
      <c r="C494">
        <v>2321</v>
      </c>
      <c r="D494" s="1">
        <v>68263</v>
      </c>
      <c r="F494">
        <v>1110</v>
      </c>
      <c r="G494">
        <v>320542</v>
      </c>
      <c r="H494">
        <v>2542</v>
      </c>
      <c r="I494">
        <v>5260</v>
      </c>
      <c r="J494">
        <f>ROUND(Tabell4[[#This Row],[Summer av Regnskap mai-august]],-3)</f>
        <v>5000</v>
      </c>
    </row>
    <row r="495" spans="1:10" x14ac:dyDescent="0.25">
      <c r="A495">
        <v>1030</v>
      </c>
      <c r="B495">
        <v>3155</v>
      </c>
      <c r="C495">
        <v>2413</v>
      </c>
      <c r="D495" s="1">
        <v>0</v>
      </c>
      <c r="F495">
        <v>1030</v>
      </c>
      <c r="G495">
        <v>320166</v>
      </c>
      <c r="H495">
        <v>2530</v>
      </c>
      <c r="I495">
        <v>5267</v>
      </c>
      <c r="J495">
        <f>ROUND(Tabell4[[#This Row],[Summer av Regnskap mai-august]],-3)</f>
        <v>5000</v>
      </c>
    </row>
    <row r="496" spans="1:10" x14ac:dyDescent="0.25">
      <c r="A496">
        <v>1030</v>
      </c>
      <c r="B496">
        <v>3300</v>
      </c>
      <c r="C496">
        <v>2441</v>
      </c>
      <c r="D496" s="1">
        <v>0</v>
      </c>
      <c r="F496">
        <v>1090</v>
      </c>
      <c r="G496">
        <v>2348</v>
      </c>
      <c r="H496">
        <v>2020</v>
      </c>
      <c r="I496">
        <v>5316</v>
      </c>
      <c r="J496">
        <f>ROUND(Tabell4[[#This Row],[Summer av Regnskap mai-august]],-3)</f>
        <v>5000</v>
      </c>
    </row>
    <row r="497" spans="1:10" x14ac:dyDescent="0.25">
      <c r="A497">
        <v>1030</v>
      </c>
      <c r="B497">
        <v>5041</v>
      </c>
      <c r="C497">
        <v>2311</v>
      </c>
      <c r="D497" s="1">
        <v>1101</v>
      </c>
      <c r="F497">
        <v>1099</v>
      </c>
      <c r="G497">
        <v>247310</v>
      </c>
      <c r="H497">
        <v>2010</v>
      </c>
      <c r="I497">
        <v>5345</v>
      </c>
      <c r="J497">
        <f>ROUND(Tabell4[[#This Row],[Summer av Regnskap mai-august]],-3)</f>
        <v>5000</v>
      </c>
    </row>
    <row r="498" spans="1:10" x14ac:dyDescent="0.25">
      <c r="A498">
        <v>1030</v>
      </c>
      <c r="B498">
        <v>5041</v>
      </c>
      <c r="C498">
        <v>2348</v>
      </c>
      <c r="D498" s="1">
        <v>3854</v>
      </c>
      <c r="F498">
        <v>1021</v>
      </c>
      <c r="G498">
        <v>320552</v>
      </c>
      <c r="H498">
        <v>2542</v>
      </c>
      <c r="I498">
        <v>5373</v>
      </c>
      <c r="J498">
        <f>ROUND(Tabell4[[#This Row],[Summer av Regnskap mai-august]],-3)</f>
        <v>5000</v>
      </c>
    </row>
    <row r="499" spans="1:10" x14ac:dyDescent="0.25">
      <c r="A499">
        <v>1030</v>
      </c>
      <c r="B499">
        <v>246120</v>
      </c>
      <c r="C499">
        <v>2010</v>
      </c>
      <c r="D499" s="1">
        <v>0</v>
      </c>
      <c r="F499">
        <v>1110</v>
      </c>
      <c r="G499">
        <v>320303</v>
      </c>
      <c r="H499">
        <v>2530</v>
      </c>
      <c r="I499">
        <v>5378</v>
      </c>
      <c r="J499">
        <f>ROUND(Tabell4[[#This Row],[Summer av Regnskap mai-august]],-3)</f>
        <v>5000</v>
      </c>
    </row>
    <row r="500" spans="1:10" x14ac:dyDescent="0.25">
      <c r="A500">
        <v>1030</v>
      </c>
      <c r="B500">
        <v>246210</v>
      </c>
      <c r="C500">
        <v>2010</v>
      </c>
      <c r="D500" s="1">
        <v>0</v>
      </c>
      <c r="F500">
        <v>1099</v>
      </c>
      <c r="G500">
        <v>320485</v>
      </c>
      <c r="H500">
        <v>2541</v>
      </c>
      <c r="I500">
        <v>5381</v>
      </c>
      <c r="J500">
        <f>ROUND(Tabell4[[#This Row],[Summer av Regnskap mai-august]],-3)</f>
        <v>5000</v>
      </c>
    </row>
    <row r="501" spans="1:10" x14ac:dyDescent="0.25">
      <c r="A501">
        <v>1030</v>
      </c>
      <c r="B501">
        <v>246410</v>
      </c>
      <c r="C501">
        <v>2010</v>
      </c>
      <c r="D501" s="1">
        <v>0</v>
      </c>
      <c r="F501">
        <v>1030</v>
      </c>
      <c r="G501">
        <v>246920</v>
      </c>
      <c r="H501">
        <v>2010</v>
      </c>
      <c r="I501">
        <v>5420</v>
      </c>
      <c r="J501">
        <f>ROUND(Tabell4[[#This Row],[Summer av Regnskap mai-august]],-3)</f>
        <v>5000</v>
      </c>
    </row>
    <row r="502" spans="1:10" x14ac:dyDescent="0.25">
      <c r="A502">
        <v>1030</v>
      </c>
      <c r="B502">
        <v>246610</v>
      </c>
      <c r="C502">
        <v>2010</v>
      </c>
      <c r="D502" s="1">
        <v>0</v>
      </c>
      <c r="F502">
        <v>1099</v>
      </c>
      <c r="G502">
        <v>320533</v>
      </c>
      <c r="H502">
        <v>2541</v>
      </c>
      <c r="I502">
        <v>5425</v>
      </c>
      <c r="J502">
        <f>ROUND(Tabell4[[#This Row],[Summer av Regnskap mai-august]],-3)</f>
        <v>5000</v>
      </c>
    </row>
    <row r="503" spans="1:10" x14ac:dyDescent="0.25">
      <c r="A503">
        <v>1030</v>
      </c>
      <c r="B503">
        <v>246620</v>
      </c>
      <c r="C503">
        <v>2010</v>
      </c>
      <c r="D503" s="1">
        <v>0</v>
      </c>
      <c r="F503">
        <v>1040</v>
      </c>
      <c r="G503">
        <v>3302</v>
      </c>
      <c r="H503">
        <v>2441</v>
      </c>
      <c r="I503">
        <v>5427</v>
      </c>
      <c r="J503">
        <f>ROUND(Tabell4[[#This Row],[Summer av Regnskap mai-august]],-3)</f>
        <v>5000</v>
      </c>
    </row>
    <row r="504" spans="1:10" x14ac:dyDescent="0.25">
      <c r="A504">
        <v>1030</v>
      </c>
      <c r="B504">
        <v>246710</v>
      </c>
      <c r="C504">
        <v>2010</v>
      </c>
      <c r="D504" s="1">
        <v>1348</v>
      </c>
      <c r="F504">
        <v>1040</v>
      </c>
      <c r="G504">
        <v>246530</v>
      </c>
      <c r="H504">
        <v>2010</v>
      </c>
      <c r="I504">
        <v>5427</v>
      </c>
      <c r="J504">
        <f>ROUND(Tabell4[[#This Row],[Summer av Regnskap mai-august]],-3)</f>
        <v>5000</v>
      </c>
    </row>
    <row r="505" spans="1:10" x14ac:dyDescent="0.25">
      <c r="A505">
        <v>1030</v>
      </c>
      <c r="B505">
        <v>246810</v>
      </c>
      <c r="C505">
        <v>2010</v>
      </c>
      <c r="D505" s="1">
        <v>1348</v>
      </c>
      <c r="F505">
        <v>1011</v>
      </c>
      <c r="G505">
        <v>320520</v>
      </c>
      <c r="H505">
        <v>2343</v>
      </c>
      <c r="I505">
        <v>5473</v>
      </c>
      <c r="J505">
        <f>ROUND(Tabell4[[#This Row],[Summer av Regnskap mai-august]],-3)</f>
        <v>5000</v>
      </c>
    </row>
    <row r="506" spans="1:10" x14ac:dyDescent="0.25">
      <c r="A506">
        <v>1030</v>
      </c>
      <c r="B506">
        <v>246820</v>
      </c>
      <c r="C506">
        <v>2010</v>
      </c>
      <c r="D506" s="1">
        <v>0</v>
      </c>
      <c r="F506">
        <v>1040</v>
      </c>
      <c r="G506">
        <v>2341</v>
      </c>
      <c r="H506">
        <v>2020</v>
      </c>
      <c r="I506">
        <v>5554</v>
      </c>
      <c r="J506">
        <f>ROUND(Tabell4[[#This Row],[Summer av Regnskap mai-august]],-3)</f>
        <v>6000</v>
      </c>
    </row>
    <row r="507" spans="1:10" x14ac:dyDescent="0.25">
      <c r="A507">
        <v>1030</v>
      </c>
      <c r="B507">
        <v>246830</v>
      </c>
      <c r="C507">
        <v>2010</v>
      </c>
      <c r="D507" s="1">
        <v>0</v>
      </c>
      <c r="F507">
        <v>1134</v>
      </c>
      <c r="G507">
        <v>1450</v>
      </c>
      <c r="H507">
        <v>1229</v>
      </c>
      <c r="I507">
        <v>5555</v>
      </c>
      <c r="J507">
        <f>ROUND(Tabell4[[#This Row],[Summer av Regnskap mai-august]],-3)</f>
        <v>6000</v>
      </c>
    </row>
    <row r="508" spans="1:10" x14ac:dyDescent="0.25">
      <c r="A508">
        <v>1030</v>
      </c>
      <c r="B508">
        <v>246910</v>
      </c>
      <c r="C508">
        <v>2010</v>
      </c>
      <c r="D508" s="1">
        <v>0</v>
      </c>
      <c r="F508">
        <v>1040</v>
      </c>
      <c r="G508">
        <v>320367</v>
      </c>
      <c r="H508">
        <v>2530</v>
      </c>
      <c r="I508">
        <v>5567</v>
      </c>
      <c r="J508">
        <f>ROUND(Tabell4[[#This Row],[Summer av Regnskap mai-august]],-3)</f>
        <v>6000</v>
      </c>
    </row>
    <row r="509" spans="1:10" x14ac:dyDescent="0.25">
      <c r="A509">
        <v>1030</v>
      </c>
      <c r="B509">
        <v>246920</v>
      </c>
      <c r="C509">
        <v>2010</v>
      </c>
      <c r="D509" s="1">
        <v>5420</v>
      </c>
      <c r="F509">
        <v>1011</v>
      </c>
      <c r="G509">
        <v>320551</v>
      </c>
      <c r="H509">
        <v>2542</v>
      </c>
      <c r="I509">
        <v>5582</v>
      </c>
      <c r="J509">
        <f>ROUND(Tabell4[[#This Row],[Summer av Regnskap mai-august]],-3)</f>
        <v>6000</v>
      </c>
    </row>
    <row r="510" spans="1:10" x14ac:dyDescent="0.25">
      <c r="A510">
        <v>1030</v>
      </c>
      <c r="B510">
        <v>247110</v>
      </c>
      <c r="C510">
        <v>2010</v>
      </c>
      <c r="D510" s="1">
        <v>1118</v>
      </c>
      <c r="F510">
        <v>1021</v>
      </c>
      <c r="G510">
        <v>320531</v>
      </c>
      <c r="H510">
        <v>2542</v>
      </c>
      <c r="I510">
        <v>5595</v>
      </c>
      <c r="J510">
        <f>ROUND(Tabell4[[#This Row],[Summer av Regnskap mai-august]],-3)</f>
        <v>6000</v>
      </c>
    </row>
    <row r="511" spans="1:10" x14ac:dyDescent="0.25">
      <c r="A511">
        <v>1030</v>
      </c>
      <c r="B511">
        <v>247210</v>
      </c>
      <c r="C511">
        <v>2010</v>
      </c>
      <c r="D511" s="1">
        <v>1709</v>
      </c>
      <c r="F511">
        <v>1020</v>
      </c>
      <c r="G511">
        <v>2312</v>
      </c>
      <c r="H511">
        <v>2023</v>
      </c>
      <c r="I511">
        <v>5705</v>
      </c>
      <c r="J511">
        <f>ROUND(Tabell4[[#This Row],[Summer av Regnskap mai-august]],-3)</f>
        <v>6000</v>
      </c>
    </row>
    <row r="512" spans="1:10" x14ac:dyDescent="0.25">
      <c r="A512">
        <v>1030</v>
      </c>
      <c r="B512">
        <v>247210</v>
      </c>
      <c r="C512">
        <v>2111</v>
      </c>
      <c r="D512" s="1">
        <v>0</v>
      </c>
      <c r="F512">
        <v>1099</v>
      </c>
      <c r="G512">
        <v>1433</v>
      </c>
      <c r="H512">
        <v>1232</v>
      </c>
      <c r="I512">
        <v>5770</v>
      </c>
      <c r="J512">
        <f>ROUND(Tabell4[[#This Row],[Summer av Regnskap mai-august]],-3)</f>
        <v>6000</v>
      </c>
    </row>
    <row r="513" spans="1:10" x14ac:dyDescent="0.25">
      <c r="A513">
        <v>1030</v>
      </c>
      <c r="B513">
        <v>247220</v>
      </c>
      <c r="C513">
        <v>2010</v>
      </c>
      <c r="D513" s="1">
        <v>0</v>
      </c>
      <c r="F513">
        <v>1011</v>
      </c>
      <c r="G513">
        <v>2322</v>
      </c>
      <c r="H513">
        <v>2150</v>
      </c>
      <c r="I513">
        <v>5783</v>
      </c>
      <c r="J513">
        <f>ROUND(Tabell4[[#This Row],[Summer av Regnskap mai-august]],-3)</f>
        <v>6000</v>
      </c>
    </row>
    <row r="514" spans="1:10" x14ac:dyDescent="0.25">
      <c r="A514">
        <v>1030</v>
      </c>
      <c r="B514">
        <v>247310</v>
      </c>
      <c r="C514">
        <v>2010</v>
      </c>
      <c r="D514" s="1">
        <v>0</v>
      </c>
      <c r="F514">
        <v>1099</v>
      </c>
      <c r="G514">
        <v>2344</v>
      </c>
      <c r="H514">
        <v>2020</v>
      </c>
      <c r="I514">
        <v>5791</v>
      </c>
      <c r="J514">
        <f>ROUND(Tabell4[[#This Row],[Summer av Regnskap mai-august]],-3)</f>
        <v>6000</v>
      </c>
    </row>
    <row r="515" spans="1:10" x14ac:dyDescent="0.25">
      <c r="A515">
        <v>1030</v>
      </c>
      <c r="B515">
        <v>320100</v>
      </c>
      <c r="C515">
        <v>1200</v>
      </c>
      <c r="D515" s="1">
        <v>0</v>
      </c>
      <c r="F515">
        <v>1099</v>
      </c>
      <c r="G515">
        <v>247210</v>
      </c>
      <c r="H515">
        <v>2010</v>
      </c>
      <c r="I515">
        <v>5815</v>
      </c>
      <c r="J515">
        <f>ROUND(Tabell4[[#This Row],[Summer av Regnskap mai-august]],-3)</f>
        <v>6000</v>
      </c>
    </row>
    <row r="516" spans="1:10" x14ac:dyDescent="0.25">
      <c r="A516">
        <v>1030</v>
      </c>
      <c r="B516">
        <v>320109</v>
      </c>
      <c r="C516">
        <v>2530</v>
      </c>
      <c r="D516" s="1">
        <v>0</v>
      </c>
      <c r="F516">
        <v>1030</v>
      </c>
      <c r="G516">
        <v>2312</v>
      </c>
      <c r="H516">
        <v>2020</v>
      </c>
      <c r="I516">
        <v>5841</v>
      </c>
      <c r="J516">
        <f>ROUND(Tabell4[[#This Row],[Summer av Regnskap mai-august]],-3)</f>
        <v>6000</v>
      </c>
    </row>
    <row r="517" spans="1:10" x14ac:dyDescent="0.25">
      <c r="A517">
        <v>1030</v>
      </c>
      <c r="B517">
        <v>320110</v>
      </c>
      <c r="C517">
        <v>2530</v>
      </c>
      <c r="D517" s="1">
        <v>1329</v>
      </c>
      <c r="F517">
        <v>1020</v>
      </c>
      <c r="G517">
        <v>320541</v>
      </c>
      <c r="H517">
        <v>2542</v>
      </c>
      <c r="I517">
        <v>5846</v>
      </c>
      <c r="J517">
        <f>ROUND(Tabell4[[#This Row],[Summer av Regnskap mai-august]],-3)</f>
        <v>6000</v>
      </c>
    </row>
    <row r="518" spans="1:10" x14ac:dyDescent="0.25">
      <c r="A518">
        <v>1030</v>
      </c>
      <c r="B518">
        <v>320120</v>
      </c>
      <c r="C518">
        <v>2530</v>
      </c>
      <c r="D518" s="1">
        <v>196</v>
      </c>
      <c r="F518">
        <v>1090</v>
      </c>
      <c r="G518">
        <v>2338</v>
      </c>
      <c r="H518">
        <v>2020</v>
      </c>
      <c r="I518">
        <v>5964</v>
      </c>
      <c r="J518">
        <f>ROUND(Tabell4[[#This Row],[Summer av Regnskap mai-august]],-3)</f>
        <v>6000</v>
      </c>
    </row>
    <row r="519" spans="1:10" x14ac:dyDescent="0.25">
      <c r="A519">
        <v>1030</v>
      </c>
      <c r="B519">
        <v>320121</v>
      </c>
      <c r="C519">
        <v>2530</v>
      </c>
      <c r="D519" s="1">
        <v>0</v>
      </c>
      <c r="F519">
        <v>1090</v>
      </c>
      <c r="G519">
        <v>2322</v>
      </c>
      <c r="H519">
        <v>2020</v>
      </c>
      <c r="I519">
        <v>6093</v>
      </c>
      <c r="J519">
        <f>ROUND(Tabell4[[#This Row],[Summer av Regnskap mai-august]],-3)</f>
        <v>6000</v>
      </c>
    </row>
    <row r="520" spans="1:10" x14ac:dyDescent="0.25">
      <c r="A520">
        <v>1030</v>
      </c>
      <c r="B520">
        <v>320122</v>
      </c>
      <c r="C520">
        <v>2530</v>
      </c>
      <c r="D520" s="1">
        <v>0</v>
      </c>
      <c r="F520">
        <v>1020</v>
      </c>
      <c r="G520">
        <v>320162</v>
      </c>
      <c r="H520">
        <v>2530</v>
      </c>
      <c r="I520">
        <v>6098</v>
      </c>
      <c r="J520">
        <f>ROUND(Tabell4[[#This Row],[Summer av Regnskap mai-august]],-3)</f>
        <v>6000</v>
      </c>
    </row>
    <row r="521" spans="1:10" x14ac:dyDescent="0.25">
      <c r="A521">
        <v>1030</v>
      </c>
      <c r="B521">
        <v>320133</v>
      </c>
      <c r="C521">
        <v>2532</v>
      </c>
      <c r="D521" s="1">
        <v>0</v>
      </c>
      <c r="F521">
        <v>1099</v>
      </c>
      <c r="G521">
        <v>2313</v>
      </c>
      <c r="H521">
        <v>2020</v>
      </c>
      <c r="I521">
        <v>6274</v>
      </c>
      <c r="J521">
        <f>ROUND(Tabell4[[#This Row],[Summer av Regnskap mai-august]],-3)</f>
        <v>6000</v>
      </c>
    </row>
    <row r="522" spans="1:10" x14ac:dyDescent="0.25">
      <c r="A522">
        <v>1030</v>
      </c>
      <c r="B522">
        <v>320133</v>
      </c>
      <c r="C522">
        <v>2611</v>
      </c>
      <c r="D522" s="1">
        <v>0</v>
      </c>
      <c r="F522">
        <v>1040</v>
      </c>
      <c r="G522">
        <v>246410</v>
      </c>
      <c r="H522">
        <v>2010</v>
      </c>
      <c r="I522">
        <v>6288</v>
      </c>
      <c r="J522">
        <f>ROUND(Tabell4[[#This Row],[Summer av Regnskap mai-august]],-3)</f>
        <v>6000</v>
      </c>
    </row>
    <row r="523" spans="1:10" x14ac:dyDescent="0.25">
      <c r="A523">
        <v>1030</v>
      </c>
      <c r="B523">
        <v>320161</v>
      </c>
      <c r="C523">
        <v>2530</v>
      </c>
      <c r="D523" s="1">
        <v>0</v>
      </c>
      <c r="F523">
        <v>1099</v>
      </c>
      <c r="G523">
        <v>1110</v>
      </c>
      <c r="H523">
        <v>1237</v>
      </c>
      <c r="I523">
        <v>6317</v>
      </c>
      <c r="J523">
        <f>ROUND(Tabell4[[#This Row],[Summer av Regnskap mai-august]],-3)</f>
        <v>6000</v>
      </c>
    </row>
    <row r="524" spans="1:10" x14ac:dyDescent="0.25">
      <c r="A524">
        <v>1030</v>
      </c>
      <c r="B524">
        <v>320162</v>
      </c>
      <c r="C524">
        <v>2530</v>
      </c>
      <c r="D524" s="1">
        <v>1662</v>
      </c>
      <c r="F524">
        <v>1021</v>
      </c>
      <c r="G524">
        <v>320520</v>
      </c>
      <c r="H524">
        <v>2343</v>
      </c>
      <c r="I524">
        <v>6344</v>
      </c>
      <c r="J524">
        <f>ROUND(Tabell4[[#This Row],[Summer av Regnskap mai-august]],-3)</f>
        <v>6000</v>
      </c>
    </row>
    <row r="525" spans="1:10" x14ac:dyDescent="0.25">
      <c r="A525">
        <v>1030</v>
      </c>
      <c r="B525">
        <v>320163</v>
      </c>
      <c r="C525">
        <v>2530</v>
      </c>
      <c r="D525" s="1">
        <v>8831</v>
      </c>
      <c r="F525">
        <v>1011</v>
      </c>
      <c r="G525">
        <v>320560</v>
      </c>
      <c r="H525">
        <v>2542</v>
      </c>
      <c r="I525">
        <v>6372</v>
      </c>
      <c r="J525">
        <f>ROUND(Tabell4[[#This Row],[Summer av Regnskap mai-august]],-3)</f>
        <v>6000</v>
      </c>
    </row>
    <row r="526" spans="1:10" x14ac:dyDescent="0.25">
      <c r="A526">
        <v>1030</v>
      </c>
      <c r="B526">
        <v>320164</v>
      </c>
      <c r="C526">
        <v>2530</v>
      </c>
      <c r="D526" s="1">
        <v>0</v>
      </c>
      <c r="F526">
        <v>1010</v>
      </c>
      <c r="G526">
        <v>2322</v>
      </c>
      <c r="H526">
        <v>2020</v>
      </c>
      <c r="I526">
        <v>6454</v>
      </c>
      <c r="J526">
        <f>ROUND(Tabell4[[#This Row],[Summer av Regnskap mai-august]],-3)</f>
        <v>6000</v>
      </c>
    </row>
    <row r="527" spans="1:10" x14ac:dyDescent="0.25">
      <c r="A527">
        <v>1030</v>
      </c>
      <c r="B527">
        <v>320166</v>
      </c>
      <c r="C527">
        <v>2530</v>
      </c>
      <c r="D527" s="1">
        <v>5267</v>
      </c>
      <c r="F527">
        <v>1099</v>
      </c>
      <c r="G527">
        <v>246710</v>
      </c>
      <c r="H527">
        <v>2010</v>
      </c>
      <c r="I527">
        <v>6536</v>
      </c>
      <c r="J527">
        <f>ROUND(Tabell4[[#This Row],[Summer av Regnskap mai-august]],-3)</f>
        <v>7000</v>
      </c>
    </row>
    <row r="528" spans="1:10" x14ac:dyDescent="0.25">
      <c r="A528">
        <v>1030</v>
      </c>
      <c r="B528">
        <v>320167</v>
      </c>
      <c r="C528">
        <v>2530</v>
      </c>
      <c r="D528" s="1">
        <v>0</v>
      </c>
      <c r="F528">
        <v>1040</v>
      </c>
      <c r="G528">
        <v>2308</v>
      </c>
      <c r="H528">
        <v>2150</v>
      </c>
      <c r="I528">
        <v>6629</v>
      </c>
      <c r="J528">
        <f>ROUND(Tabell4[[#This Row],[Summer av Regnskap mai-august]],-3)</f>
        <v>7000</v>
      </c>
    </row>
    <row r="529" spans="1:10" x14ac:dyDescent="0.25">
      <c r="A529">
        <v>1030</v>
      </c>
      <c r="B529">
        <v>320168</v>
      </c>
      <c r="C529">
        <v>2530</v>
      </c>
      <c r="D529" s="1">
        <v>0</v>
      </c>
      <c r="F529">
        <v>1099</v>
      </c>
      <c r="G529">
        <v>2312</v>
      </c>
      <c r="H529">
        <v>2020</v>
      </c>
      <c r="I529">
        <v>6703</v>
      </c>
      <c r="J529">
        <f>ROUND(Tabell4[[#This Row],[Summer av Regnskap mai-august]],-3)</f>
        <v>7000</v>
      </c>
    </row>
    <row r="530" spans="1:10" x14ac:dyDescent="0.25">
      <c r="A530">
        <v>1030</v>
      </c>
      <c r="B530">
        <v>320169</v>
      </c>
      <c r="C530">
        <v>2530</v>
      </c>
      <c r="D530" s="1">
        <v>0</v>
      </c>
      <c r="F530">
        <v>1050</v>
      </c>
      <c r="G530">
        <v>1424</v>
      </c>
      <c r="H530">
        <v>2012</v>
      </c>
      <c r="I530">
        <v>6713</v>
      </c>
      <c r="J530">
        <f>ROUND(Tabell4[[#This Row],[Summer av Regnskap mai-august]],-3)</f>
        <v>7000</v>
      </c>
    </row>
    <row r="531" spans="1:10" x14ac:dyDescent="0.25">
      <c r="A531">
        <v>1030</v>
      </c>
      <c r="B531">
        <v>320300</v>
      </c>
      <c r="C531">
        <v>1200</v>
      </c>
      <c r="D531" s="1">
        <v>0</v>
      </c>
      <c r="F531">
        <v>1090</v>
      </c>
      <c r="G531">
        <v>320552</v>
      </c>
      <c r="H531">
        <v>2542</v>
      </c>
      <c r="I531">
        <v>6727</v>
      </c>
      <c r="J531">
        <f>ROUND(Tabell4[[#This Row],[Summer av Regnskap mai-august]],-3)</f>
        <v>7000</v>
      </c>
    </row>
    <row r="532" spans="1:10" x14ac:dyDescent="0.25">
      <c r="A532">
        <v>1030</v>
      </c>
      <c r="B532">
        <v>320310</v>
      </c>
      <c r="C532">
        <v>2530</v>
      </c>
      <c r="D532" s="1">
        <v>0</v>
      </c>
      <c r="F532">
        <v>1020</v>
      </c>
      <c r="G532">
        <v>247110</v>
      </c>
      <c r="H532">
        <v>2010</v>
      </c>
      <c r="I532">
        <v>6821</v>
      </c>
      <c r="J532">
        <f>ROUND(Tabell4[[#This Row],[Summer av Regnskap mai-august]],-3)</f>
        <v>7000</v>
      </c>
    </row>
    <row r="533" spans="1:10" x14ac:dyDescent="0.25">
      <c r="A533">
        <v>1030</v>
      </c>
      <c r="B533">
        <v>320311</v>
      </c>
      <c r="C533">
        <v>2530</v>
      </c>
      <c r="D533" s="1">
        <v>8390</v>
      </c>
      <c r="F533">
        <v>1040</v>
      </c>
      <c r="G533">
        <v>320510</v>
      </c>
      <c r="H533">
        <v>2533</v>
      </c>
      <c r="I533">
        <v>6838</v>
      </c>
      <c r="J533">
        <f>ROUND(Tabell4[[#This Row],[Summer av Regnskap mai-august]],-3)</f>
        <v>7000</v>
      </c>
    </row>
    <row r="534" spans="1:10" x14ac:dyDescent="0.25">
      <c r="A534">
        <v>1030</v>
      </c>
      <c r="B534">
        <v>320320</v>
      </c>
      <c r="C534">
        <v>2530</v>
      </c>
      <c r="D534" s="1">
        <v>0</v>
      </c>
      <c r="F534">
        <v>1040</v>
      </c>
      <c r="G534">
        <v>2334</v>
      </c>
      <c r="H534">
        <v>2150</v>
      </c>
      <c r="I534">
        <v>6915</v>
      </c>
      <c r="J534">
        <f>ROUND(Tabell4[[#This Row],[Summer av Regnskap mai-august]],-3)</f>
        <v>7000</v>
      </c>
    </row>
    <row r="535" spans="1:10" x14ac:dyDescent="0.25">
      <c r="A535">
        <v>1030</v>
      </c>
      <c r="B535">
        <v>320323</v>
      </c>
      <c r="C535">
        <v>2530</v>
      </c>
      <c r="D535" s="1">
        <v>0</v>
      </c>
      <c r="F535">
        <v>1040</v>
      </c>
      <c r="G535">
        <v>246920</v>
      </c>
      <c r="H535">
        <v>2010</v>
      </c>
      <c r="I535">
        <v>6970</v>
      </c>
      <c r="J535">
        <f>ROUND(Tabell4[[#This Row],[Summer av Regnskap mai-august]],-3)</f>
        <v>7000</v>
      </c>
    </row>
    <row r="536" spans="1:10" x14ac:dyDescent="0.25">
      <c r="A536">
        <v>1030</v>
      </c>
      <c r="B536">
        <v>320330</v>
      </c>
      <c r="C536">
        <v>2611</v>
      </c>
      <c r="D536" s="1">
        <v>1807</v>
      </c>
      <c r="F536">
        <v>1099</v>
      </c>
      <c r="G536">
        <v>320120</v>
      </c>
      <c r="H536">
        <v>2530</v>
      </c>
      <c r="I536">
        <v>7044</v>
      </c>
      <c r="J536">
        <f>ROUND(Tabell4[[#This Row],[Summer av Regnskap mai-august]],-3)</f>
        <v>7000</v>
      </c>
    </row>
    <row r="537" spans="1:10" x14ac:dyDescent="0.25">
      <c r="A537">
        <v>1030</v>
      </c>
      <c r="B537">
        <v>320331</v>
      </c>
      <c r="C537">
        <v>2611</v>
      </c>
      <c r="D537" s="1">
        <v>0</v>
      </c>
      <c r="F537">
        <v>1090</v>
      </c>
      <c r="G537">
        <v>2311</v>
      </c>
      <c r="H537">
        <v>2020</v>
      </c>
      <c r="I537">
        <v>7072</v>
      </c>
      <c r="J537">
        <f>ROUND(Tabell4[[#This Row],[Summer av Regnskap mai-august]],-3)</f>
        <v>7000</v>
      </c>
    </row>
    <row r="538" spans="1:10" x14ac:dyDescent="0.25">
      <c r="A538">
        <v>1030</v>
      </c>
      <c r="B538">
        <v>320342</v>
      </c>
      <c r="C538">
        <v>2541</v>
      </c>
      <c r="D538" s="1">
        <v>0</v>
      </c>
      <c r="F538">
        <v>1020</v>
      </c>
      <c r="G538">
        <v>246810</v>
      </c>
      <c r="H538">
        <v>2010</v>
      </c>
      <c r="I538">
        <v>7080</v>
      </c>
      <c r="J538">
        <f>ROUND(Tabell4[[#This Row],[Summer av Regnskap mai-august]],-3)</f>
        <v>7000</v>
      </c>
    </row>
    <row r="539" spans="1:10" x14ac:dyDescent="0.25">
      <c r="A539">
        <v>1030</v>
      </c>
      <c r="B539">
        <v>320362</v>
      </c>
      <c r="C539">
        <v>2530</v>
      </c>
      <c r="D539" s="1">
        <v>0</v>
      </c>
      <c r="F539">
        <v>1099</v>
      </c>
      <c r="G539">
        <v>320164</v>
      </c>
      <c r="H539">
        <v>2530</v>
      </c>
      <c r="I539">
        <v>7103</v>
      </c>
      <c r="J539">
        <f>ROUND(Tabell4[[#This Row],[Summer av Regnskap mai-august]],-3)</f>
        <v>7000</v>
      </c>
    </row>
    <row r="540" spans="1:10" x14ac:dyDescent="0.25">
      <c r="A540">
        <v>1030</v>
      </c>
      <c r="B540">
        <v>320366</v>
      </c>
      <c r="C540">
        <v>2530</v>
      </c>
      <c r="D540" s="1">
        <v>0</v>
      </c>
      <c r="F540">
        <v>1040</v>
      </c>
      <c r="G540">
        <v>246130</v>
      </c>
      <c r="H540">
        <v>2010</v>
      </c>
      <c r="I540">
        <v>7128</v>
      </c>
      <c r="J540">
        <f>ROUND(Tabell4[[#This Row],[Summer av Regnskap mai-august]],-3)</f>
        <v>7000</v>
      </c>
    </row>
    <row r="541" spans="1:10" x14ac:dyDescent="0.25">
      <c r="A541">
        <v>1030</v>
      </c>
      <c r="B541">
        <v>320367</v>
      </c>
      <c r="C541">
        <v>2530</v>
      </c>
      <c r="D541" s="1">
        <v>0</v>
      </c>
      <c r="F541">
        <v>1099</v>
      </c>
      <c r="G541">
        <v>1420</v>
      </c>
      <c r="H541">
        <v>1202</v>
      </c>
      <c r="I541">
        <v>7133</v>
      </c>
      <c r="J541">
        <f>ROUND(Tabell4[[#This Row],[Summer av Regnskap mai-august]],-3)</f>
        <v>7000</v>
      </c>
    </row>
    <row r="542" spans="1:10" x14ac:dyDescent="0.25">
      <c r="A542">
        <v>1030</v>
      </c>
      <c r="B542">
        <v>320370</v>
      </c>
      <c r="C542">
        <v>2530</v>
      </c>
      <c r="D542" s="1">
        <v>0</v>
      </c>
      <c r="F542">
        <v>1040</v>
      </c>
      <c r="G542">
        <v>320545</v>
      </c>
      <c r="H542">
        <v>2542</v>
      </c>
      <c r="I542">
        <v>7170</v>
      </c>
      <c r="J542">
        <f>ROUND(Tabell4[[#This Row],[Summer av Regnskap mai-august]],-3)</f>
        <v>7000</v>
      </c>
    </row>
    <row r="543" spans="1:10" x14ac:dyDescent="0.25">
      <c r="A543">
        <v>1030</v>
      </c>
      <c r="B543">
        <v>320381</v>
      </c>
      <c r="C543">
        <v>2530</v>
      </c>
      <c r="D543" s="1">
        <v>1329</v>
      </c>
      <c r="F543">
        <v>1099</v>
      </c>
      <c r="G543">
        <v>320492</v>
      </c>
      <c r="H543">
        <v>2530</v>
      </c>
      <c r="I543">
        <v>7186</v>
      </c>
      <c r="J543">
        <f>ROUND(Tabell4[[#This Row],[Summer av Regnskap mai-august]],-3)</f>
        <v>7000</v>
      </c>
    </row>
    <row r="544" spans="1:10" x14ac:dyDescent="0.25">
      <c r="A544">
        <v>1030</v>
      </c>
      <c r="B544">
        <v>320381</v>
      </c>
      <c r="C544">
        <v>2541</v>
      </c>
      <c r="D544" s="1">
        <v>0</v>
      </c>
      <c r="F544">
        <v>1040</v>
      </c>
      <c r="G544">
        <v>315220</v>
      </c>
      <c r="H544">
        <v>2410</v>
      </c>
      <c r="I544">
        <v>7220</v>
      </c>
      <c r="J544">
        <f>ROUND(Tabell4[[#This Row],[Summer av Regnskap mai-august]],-3)</f>
        <v>7000</v>
      </c>
    </row>
    <row r="545" spans="1:10" x14ac:dyDescent="0.25">
      <c r="A545">
        <v>1030</v>
      </c>
      <c r="B545">
        <v>320382</v>
      </c>
      <c r="C545">
        <v>2530</v>
      </c>
      <c r="D545" s="1">
        <v>2106</v>
      </c>
      <c r="F545">
        <v>1099</v>
      </c>
      <c r="G545">
        <v>2330</v>
      </c>
      <c r="H545">
        <v>2020</v>
      </c>
      <c r="I545">
        <v>7297</v>
      </c>
      <c r="J545">
        <f>ROUND(Tabell4[[#This Row],[Summer av Regnskap mai-august]],-3)</f>
        <v>7000</v>
      </c>
    </row>
    <row r="546" spans="1:10" x14ac:dyDescent="0.25">
      <c r="A546">
        <v>1030</v>
      </c>
      <c r="B546">
        <v>320400</v>
      </c>
      <c r="C546">
        <v>1200</v>
      </c>
      <c r="D546" s="1">
        <v>0</v>
      </c>
      <c r="F546">
        <v>1040</v>
      </c>
      <c r="G546">
        <v>320362</v>
      </c>
      <c r="H546">
        <v>2530</v>
      </c>
      <c r="I546">
        <v>7408</v>
      </c>
      <c r="J546">
        <f>ROUND(Tabell4[[#This Row],[Summer av Regnskap mai-august]],-3)</f>
        <v>7000</v>
      </c>
    </row>
    <row r="547" spans="1:10" x14ac:dyDescent="0.25">
      <c r="A547">
        <v>1030</v>
      </c>
      <c r="B547">
        <v>320441</v>
      </c>
      <c r="C547">
        <v>2541</v>
      </c>
      <c r="D547" s="1">
        <v>0</v>
      </c>
      <c r="F547">
        <v>1099</v>
      </c>
      <c r="G547">
        <v>320166</v>
      </c>
      <c r="H547">
        <v>2530</v>
      </c>
      <c r="I547">
        <v>7463</v>
      </c>
      <c r="J547">
        <f>ROUND(Tabell4[[#This Row],[Summer av Regnskap mai-august]],-3)</f>
        <v>7000</v>
      </c>
    </row>
    <row r="548" spans="1:10" x14ac:dyDescent="0.25">
      <c r="A548">
        <v>1030</v>
      </c>
      <c r="B548">
        <v>320470</v>
      </c>
      <c r="C548">
        <v>2541</v>
      </c>
      <c r="D548" s="1">
        <v>0</v>
      </c>
      <c r="F548">
        <v>1040</v>
      </c>
      <c r="G548">
        <v>320165</v>
      </c>
      <c r="H548">
        <v>2530</v>
      </c>
      <c r="I548">
        <v>7468</v>
      </c>
      <c r="J548">
        <f>ROUND(Tabell4[[#This Row],[Summer av Regnskap mai-august]],-3)</f>
        <v>7000</v>
      </c>
    </row>
    <row r="549" spans="1:10" x14ac:dyDescent="0.25">
      <c r="A549">
        <v>1030</v>
      </c>
      <c r="B549">
        <v>320472</v>
      </c>
      <c r="C549">
        <v>2541</v>
      </c>
      <c r="D549" s="1">
        <v>0</v>
      </c>
      <c r="F549">
        <v>1090</v>
      </c>
      <c r="G549">
        <v>2332</v>
      </c>
      <c r="H549">
        <v>2020</v>
      </c>
      <c r="I549">
        <v>7501</v>
      </c>
      <c r="J549">
        <f>ROUND(Tabell4[[#This Row],[Summer av Regnskap mai-august]],-3)</f>
        <v>8000</v>
      </c>
    </row>
    <row r="550" spans="1:10" x14ac:dyDescent="0.25">
      <c r="A550">
        <v>1030</v>
      </c>
      <c r="B550">
        <v>320481</v>
      </c>
      <c r="C550">
        <v>2541</v>
      </c>
      <c r="D550" s="1">
        <v>0</v>
      </c>
      <c r="F550">
        <v>1099</v>
      </c>
      <c r="G550">
        <v>320163</v>
      </c>
      <c r="H550">
        <v>2530</v>
      </c>
      <c r="I550">
        <v>7522</v>
      </c>
      <c r="J550">
        <f>ROUND(Tabell4[[#This Row],[Summer av Regnskap mai-august]],-3)</f>
        <v>8000</v>
      </c>
    </row>
    <row r="551" spans="1:10" x14ac:dyDescent="0.25">
      <c r="A551">
        <v>1030</v>
      </c>
      <c r="B551">
        <v>320500</v>
      </c>
      <c r="C551">
        <v>2542</v>
      </c>
      <c r="D551" s="1">
        <v>0</v>
      </c>
      <c r="F551">
        <v>1020</v>
      </c>
      <c r="G551">
        <v>2311</v>
      </c>
      <c r="H551">
        <v>2020</v>
      </c>
      <c r="I551">
        <v>7651</v>
      </c>
      <c r="J551">
        <f>ROUND(Tabell4[[#This Row],[Summer av Regnskap mai-august]],-3)</f>
        <v>8000</v>
      </c>
    </row>
    <row r="552" spans="1:10" x14ac:dyDescent="0.25">
      <c r="A552">
        <v>1030</v>
      </c>
      <c r="B552">
        <v>320512</v>
      </c>
      <c r="C552">
        <v>2542</v>
      </c>
      <c r="D552" s="1">
        <v>2872</v>
      </c>
      <c r="F552">
        <v>1020</v>
      </c>
      <c r="G552">
        <v>2306</v>
      </c>
      <c r="H552">
        <v>2020</v>
      </c>
      <c r="I552">
        <v>7728</v>
      </c>
      <c r="J552">
        <f>ROUND(Tabell4[[#This Row],[Summer av Regnskap mai-august]],-3)</f>
        <v>8000</v>
      </c>
    </row>
    <row r="553" spans="1:10" x14ac:dyDescent="0.25">
      <c r="A553">
        <v>1030</v>
      </c>
      <c r="B553">
        <v>320530</v>
      </c>
      <c r="C553">
        <v>2542</v>
      </c>
      <c r="D553" s="1">
        <v>0</v>
      </c>
      <c r="F553">
        <v>1099</v>
      </c>
      <c r="G553">
        <v>320512</v>
      </c>
      <c r="H553">
        <v>2542</v>
      </c>
      <c r="I553">
        <v>7794</v>
      </c>
      <c r="J553">
        <f>ROUND(Tabell4[[#This Row],[Summer av Regnskap mai-august]],-3)</f>
        <v>8000</v>
      </c>
    </row>
    <row r="554" spans="1:10" x14ac:dyDescent="0.25">
      <c r="A554">
        <v>1030</v>
      </c>
      <c r="B554">
        <v>320531</v>
      </c>
      <c r="C554">
        <v>2542</v>
      </c>
      <c r="D554" s="1">
        <v>3251</v>
      </c>
      <c r="F554">
        <v>1040</v>
      </c>
      <c r="G554">
        <v>320491</v>
      </c>
      <c r="H554">
        <v>2530</v>
      </c>
      <c r="I554">
        <v>7924</v>
      </c>
      <c r="J554">
        <f>ROUND(Tabell4[[#This Row],[Summer av Regnskap mai-august]],-3)</f>
        <v>8000</v>
      </c>
    </row>
    <row r="555" spans="1:10" x14ac:dyDescent="0.25">
      <c r="A555">
        <v>1030</v>
      </c>
      <c r="B555">
        <v>320542</v>
      </c>
      <c r="C555">
        <v>2542</v>
      </c>
      <c r="D555" s="1">
        <v>0</v>
      </c>
      <c r="F555">
        <v>1040</v>
      </c>
      <c r="G555">
        <v>320370</v>
      </c>
      <c r="H555">
        <v>2530</v>
      </c>
      <c r="I555">
        <v>7959</v>
      </c>
      <c r="J555">
        <f>ROUND(Tabell4[[#This Row],[Summer av Regnskap mai-august]],-3)</f>
        <v>8000</v>
      </c>
    </row>
    <row r="556" spans="1:10" x14ac:dyDescent="0.25">
      <c r="A556">
        <v>1030</v>
      </c>
      <c r="B556">
        <v>320551</v>
      </c>
      <c r="C556">
        <v>2542</v>
      </c>
      <c r="D556" s="1">
        <v>3261</v>
      </c>
      <c r="F556">
        <v>1090</v>
      </c>
      <c r="G556">
        <v>3153</v>
      </c>
      <c r="H556">
        <v>2321</v>
      </c>
      <c r="I556">
        <v>7959</v>
      </c>
      <c r="J556">
        <f>ROUND(Tabell4[[#This Row],[Summer av Regnskap mai-august]],-3)</f>
        <v>8000</v>
      </c>
    </row>
    <row r="557" spans="1:10" x14ac:dyDescent="0.25">
      <c r="A557">
        <v>1030</v>
      </c>
      <c r="B557">
        <v>320552</v>
      </c>
      <c r="C557">
        <v>2542</v>
      </c>
      <c r="D557" s="1">
        <v>20441</v>
      </c>
      <c r="F557">
        <v>1020</v>
      </c>
      <c r="G557">
        <v>320544</v>
      </c>
      <c r="H557">
        <v>2541</v>
      </c>
      <c r="I557">
        <v>7976</v>
      </c>
      <c r="J557">
        <f>ROUND(Tabell4[[#This Row],[Summer av Regnskap mai-august]],-3)</f>
        <v>8000</v>
      </c>
    </row>
    <row r="558" spans="1:10" x14ac:dyDescent="0.25">
      <c r="A558">
        <v>1030</v>
      </c>
      <c r="B558">
        <v>320553</v>
      </c>
      <c r="C558">
        <v>2542</v>
      </c>
      <c r="D558" s="1">
        <v>2972</v>
      </c>
      <c r="F558">
        <v>1040</v>
      </c>
      <c r="G558">
        <v>320462</v>
      </c>
      <c r="H558">
        <v>2541</v>
      </c>
      <c r="I558">
        <v>8041</v>
      </c>
      <c r="J558">
        <f>ROUND(Tabell4[[#This Row],[Summer av Regnskap mai-august]],-3)</f>
        <v>8000</v>
      </c>
    </row>
    <row r="559" spans="1:10" x14ac:dyDescent="0.25">
      <c r="A559">
        <v>1030</v>
      </c>
      <c r="B559">
        <v>320560</v>
      </c>
      <c r="C559">
        <v>2542</v>
      </c>
      <c r="D559" s="1">
        <v>1466</v>
      </c>
      <c r="F559">
        <v>1022</v>
      </c>
      <c r="G559">
        <v>2315</v>
      </c>
      <c r="H559">
        <v>2020</v>
      </c>
      <c r="I559">
        <v>8067</v>
      </c>
      <c r="J559">
        <f>ROUND(Tabell4[[#This Row],[Summer av Regnskap mai-august]],-3)</f>
        <v>8000</v>
      </c>
    </row>
    <row r="560" spans="1:10" x14ac:dyDescent="0.25">
      <c r="A560">
        <v>1030</v>
      </c>
      <c r="B560">
        <v>320561</v>
      </c>
      <c r="C560">
        <v>2542</v>
      </c>
      <c r="D560" s="1">
        <v>0</v>
      </c>
      <c r="F560">
        <v>1040</v>
      </c>
      <c r="G560">
        <v>246910</v>
      </c>
      <c r="H560">
        <v>2010</v>
      </c>
      <c r="I560">
        <v>8086</v>
      </c>
      <c r="J560">
        <f>ROUND(Tabell4[[#This Row],[Summer av Regnskap mai-august]],-3)</f>
        <v>8000</v>
      </c>
    </row>
    <row r="561" spans="1:10" x14ac:dyDescent="0.25">
      <c r="A561">
        <v>1030</v>
      </c>
      <c r="B561">
        <v>320562</v>
      </c>
      <c r="C561">
        <v>2542</v>
      </c>
      <c r="D561" s="1">
        <v>0</v>
      </c>
      <c r="F561">
        <v>1090</v>
      </c>
      <c r="G561">
        <v>246920</v>
      </c>
      <c r="H561">
        <v>2010</v>
      </c>
      <c r="I561">
        <v>8138</v>
      </c>
      <c r="J561">
        <f>ROUND(Tabell4[[#This Row],[Summer av Regnskap mai-august]],-3)</f>
        <v>8000</v>
      </c>
    </row>
    <row r="562" spans="1:10" x14ac:dyDescent="0.25">
      <c r="A562">
        <v>1030</v>
      </c>
      <c r="B562">
        <v>320564</v>
      </c>
      <c r="C562">
        <v>2542</v>
      </c>
      <c r="D562" s="1">
        <v>0</v>
      </c>
      <c r="F562">
        <v>1020</v>
      </c>
      <c r="G562">
        <v>320560</v>
      </c>
      <c r="H562">
        <v>2542</v>
      </c>
      <c r="I562">
        <v>8198</v>
      </c>
      <c r="J562">
        <f>ROUND(Tabell4[[#This Row],[Summer av Regnskap mai-august]],-3)</f>
        <v>8000</v>
      </c>
    </row>
    <row r="563" spans="1:10" x14ac:dyDescent="0.25">
      <c r="A563">
        <v>1040</v>
      </c>
      <c r="B563">
        <v>1016</v>
      </c>
      <c r="C563">
        <v>1200</v>
      </c>
      <c r="D563" s="1">
        <v>0</v>
      </c>
      <c r="F563">
        <v>1020</v>
      </c>
      <c r="G563">
        <v>320472</v>
      </c>
      <c r="H563">
        <v>2541</v>
      </c>
      <c r="I563">
        <v>8199</v>
      </c>
      <c r="J563">
        <f>ROUND(Tabell4[[#This Row],[Summer av Regnskap mai-august]],-3)</f>
        <v>8000</v>
      </c>
    </row>
    <row r="564" spans="1:10" x14ac:dyDescent="0.25">
      <c r="A564">
        <v>1040</v>
      </c>
      <c r="B564">
        <v>1110</v>
      </c>
      <c r="C564">
        <v>1237</v>
      </c>
      <c r="D564" s="1">
        <v>0</v>
      </c>
      <c r="F564">
        <v>1040</v>
      </c>
      <c r="G564">
        <v>247210</v>
      </c>
      <c r="H564">
        <v>2010</v>
      </c>
      <c r="I564">
        <v>8372</v>
      </c>
      <c r="J564">
        <f>ROUND(Tabell4[[#This Row],[Summer av Regnskap mai-august]],-3)</f>
        <v>8000</v>
      </c>
    </row>
    <row r="565" spans="1:10" x14ac:dyDescent="0.25">
      <c r="A565">
        <v>1040</v>
      </c>
      <c r="B565">
        <v>1120</v>
      </c>
      <c r="C565">
        <v>1200</v>
      </c>
      <c r="D565" s="1">
        <v>0</v>
      </c>
      <c r="F565">
        <v>1099</v>
      </c>
      <c r="G565">
        <v>320511</v>
      </c>
      <c r="H565">
        <v>2533</v>
      </c>
      <c r="I565">
        <v>8382</v>
      </c>
      <c r="J565">
        <f>ROUND(Tabell4[[#This Row],[Summer av Regnskap mai-august]],-3)</f>
        <v>8000</v>
      </c>
    </row>
    <row r="566" spans="1:10" x14ac:dyDescent="0.25">
      <c r="A566">
        <v>1040</v>
      </c>
      <c r="B566">
        <v>1330</v>
      </c>
      <c r="C566">
        <v>2422</v>
      </c>
      <c r="D566" s="1">
        <v>0</v>
      </c>
      <c r="F566">
        <v>1030</v>
      </c>
      <c r="G566">
        <v>320311</v>
      </c>
      <c r="H566">
        <v>2530</v>
      </c>
      <c r="I566">
        <v>8390</v>
      </c>
      <c r="J566">
        <f>ROUND(Tabell4[[#This Row],[Summer av Regnskap mai-august]],-3)</f>
        <v>8000</v>
      </c>
    </row>
    <row r="567" spans="1:10" x14ac:dyDescent="0.25">
      <c r="A567">
        <v>1040</v>
      </c>
      <c r="B567">
        <v>1410</v>
      </c>
      <c r="C567">
        <v>1206</v>
      </c>
      <c r="D567" s="1">
        <v>0</v>
      </c>
      <c r="F567">
        <v>1040</v>
      </c>
      <c r="G567">
        <v>3150</v>
      </c>
      <c r="H567">
        <v>2560</v>
      </c>
      <c r="I567">
        <v>8395</v>
      </c>
      <c r="J567">
        <f>ROUND(Tabell4[[#This Row],[Summer av Regnskap mai-august]],-3)</f>
        <v>8000</v>
      </c>
    </row>
    <row r="568" spans="1:10" x14ac:dyDescent="0.25">
      <c r="A568">
        <v>1040</v>
      </c>
      <c r="B568">
        <v>1420</v>
      </c>
      <c r="C568">
        <v>1200</v>
      </c>
      <c r="D568" s="1">
        <v>0</v>
      </c>
      <c r="F568">
        <v>1012</v>
      </c>
      <c r="G568">
        <v>320531</v>
      </c>
      <c r="H568">
        <v>2542</v>
      </c>
      <c r="I568">
        <v>8408</v>
      </c>
      <c r="J568">
        <f>ROUND(Tabell4[[#This Row],[Summer av Regnskap mai-august]],-3)</f>
        <v>8000</v>
      </c>
    </row>
    <row r="569" spans="1:10" x14ac:dyDescent="0.25">
      <c r="A569">
        <v>1040</v>
      </c>
      <c r="B569">
        <v>1420</v>
      </c>
      <c r="C569">
        <v>1202</v>
      </c>
      <c r="D569" s="1">
        <v>50592</v>
      </c>
      <c r="F569">
        <v>1099</v>
      </c>
      <c r="G569">
        <v>2342</v>
      </c>
      <c r="H569">
        <v>2131</v>
      </c>
      <c r="I569">
        <v>8497</v>
      </c>
      <c r="J569">
        <f>ROUND(Tabell4[[#This Row],[Summer av Regnskap mai-august]],-3)</f>
        <v>8000</v>
      </c>
    </row>
    <row r="570" spans="1:10" x14ac:dyDescent="0.25">
      <c r="A570">
        <v>1040</v>
      </c>
      <c r="B570">
        <v>1421</v>
      </c>
      <c r="C570">
        <v>1233</v>
      </c>
      <c r="D570" s="1">
        <v>0</v>
      </c>
      <c r="F570">
        <v>1099</v>
      </c>
      <c r="G570">
        <v>246330</v>
      </c>
      <c r="H570">
        <v>2010</v>
      </c>
      <c r="I570">
        <v>8538</v>
      </c>
      <c r="J570">
        <f>ROUND(Tabell4[[#This Row],[Summer av Regnskap mai-august]],-3)</f>
        <v>9000</v>
      </c>
    </row>
    <row r="571" spans="1:10" x14ac:dyDescent="0.25">
      <c r="A571">
        <v>1040</v>
      </c>
      <c r="B571">
        <v>1424</v>
      </c>
      <c r="C571">
        <v>2012</v>
      </c>
      <c r="D571" s="1">
        <v>4371</v>
      </c>
      <c r="F571">
        <v>1040</v>
      </c>
      <c r="G571">
        <v>247010</v>
      </c>
      <c r="H571">
        <v>2010</v>
      </c>
      <c r="I571">
        <v>8587</v>
      </c>
      <c r="J571">
        <f>ROUND(Tabell4[[#This Row],[Summer av Regnskap mai-august]],-3)</f>
        <v>9000</v>
      </c>
    </row>
    <row r="572" spans="1:10" x14ac:dyDescent="0.25">
      <c r="A572">
        <v>1040</v>
      </c>
      <c r="B572">
        <v>1424</v>
      </c>
      <c r="C572">
        <v>3396</v>
      </c>
      <c r="D572" s="1">
        <v>0</v>
      </c>
      <c r="F572">
        <v>1040</v>
      </c>
      <c r="G572">
        <v>2345</v>
      </c>
      <c r="H572">
        <v>2022</v>
      </c>
      <c r="I572">
        <v>8624</v>
      </c>
      <c r="J572">
        <f>ROUND(Tabell4[[#This Row],[Summer av Regnskap mai-august]],-3)</f>
        <v>9000</v>
      </c>
    </row>
    <row r="573" spans="1:10" x14ac:dyDescent="0.25">
      <c r="A573">
        <v>1040</v>
      </c>
      <c r="B573">
        <v>1433</v>
      </c>
      <c r="C573">
        <v>1232</v>
      </c>
      <c r="D573" s="1">
        <v>40925</v>
      </c>
      <c r="F573">
        <v>1099</v>
      </c>
      <c r="G573">
        <v>2334</v>
      </c>
      <c r="H573">
        <v>2020</v>
      </c>
      <c r="I573">
        <v>8767</v>
      </c>
      <c r="J573">
        <f>ROUND(Tabell4[[#This Row],[Summer av Regnskap mai-august]],-3)</f>
        <v>9000</v>
      </c>
    </row>
    <row r="574" spans="1:10" x14ac:dyDescent="0.25">
      <c r="A574">
        <v>1040</v>
      </c>
      <c r="B574">
        <v>1441</v>
      </c>
      <c r="C574">
        <v>1203</v>
      </c>
      <c r="D574" s="1">
        <v>453</v>
      </c>
      <c r="F574">
        <v>1030</v>
      </c>
      <c r="G574">
        <v>320163</v>
      </c>
      <c r="H574">
        <v>2530</v>
      </c>
      <c r="I574">
        <v>8831</v>
      </c>
      <c r="J574">
        <f>ROUND(Tabell4[[#This Row],[Summer av Regnskap mai-august]],-3)</f>
        <v>9000</v>
      </c>
    </row>
    <row r="575" spans="1:10" x14ac:dyDescent="0.25">
      <c r="A575">
        <v>1040</v>
      </c>
      <c r="B575">
        <v>1450</v>
      </c>
      <c r="C575">
        <v>1205</v>
      </c>
      <c r="D575" s="1">
        <v>0</v>
      </c>
      <c r="F575">
        <v>1040</v>
      </c>
      <c r="G575">
        <v>2320</v>
      </c>
      <c r="H575">
        <v>3830</v>
      </c>
      <c r="I575">
        <v>8856</v>
      </c>
      <c r="J575">
        <f>ROUND(Tabell4[[#This Row],[Summer av Regnskap mai-august]],-3)</f>
        <v>9000</v>
      </c>
    </row>
    <row r="576" spans="1:10" x14ac:dyDescent="0.25">
      <c r="A576">
        <v>1040</v>
      </c>
      <c r="B576">
        <v>1500</v>
      </c>
      <c r="C576">
        <v>1226</v>
      </c>
      <c r="D576" s="1">
        <v>118</v>
      </c>
      <c r="F576">
        <v>1020</v>
      </c>
      <c r="G576">
        <v>2345</v>
      </c>
      <c r="H576">
        <v>2020</v>
      </c>
      <c r="I576">
        <v>8908</v>
      </c>
      <c r="J576">
        <f>ROUND(Tabell4[[#This Row],[Summer av Regnskap mai-august]],-3)</f>
        <v>9000</v>
      </c>
    </row>
    <row r="577" spans="1:10" x14ac:dyDescent="0.25">
      <c r="A577">
        <v>1040</v>
      </c>
      <c r="B577">
        <v>2305</v>
      </c>
      <c r="C577">
        <v>2020</v>
      </c>
      <c r="D577" s="1">
        <v>1846</v>
      </c>
      <c r="F577">
        <v>1020</v>
      </c>
      <c r="G577">
        <v>320168</v>
      </c>
      <c r="H577">
        <v>2530</v>
      </c>
      <c r="I577">
        <v>9009</v>
      </c>
      <c r="J577">
        <f>ROUND(Tabell4[[#This Row],[Summer av Regnskap mai-august]],-3)</f>
        <v>9000</v>
      </c>
    </row>
    <row r="578" spans="1:10" x14ac:dyDescent="0.25">
      <c r="A578">
        <v>1040</v>
      </c>
      <c r="B578">
        <v>2305</v>
      </c>
      <c r="C578">
        <v>2023</v>
      </c>
      <c r="D578" s="1">
        <v>0</v>
      </c>
      <c r="F578">
        <v>1020</v>
      </c>
      <c r="G578">
        <v>2314</v>
      </c>
      <c r="H578">
        <v>2150</v>
      </c>
      <c r="I578">
        <v>9076</v>
      </c>
      <c r="J578">
        <f>ROUND(Tabell4[[#This Row],[Summer av Regnskap mai-august]],-3)</f>
        <v>9000</v>
      </c>
    </row>
    <row r="579" spans="1:10" x14ac:dyDescent="0.25">
      <c r="A579">
        <v>1040</v>
      </c>
      <c r="B579">
        <v>2305</v>
      </c>
      <c r="C579">
        <v>2150</v>
      </c>
      <c r="D579" s="1">
        <v>0</v>
      </c>
      <c r="F579">
        <v>1040</v>
      </c>
      <c r="G579">
        <v>320541</v>
      </c>
      <c r="H579">
        <v>2542</v>
      </c>
      <c r="I579">
        <v>9141</v>
      </c>
      <c r="J579">
        <f>ROUND(Tabell4[[#This Row],[Summer av Regnskap mai-august]],-3)</f>
        <v>9000</v>
      </c>
    </row>
    <row r="580" spans="1:10" x14ac:dyDescent="0.25">
      <c r="A580">
        <v>1040</v>
      </c>
      <c r="B580">
        <v>2306</v>
      </c>
      <c r="C580">
        <v>2020</v>
      </c>
      <c r="D580" s="1">
        <v>49095</v>
      </c>
      <c r="F580">
        <v>1040</v>
      </c>
      <c r="G580">
        <v>2322</v>
      </c>
      <c r="H580">
        <v>2150</v>
      </c>
      <c r="I580">
        <v>9327</v>
      </c>
      <c r="J580">
        <f>ROUND(Tabell4[[#This Row],[Summer av Regnskap mai-august]],-3)</f>
        <v>9000</v>
      </c>
    </row>
    <row r="581" spans="1:10" x14ac:dyDescent="0.25">
      <c r="A581">
        <v>1040</v>
      </c>
      <c r="B581">
        <v>2306</v>
      </c>
      <c r="C581">
        <v>2150</v>
      </c>
      <c r="D581" s="1">
        <v>0</v>
      </c>
      <c r="F581">
        <v>1020</v>
      </c>
      <c r="G581">
        <v>320166</v>
      </c>
      <c r="H581">
        <v>2530</v>
      </c>
      <c r="I581">
        <v>9722</v>
      </c>
      <c r="J581">
        <f>ROUND(Tabell4[[#This Row],[Summer av Regnskap mai-august]],-3)</f>
        <v>10000</v>
      </c>
    </row>
    <row r="582" spans="1:10" x14ac:dyDescent="0.25">
      <c r="A582">
        <v>1040</v>
      </c>
      <c r="B582">
        <v>2307</v>
      </c>
      <c r="C582">
        <v>2020</v>
      </c>
      <c r="D582" s="1">
        <v>250055</v>
      </c>
      <c r="F582">
        <v>1099</v>
      </c>
      <c r="G582">
        <v>2342</v>
      </c>
      <c r="H582">
        <v>2130</v>
      </c>
      <c r="I582">
        <v>9742</v>
      </c>
      <c r="J582">
        <f>ROUND(Tabell4[[#This Row],[Summer av Regnskap mai-august]],-3)</f>
        <v>10000</v>
      </c>
    </row>
    <row r="583" spans="1:10" x14ac:dyDescent="0.25">
      <c r="A583">
        <v>1040</v>
      </c>
      <c r="B583">
        <v>2307</v>
      </c>
      <c r="C583">
        <v>2150</v>
      </c>
      <c r="D583" s="1">
        <v>23559</v>
      </c>
      <c r="F583">
        <v>1020</v>
      </c>
      <c r="G583">
        <v>320533</v>
      </c>
      <c r="H583">
        <v>2541</v>
      </c>
      <c r="I583">
        <v>9804</v>
      </c>
      <c r="J583">
        <f>ROUND(Tabell4[[#This Row],[Summer av Regnskap mai-august]],-3)</f>
        <v>10000</v>
      </c>
    </row>
    <row r="584" spans="1:10" x14ac:dyDescent="0.25">
      <c r="A584">
        <v>1040</v>
      </c>
      <c r="B584">
        <v>2308</v>
      </c>
      <c r="C584">
        <v>2020</v>
      </c>
      <c r="D584" s="1">
        <v>146604</v>
      </c>
      <c r="F584">
        <v>1040</v>
      </c>
      <c r="G584">
        <v>2309</v>
      </c>
      <c r="H584">
        <v>2020</v>
      </c>
      <c r="I584">
        <v>9808</v>
      </c>
      <c r="J584">
        <f>ROUND(Tabell4[[#This Row],[Summer av Regnskap mai-august]],-3)</f>
        <v>10000</v>
      </c>
    </row>
    <row r="585" spans="1:10" x14ac:dyDescent="0.25">
      <c r="A585">
        <v>1040</v>
      </c>
      <c r="B585">
        <v>2308</v>
      </c>
      <c r="C585">
        <v>2150</v>
      </c>
      <c r="D585" s="1">
        <v>6629</v>
      </c>
      <c r="F585">
        <v>1040</v>
      </c>
      <c r="G585">
        <v>320161</v>
      </c>
      <c r="H585">
        <v>2530</v>
      </c>
      <c r="I585">
        <v>9815</v>
      </c>
      <c r="J585">
        <f>ROUND(Tabell4[[#This Row],[Summer av Regnskap mai-august]],-3)</f>
        <v>10000</v>
      </c>
    </row>
    <row r="586" spans="1:10" x14ac:dyDescent="0.25">
      <c r="A586">
        <v>1040</v>
      </c>
      <c r="B586">
        <v>2309</v>
      </c>
      <c r="C586">
        <v>2020</v>
      </c>
      <c r="D586" s="1">
        <v>9808</v>
      </c>
      <c r="F586">
        <v>1020</v>
      </c>
      <c r="G586">
        <v>320543</v>
      </c>
      <c r="H586">
        <v>2542</v>
      </c>
      <c r="I586">
        <v>9827</v>
      </c>
      <c r="J586">
        <f>ROUND(Tabell4[[#This Row],[Summer av Regnskap mai-august]],-3)</f>
        <v>10000</v>
      </c>
    </row>
    <row r="587" spans="1:10" x14ac:dyDescent="0.25">
      <c r="A587">
        <v>1040</v>
      </c>
      <c r="B587">
        <v>2309</v>
      </c>
      <c r="C587">
        <v>2150</v>
      </c>
      <c r="D587" s="1">
        <v>12023</v>
      </c>
      <c r="F587">
        <v>1099</v>
      </c>
      <c r="G587">
        <v>247220</v>
      </c>
      <c r="H587">
        <v>2010</v>
      </c>
      <c r="I587">
        <v>9926</v>
      </c>
      <c r="J587">
        <f>ROUND(Tabell4[[#This Row],[Summer av Regnskap mai-august]],-3)</f>
        <v>10000</v>
      </c>
    </row>
    <row r="588" spans="1:10" x14ac:dyDescent="0.25">
      <c r="A588">
        <v>1040</v>
      </c>
      <c r="B588">
        <v>2310</v>
      </c>
      <c r="C588">
        <v>2020</v>
      </c>
      <c r="D588" s="1">
        <v>72377</v>
      </c>
      <c r="F588">
        <v>1090</v>
      </c>
      <c r="G588">
        <v>2346</v>
      </c>
      <c r="H588">
        <v>2020</v>
      </c>
      <c r="I588">
        <v>9931</v>
      </c>
      <c r="J588">
        <f>ROUND(Tabell4[[#This Row],[Summer av Regnskap mai-august]],-3)</f>
        <v>10000</v>
      </c>
    </row>
    <row r="589" spans="1:10" x14ac:dyDescent="0.25">
      <c r="A589">
        <v>1040</v>
      </c>
      <c r="B589">
        <v>2311</v>
      </c>
      <c r="C589">
        <v>2020</v>
      </c>
      <c r="D589" s="1">
        <v>92128</v>
      </c>
      <c r="F589">
        <v>1040</v>
      </c>
      <c r="G589">
        <v>315231</v>
      </c>
      <c r="H589">
        <v>2430</v>
      </c>
      <c r="I589">
        <v>9990</v>
      </c>
      <c r="J589">
        <f>ROUND(Tabell4[[#This Row],[Summer av Regnskap mai-august]],-3)</f>
        <v>10000</v>
      </c>
    </row>
    <row r="590" spans="1:10" x14ac:dyDescent="0.25">
      <c r="A590">
        <v>1040</v>
      </c>
      <c r="B590">
        <v>2312</v>
      </c>
      <c r="C590">
        <v>2020</v>
      </c>
      <c r="D590" s="1">
        <v>0</v>
      </c>
      <c r="F590">
        <v>1020</v>
      </c>
      <c r="G590">
        <v>2309</v>
      </c>
      <c r="H590">
        <v>2020</v>
      </c>
      <c r="I590">
        <v>10053</v>
      </c>
      <c r="J590">
        <f>ROUND(Tabell4[[#This Row],[Summer av Regnskap mai-august]],-3)</f>
        <v>10000</v>
      </c>
    </row>
    <row r="591" spans="1:10" x14ac:dyDescent="0.25">
      <c r="A591">
        <v>1040</v>
      </c>
      <c r="B591">
        <v>2313</v>
      </c>
      <c r="C591">
        <v>2020</v>
      </c>
      <c r="D591" s="1">
        <v>25211</v>
      </c>
      <c r="F591">
        <v>1020</v>
      </c>
      <c r="G591">
        <v>2331</v>
      </c>
      <c r="H591">
        <v>2020</v>
      </c>
      <c r="I591">
        <v>10085</v>
      </c>
      <c r="J591">
        <f>ROUND(Tabell4[[#This Row],[Summer av Regnskap mai-august]],-3)</f>
        <v>10000</v>
      </c>
    </row>
    <row r="592" spans="1:10" x14ac:dyDescent="0.25">
      <c r="A592">
        <v>1040</v>
      </c>
      <c r="B592">
        <v>2313</v>
      </c>
      <c r="C592">
        <v>2150</v>
      </c>
      <c r="D592" s="1">
        <v>0</v>
      </c>
      <c r="F592">
        <v>1020</v>
      </c>
      <c r="G592">
        <v>320485</v>
      </c>
      <c r="H592">
        <v>2541</v>
      </c>
      <c r="I592">
        <v>10118</v>
      </c>
      <c r="J592">
        <f>ROUND(Tabell4[[#This Row],[Summer av Regnskap mai-august]],-3)</f>
        <v>10000</v>
      </c>
    </row>
    <row r="593" spans="1:10" x14ac:dyDescent="0.25">
      <c r="A593">
        <v>1040</v>
      </c>
      <c r="B593">
        <v>2314</v>
      </c>
      <c r="C593">
        <v>2020</v>
      </c>
      <c r="D593" s="1">
        <v>45057</v>
      </c>
      <c r="F593">
        <v>1090</v>
      </c>
      <c r="G593">
        <v>2316</v>
      </c>
      <c r="H593">
        <v>2020</v>
      </c>
      <c r="I593">
        <v>10160</v>
      </c>
      <c r="J593">
        <f>ROUND(Tabell4[[#This Row],[Summer av Regnskap mai-august]],-3)</f>
        <v>10000</v>
      </c>
    </row>
    <row r="594" spans="1:10" x14ac:dyDescent="0.25">
      <c r="A594">
        <v>1040</v>
      </c>
      <c r="B594">
        <v>2315</v>
      </c>
      <c r="C594">
        <v>2020</v>
      </c>
      <c r="D594" s="1">
        <v>319842</v>
      </c>
      <c r="F594">
        <v>1099</v>
      </c>
      <c r="G594">
        <v>320168</v>
      </c>
      <c r="H594">
        <v>2530</v>
      </c>
      <c r="I594">
        <v>10273</v>
      </c>
      <c r="J594">
        <f>ROUND(Tabell4[[#This Row],[Summer av Regnskap mai-august]],-3)</f>
        <v>10000</v>
      </c>
    </row>
    <row r="595" spans="1:10" x14ac:dyDescent="0.25">
      <c r="A595">
        <v>1040</v>
      </c>
      <c r="B595">
        <v>2315</v>
      </c>
      <c r="C595">
        <v>2022</v>
      </c>
      <c r="D595" s="1">
        <v>0</v>
      </c>
      <c r="F595">
        <v>1010</v>
      </c>
      <c r="G595">
        <v>1500</v>
      </c>
      <c r="H595">
        <v>1226</v>
      </c>
      <c r="I595">
        <v>10287</v>
      </c>
      <c r="J595">
        <f>ROUND(Tabell4[[#This Row],[Summer av Regnskap mai-august]],-3)</f>
        <v>10000</v>
      </c>
    </row>
    <row r="596" spans="1:10" x14ac:dyDescent="0.25">
      <c r="A596">
        <v>1040</v>
      </c>
      <c r="B596">
        <v>2315</v>
      </c>
      <c r="C596">
        <v>2150</v>
      </c>
      <c r="D596" s="1">
        <v>0</v>
      </c>
      <c r="F596">
        <v>1020</v>
      </c>
      <c r="G596">
        <v>320372</v>
      </c>
      <c r="H596">
        <v>2541</v>
      </c>
      <c r="I596">
        <v>10406</v>
      </c>
      <c r="J596">
        <f>ROUND(Tabell4[[#This Row],[Summer av Regnskap mai-august]],-3)</f>
        <v>10000</v>
      </c>
    </row>
    <row r="597" spans="1:10" x14ac:dyDescent="0.25">
      <c r="A597">
        <v>1040</v>
      </c>
      <c r="B597">
        <v>2316</v>
      </c>
      <c r="C597">
        <v>2020</v>
      </c>
      <c r="D597" s="1">
        <v>212434</v>
      </c>
      <c r="F597">
        <v>1099</v>
      </c>
      <c r="G597">
        <v>2306</v>
      </c>
      <c r="H597">
        <v>2020</v>
      </c>
      <c r="I597">
        <v>10454</v>
      </c>
      <c r="J597">
        <f>ROUND(Tabell4[[#This Row],[Summer av Regnskap mai-august]],-3)</f>
        <v>10000</v>
      </c>
    </row>
    <row r="598" spans="1:10" x14ac:dyDescent="0.25">
      <c r="A598">
        <v>1040</v>
      </c>
      <c r="B598">
        <v>2317</v>
      </c>
      <c r="C598">
        <v>2020</v>
      </c>
      <c r="D598" s="1">
        <v>15352</v>
      </c>
      <c r="F598">
        <v>1090</v>
      </c>
      <c r="G598">
        <v>2333</v>
      </c>
      <c r="H598">
        <v>2020</v>
      </c>
      <c r="I598">
        <v>10502</v>
      </c>
      <c r="J598">
        <f>ROUND(Tabell4[[#This Row],[Summer av Regnskap mai-august]],-3)</f>
        <v>11000</v>
      </c>
    </row>
    <row r="599" spans="1:10" x14ac:dyDescent="0.25">
      <c r="A599">
        <v>1040</v>
      </c>
      <c r="B599">
        <v>2319</v>
      </c>
      <c r="C599">
        <v>2020</v>
      </c>
      <c r="D599" s="1">
        <v>54342</v>
      </c>
      <c r="F599">
        <v>1020</v>
      </c>
      <c r="G599">
        <v>320551</v>
      </c>
      <c r="H599">
        <v>2542</v>
      </c>
      <c r="I599">
        <v>10548</v>
      </c>
      <c r="J599">
        <f>ROUND(Tabell4[[#This Row],[Summer av Regnskap mai-august]],-3)</f>
        <v>11000</v>
      </c>
    </row>
    <row r="600" spans="1:10" x14ac:dyDescent="0.25">
      <c r="A600">
        <v>1040</v>
      </c>
      <c r="B600">
        <v>2320</v>
      </c>
      <c r="C600">
        <v>3830</v>
      </c>
      <c r="D600" s="1">
        <v>8856</v>
      </c>
      <c r="F600">
        <v>1040</v>
      </c>
      <c r="G600">
        <v>320436</v>
      </c>
      <c r="H600">
        <v>2343</v>
      </c>
      <c r="I600">
        <v>10564</v>
      </c>
      <c r="J600">
        <f>ROUND(Tabell4[[#This Row],[Summer av Regnskap mai-august]],-3)</f>
        <v>11000</v>
      </c>
    </row>
    <row r="601" spans="1:10" x14ac:dyDescent="0.25">
      <c r="A601">
        <v>1040</v>
      </c>
      <c r="B601">
        <v>2321</v>
      </c>
      <c r="C601">
        <v>2020</v>
      </c>
      <c r="D601" s="1">
        <v>23274</v>
      </c>
      <c r="F601">
        <v>1040</v>
      </c>
      <c r="G601">
        <v>247110</v>
      </c>
      <c r="H601">
        <v>2010</v>
      </c>
      <c r="I601">
        <v>10585</v>
      </c>
      <c r="J601">
        <f>ROUND(Tabell4[[#This Row],[Summer av Regnskap mai-august]],-3)</f>
        <v>11000</v>
      </c>
    </row>
    <row r="602" spans="1:10" x14ac:dyDescent="0.25">
      <c r="A602">
        <v>1040</v>
      </c>
      <c r="B602">
        <v>2322</v>
      </c>
      <c r="C602">
        <v>2020</v>
      </c>
      <c r="D602" s="1">
        <v>124828</v>
      </c>
      <c r="F602">
        <v>1022</v>
      </c>
      <c r="G602">
        <v>320511</v>
      </c>
      <c r="H602">
        <v>2533</v>
      </c>
      <c r="I602">
        <v>10649</v>
      </c>
      <c r="J602">
        <f>ROUND(Tabell4[[#This Row],[Summer av Regnskap mai-august]],-3)</f>
        <v>11000</v>
      </c>
    </row>
    <row r="603" spans="1:10" x14ac:dyDescent="0.25">
      <c r="A603">
        <v>1040</v>
      </c>
      <c r="B603">
        <v>2322</v>
      </c>
      <c r="C603">
        <v>2150</v>
      </c>
      <c r="D603" s="1">
        <v>9327</v>
      </c>
      <c r="F603">
        <v>1099</v>
      </c>
      <c r="G603">
        <v>320550</v>
      </c>
      <c r="H603">
        <v>2542</v>
      </c>
      <c r="I603">
        <v>10742</v>
      </c>
      <c r="J603">
        <f>ROUND(Tabell4[[#This Row],[Summer av Regnskap mai-august]],-3)</f>
        <v>11000</v>
      </c>
    </row>
    <row r="604" spans="1:10" x14ac:dyDescent="0.25">
      <c r="A604">
        <v>1040</v>
      </c>
      <c r="B604">
        <v>2330</v>
      </c>
      <c r="C604">
        <v>2020</v>
      </c>
      <c r="D604" s="1">
        <v>49666</v>
      </c>
      <c r="F604">
        <v>1040</v>
      </c>
      <c r="G604">
        <v>320434</v>
      </c>
      <c r="H604">
        <v>2343</v>
      </c>
      <c r="I604">
        <v>10767</v>
      </c>
      <c r="J604">
        <f>ROUND(Tabell4[[#This Row],[Summer av Regnskap mai-august]],-3)</f>
        <v>11000</v>
      </c>
    </row>
    <row r="605" spans="1:10" x14ac:dyDescent="0.25">
      <c r="A605">
        <v>1040</v>
      </c>
      <c r="B605">
        <v>2330</v>
      </c>
      <c r="C605">
        <v>2150</v>
      </c>
      <c r="D605" s="1">
        <v>0</v>
      </c>
      <c r="F605">
        <v>1099</v>
      </c>
      <c r="G605">
        <v>2319</v>
      </c>
      <c r="H605">
        <v>2222</v>
      </c>
      <c r="I605">
        <v>11075</v>
      </c>
      <c r="J605">
        <f>ROUND(Tabell4[[#This Row],[Summer av Regnskap mai-august]],-3)</f>
        <v>11000</v>
      </c>
    </row>
    <row r="606" spans="1:10" x14ac:dyDescent="0.25">
      <c r="A606">
        <v>1040</v>
      </c>
      <c r="B606">
        <v>2331</v>
      </c>
      <c r="C606">
        <v>2020</v>
      </c>
      <c r="D606" s="1">
        <v>543897</v>
      </c>
      <c r="F606">
        <v>1020</v>
      </c>
      <c r="G606">
        <v>320553</v>
      </c>
      <c r="H606">
        <v>2542</v>
      </c>
      <c r="I606">
        <v>11097</v>
      </c>
      <c r="J606">
        <f>ROUND(Tabell4[[#This Row],[Summer av Regnskap mai-august]],-3)</f>
        <v>11000</v>
      </c>
    </row>
    <row r="607" spans="1:10" x14ac:dyDescent="0.25">
      <c r="A607">
        <v>1040</v>
      </c>
      <c r="B607">
        <v>2332</v>
      </c>
      <c r="C607">
        <v>2020</v>
      </c>
      <c r="D607" s="1">
        <v>172048</v>
      </c>
      <c r="F607">
        <v>1099</v>
      </c>
      <c r="G607">
        <v>2310</v>
      </c>
      <c r="H607">
        <v>2020</v>
      </c>
      <c r="I607">
        <v>11129</v>
      </c>
      <c r="J607">
        <f>ROUND(Tabell4[[#This Row],[Summer av Regnskap mai-august]],-3)</f>
        <v>11000</v>
      </c>
    </row>
    <row r="608" spans="1:10" x14ac:dyDescent="0.25">
      <c r="A608">
        <v>1040</v>
      </c>
      <c r="B608">
        <v>2332</v>
      </c>
      <c r="C608">
        <v>2023</v>
      </c>
      <c r="D608" s="1">
        <v>29169</v>
      </c>
      <c r="F608">
        <v>1099</v>
      </c>
      <c r="G608">
        <v>3500</v>
      </c>
      <c r="H608">
        <v>2020</v>
      </c>
      <c r="I608">
        <v>11229</v>
      </c>
      <c r="J608">
        <f>ROUND(Tabell4[[#This Row],[Summer av Regnskap mai-august]],-3)</f>
        <v>11000</v>
      </c>
    </row>
    <row r="609" spans="1:10" x14ac:dyDescent="0.25">
      <c r="A609">
        <v>1040</v>
      </c>
      <c r="B609">
        <v>2332</v>
      </c>
      <c r="C609">
        <v>2150</v>
      </c>
      <c r="D609" s="1">
        <v>3400</v>
      </c>
      <c r="F609">
        <v>1099</v>
      </c>
      <c r="G609">
        <v>2314</v>
      </c>
      <c r="H609">
        <v>2020</v>
      </c>
      <c r="I609">
        <v>11278</v>
      </c>
      <c r="J609">
        <f>ROUND(Tabell4[[#This Row],[Summer av Regnskap mai-august]],-3)</f>
        <v>11000</v>
      </c>
    </row>
    <row r="610" spans="1:10" x14ac:dyDescent="0.25">
      <c r="A610">
        <v>1040</v>
      </c>
      <c r="B610">
        <v>2333</v>
      </c>
      <c r="C610">
        <v>2020</v>
      </c>
      <c r="D610" s="1">
        <v>112079</v>
      </c>
      <c r="F610">
        <v>1040</v>
      </c>
      <c r="G610">
        <v>246420</v>
      </c>
      <c r="H610">
        <v>2010</v>
      </c>
      <c r="I610">
        <v>11682</v>
      </c>
      <c r="J610">
        <f>ROUND(Tabell4[[#This Row],[Summer av Regnskap mai-august]],-3)</f>
        <v>12000</v>
      </c>
    </row>
    <row r="611" spans="1:10" x14ac:dyDescent="0.25">
      <c r="A611">
        <v>1040</v>
      </c>
      <c r="B611">
        <v>2334</v>
      </c>
      <c r="C611">
        <v>2020</v>
      </c>
      <c r="D611" s="1">
        <v>58234</v>
      </c>
      <c r="F611">
        <v>1040</v>
      </c>
      <c r="G611">
        <v>320122</v>
      </c>
      <c r="H611">
        <v>2530</v>
      </c>
      <c r="I611">
        <v>11704</v>
      </c>
      <c r="J611">
        <f>ROUND(Tabell4[[#This Row],[Summer av Regnskap mai-august]],-3)</f>
        <v>12000</v>
      </c>
    </row>
    <row r="612" spans="1:10" x14ac:dyDescent="0.25">
      <c r="A612">
        <v>1040</v>
      </c>
      <c r="B612">
        <v>2334</v>
      </c>
      <c r="C612">
        <v>2150</v>
      </c>
      <c r="D612" s="1">
        <v>6915</v>
      </c>
      <c r="F612">
        <v>1020</v>
      </c>
      <c r="G612">
        <v>320311</v>
      </c>
      <c r="H612">
        <v>2530</v>
      </c>
      <c r="I612">
        <v>11779</v>
      </c>
      <c r="J612">
        <f>ROUND(Tabell4[[#This Row],[Summer av Regnskap mai-august]],-3)</f>
        <v>12000</v>
      </c>
    </row>
    <row r="613" spans="1:10" x14ac:dyDescent="0.25">
      <c r="A613">
        <v>1040</v>
      </c>
      <c r="B613">
        <v>2335</v>
      </c>
      <c r="C613">
        <v>2022</v>
      </c>
      <c r="D613" s="1">
        <v>49472</v>
      </c>
      <c r="F613">
        <v>1040</v>
      </c>
      <c r="G613">
        <v>320532</v>
      </c>
      <c r="H613">
        <v>2542</v>
      </c>
      <c r="I613">
        <v>11834</v>
      </c>
      <c r="J613">
        <f>ROUND(Tabell4[[#This Row],[Summer av Regnskap mai-august]],-3)</f>
        <v>12000</v>
      </c>
    </row>
    <row r="614" spans="1:10" x14ac:dyDescent="0.25">
      <c r="A614">
        <v>1040</v>
      </c>
      <c r="B614">
        <v>2336</v>
      </c>
      <c r="C614">
        <v>2020</v>
      </c>
      <c r="D614" s="1">
        <v>121465</v>
      </c>
      <c r="F614">
        <v>1020</v>
      </c>
      <c r="G614">
        <v>320481</v>
      </c>
      <c r="H614">
        <v>2541</v>
      </c>
      <c r="I614">
        <v>11889</v>
      </c>
      <c r="J614">
        <f>ROUND(Tabell4[[#This Row],[Summer av Regnskap mai-august]],-3)</f>
        <v>12000</v>
      </c>
    </row>
    <row r="615" spans="1:10" x14ac:dyDescent="0.25">
      <c r="A615">
        <v>1040</v>
      </c>
      <c r="B615">
        <v>2336</v>
      </c>
      <c r="C615">
        <v>2150</v>
      </c>
      <c r="D615" s="1">
        <v>15848</v>
      </c>
      <c r="F615">
        <v>1040</v>
      </c>
      <c r="G615">
        <v>2309</v>
      </c>
      <c r="H615">
        <v>2150</v>
      </c>
      <c r="I615">
        <v>12023</v>
      </c>
      <c r="J615">
        <f>ROUND(Tabell4[[#This Row],[Summer av Regnskap mai-august]],-3)</f>
        <v>12000</v>
      </c>
    </row>
    <row r="616" spans="1:10" x14ac:dyDescent="0.25">
      <c r="A616">
        <v>1040</v>
      </c>
      <c r="B616">
        <v>2338</v>
      </c>
      <c r="C616">
        <v>2020</v>
      </c>
      <c r="D616" s="1">
        <v>177147</v>
      </c>
      <c r="F616">
        <v>1020</v>
      </c>
      <c r="G616">
        <v>320492</v>
      </c>
      <c r="H616">
        <v>2530</v>
      </c>
      <c r="I616">
        <v>12056</v>
      </c>
      <c r="J616">
        <f>ROUND(Tabell4[[#This Row],[Summer av Regnskap mai-august]],-3)</f>
        <v>12000</v>
      </c>
    </row>
    <row r="617" spans="1:10" x14ac:dyDescent="0.25">
      <c r="A617">
        <v>1040</v>
      </c>
      <c r="B617">
        <v>2340</v>
      </c>
      <c r="C617">
        <v>2020</v>
      </c>
      <c r="D617" s="1">
        <v>20810</v>
      </c>
      <c r="F617">
        <v>1099</v>
      </c>
      <c r="G617">
        <v>246920</v>
      </c>
      <c r="H617">
        <v>2010</v>
      </c>
      <c r="I617">
        <v>12062</v>
      </c>
      <c r="J617">
        <f>ROUND(Tabell4[[#This Row],[Summer av Regnskap mai-august]],-3)</f>
        <v>12000</v>
      </c>
    </row>
    <row r="618" spans="1:10" x14ac:dyDescent="0.25">
      <c r="A618">
        <v>1040</v>
      </c>
      <c r="B618">
        <v>2340</v>
      </c>
      <c r="C618">
        <v>2150</v>
      </c>
      <c r="D618" s="1">
        <v>0</v>
      </c>
      <c r="F618">
        <v>1099</v>
      </c>
      <c r="G618">
        <v>320472</v>
      </c>
      <c r="H618">
        <v>2541</v>
      </c>
      <c r="I618">
        <v>12262</v>
      </c>
      <c r="J618">
        <f>ROUND(Tabell4[[#This Row],[Summer av Regnskap mai-august]],-3)</f>
        <v>12000</v>
      </c>
    </row>
    <row r="619" spans="1:10" x14ac:dyDescent="0.25">
      <c r="A619">
        <v>1040</v>
      </c>
      <c r="B619">
        <v>2341</v>
      </c>
      <c r="C619">
        <v>2020</v>
      </c>
      <c r="D619" s="1">
        <v>5554</v>
      </c>
      <c r="F619">
        <v>1012</v>
      </c>
      <c r="G619">
        <v>320552</v>
      </c>
      <c r="H619">
        <v>2542</v>
      </c>
      <c r="I619">
        <v>12266</v>
      </c>
      <c r="J619">
        <f>ROUND(Tabell4[[#This Row],[Summer av Regnskap mai-august]],-3)</f>
        <v>12000</v>
      </c>
    </row>
    <row r="620" spans="1:10" x14ac:dyDescent="0.25">
      <c r="A620">
        <v>1040</v>
      </c>
      <c r="B620">
        <v>2341</v>
      </c>
      <c r="C620">
        <v>2022</v>
      </c>
      <c r="D620" s="1">
        <v>0</v>
      </c>
      <c r="F620">
        <v>1020</v>
      </c>
      <c r="G620">
        <v>246130</v>
      </c>
      <c r="H620">
        <v>2010</v>
      </c>
      <c r="I620">
        <v>12276</v>
      </c>
      <c r="J620">
        <f>ROUND(Tabell4[[#This Row],[Summer av Regnskap mai-august]],-3)</f>
        <v>12000</v>
      </c>
    </row>
    <row r="621" spans="1:10" x14ac:dyDescent="0.25">
      <c r="A621">
        <v>1040</v>
      </c>
      <c r="B621">
        <v>2341</v>
      </c>
      <c r="C621">
        <v>2150</v>
      </c>
      <c r="D621" s="1">
        <v>0</v>
      </c>
      <c r="F621">
        <v>1090</v>
      </c>
      <c r="G621">
        <v>246910</v>
      </c>
      <c r="H621">
        <v>2010</v>
      </c>
      <c r="I621">
        <v>12284</v>
      </c>
      <c r="J621">
        <f>ROUND(Tabell4[[#This Row],[Summer av Regnskap mai-august]],-3)</f>
        <v>12000</v>
      </c>
    </row>
    <row r="622" spans="1:10" x14ac:dyDescent="0.25">
      <c r="A622">
        <v>1040</v>
      </c>
      <c r="B622">
        <v>2341</v>
      </c>
      <c r="C622">
        <v>2151</v>
      </c>
      <c r="D622" s="1">
        <v>0</v>
      </c>
      <c r="F622">
        <v>1040</v>
      </c>
      <c r="G622">
        <v>320553</v>
      </c>
      <c r="H622">
        <v>2542</v>
      </c>
      <c r="I622">
        <v>12436</v>
      </c>
      <c r="J622">
        <f>ROUND(Tabell4[[#This Row],[Summer av Regnskap mai-august]],-3)</f>
        <v>12000</v>
      </c>
    </row>
    <row r="623" spans="1:10" x14ac:dyDescent="0.25">
      <c r="A623">
        <v>1040</v>
      </c>
      <c r="B623">
        <v>2342</v>
      </c>
      <c r="C623">
        <v>2130</v>
      </c>
      <c r="D623" s="1">
        <v>61851</v>
      </c>
      <c r="F623">
        <v>1030</v>
      </c>
      <c r="G623">
        <v>2306</v>
      </c>
      <c r="H623">
        <v>2020</v>
      </c>
      <c r="I623">
        <v>12744</v>
      </c>
      <c r="J623">
        <f>ROUND(Tabell4[[#This Row],[Summer av Regnskap mai-august]],-3)</f>
        <v>13000</v>
      </c>
    </row>
    <row r="624" spans="1:10" x14ac:dyDescent="0.25">
      <c r="A624">
        <v>1040</v>
      </c>
      <c r="B624">
        <v>2342</v>
      </c>
      <c r="C624">
        <v>2131</v>
      </c>
      <c r="D624" s="1">
        <v>56826</v>
      </c>
      <c r="F624">
        <v>1012</v>
      </c>
      <c r="G624">
        <v>1120</v>
      </c>
      <c r="H624">
        <v>2413</v>
      </c>
      <c r="I624">
        <v>12750</v>
      </c>
      <c r="J624">
        <f>ROUND(Tabell4[[#This Row],[Summer av Regnskap mai-august]],-3)</f>
        <v>13000</v>
      </c>
    </row>
    <row r="625" spans="1:10" x14ac:dyDescent="0.25">
      <c r="A625">
        <v>1040</v>
      </c>
      <c r="B625">
        <v>2344</v>
      </c>
      <c r="C625">
        <v>2020</v>
      </c>
      <c r="D625" s="1">
        <v>40750</v>
      </c>
      <c r="F625">
        <v>1012</v>
      </c>
      <c r="G625">
        <v>5041</v>
      </c>
      <c r="H625">
        <v>2348</v>
      </c>
      <c r="I625">
        <v>12750</v>
      </c>
      <c r="J625">
        <f>ROUND(Tabell4[[#This Row],[Summer av Regnskap mai-august]],-3)</f>
        <v>13000</v>
      </c>
    </row>
    <row r="626" spans="1:10" x14ac:dyDescent="0.25">
      <c r="A626">
        <v>1040</v>
      </c>
      <c r="B626">
        <v>2344</v>
      </c>
      <c r="C626">
        <v>2150</v>
      </c>
      <c r="D626" s="1">
        <v>3350</v>
      </c>
      <c r="F626">
        <v>1099</v>
      </c>
      <c r="G626">
        <v>1424</v>
      </c>
      <c r="H626">
        <v>3396</v>
      </c>
      <c r="I626">
        <v>12785</v>
      </c>
      <c r="J626">
        <f>ROUND(Tabell4[[#This Row],[Summer av Regnskap mai-august]],-3)</f>
        <v>13000</v>
      </c>
    </row>
    <row r="627" spans="1:10" x14ac:dyDescent="0.25">
      <c r="A627">
        <v>1040</v>
      </c>
      <c r="B627">
        <v>2345</v>
      </c>
      <c r="C627">
        <v>2020</v>
      </c>
      <c r="D627" s="1">
        <v>96110</v>
      </c>
      <c r="F627">
        <v>1040</v>
      </c>
      <c r="G627">
        <v>246620</v>
      </c>
      <c r="H627">
        <v>2010</v>
      </c>
      <c r="I627">
        <v>12858</v>
      </c>
      <c r="J627">
        <f>ROUND(Tabell4[[#This Row],[Summer av Regnskap mai-august]],-3)</f>
        <v>13000</v>
      </c>
    </row>
    <row r="628" spans="1:10" x14ac:dyDescent="0.25">
      <c r="A628">
        <v>1040</v>
      </c>
      <c r="B628">
        <v>2345</v>
      </c>
      <c r="C628">
        <v>2022</v>
      </c>
      <c r="D628" s="1">
        <v>8624</v>
      </c>
      <c r="F628">
        <v>1110</v>
      </c>
      <c r="G628">
        <v>320540</v>
      </c>
      <c r="H628">
        <v>2542</v>
      </c>
      <c r="I628">
        <v>12868</v>
      </c>
      <c r="J628">
        <f>ROUND(Tabell4[[#This Row],[Summer av Regnskap mai-august]],-3)</f>
        <v>13000</v>
      </c>
    </row>
    <row r="629" spans="1:10" x14ac:dyDescent="0.25">
      <c r="A629">
        <v>1040</v>
      </c>
      <c r="B629">
        <v>2345</v>
      </c>
      <c r="C629">
        <v>2150</v>
      </c>
      <c r="D629" s="1">
        <v>0</v>
      </c>
      <c r="F629">
        <v>1012</v>
      </c>
      <c r="G629">
        <v>1500</v>
      </c>
      <c r="H629">
        <v>2413</v>
      </c>
      <c r="I629">
        <v>12890</v>
      </c>
      <c r="J629">
        <f>ROUND(Tabell4[[#This Row],[Summer av Regnskap mai-august]],-3)</f>
        <v>13000</v>
      </c>
    </row>
    <row r="630" spans="1:10" x14ac:dyDescent="0.25">
      <c r="A630">
        <v>1040</v>
      </c>
      <c r="B630">
        <v>2345</v>
      </c>
      <c r="C630">
        <v>2345</v>
      </c>
      <c r="D630" s="1">
        <v>-16419</v>
      </c>
      <c r="F630">
        <v>1012</v>
      </c>
      <c r="G630">
        <v>3301</v>
      </c>
      <c r="H630">
        <v>2413</v>
      </c>
      <c r="I630">
        <v>12890</v>
      </c>
      <c r="J630">
        <f>ROUND(Tabell4[[#This Row],[Summer av Regnskap mai-august]],-3)</f>
        <v>13000</v>
      </c>
    </row>
    <row r="631" spans="1:10" x14ac:dyDescent="0.25">
      <c r="A631">
        <v>1040</v>
      </c>
      <c r="B631">
        <v>2346</v>
      </c>
      <c r="C631">
        <v>2020</v>
      </c>
      <c r="D631" s="1">
        <v>165016</v>
      </c>
      <c r="F631">
        <v>1090</v>
      </c>
      <c r="G631">
        <v>2315</v>
      </c>
      <c r="H631">
        <v>2020</v>
      </c>
      <c r="I631">
        <v>12935</v>
      </c>
      <c r="J631">
        <f>ROUND(Tabell4[[#This Row],[Summer av Regnskap mai-august]],-3)</f>
        <v>13000</v>
      </c>
    </row>
    <row r="632" spans="1:10" x14ac:dyDescent="0.25">
      <c r="A632">
        <v>1040</v>
      </c>
      <c r="B632">
        <v>2346</v>
      </c>
      <c r="C632">
        <v>2022</v>
      </c>
      <c r="D632" s="1">
        <v>21412</v>
      </c>
      <c r="F632">
        <v>1012</v>
      </c>
      <c r="G632">
        <v>4201</v>
      </c>
      <c r="H632">
        <v>2413</v>
      </c>
      <c r="I632">
        <v>13030</v>
      </c>
      <c r="J632">
        <f>ROUND(Tabell4[[#This Row],[Summer av Regnskap mai-august]],-3)</f>
        <v>13000</v>
      </c>
    </row>
    <row r="633" spans="1:10" x14ac:dyDescent="0.25">
      <c r="A633">
        <v>1040</v>
      </c>
      <c r="B633">
        <v>2347</v>
      </c>
      <c r="C633">
        <v>2020</v>
      </c>
      <c r="D633" s="1">
        <v>25849</v>
      </c>
      <c r="F633">
        <v>1023</v>
      </c>
      <c r="G633">
        <v>246920</v>
      </c>
      <c r="H633">
        <v>2010</v>
      </c>
      <c r="I633">
        <v>13082</v>
      </c>
      <c r="J633">
        <f>ROUND(Tabell4[[#This Row],[Summer av Regnskap mai-august]],-3)</f>
        <v>13000</v>
      </c>
    </row>
    <row r="634" spans="1:10" x14ac:dyDescent="0.25">
      <c r="A634">
        <v>1040</v>
      </c>
      <c r="B634">
        <v>2347</v>
      </c>
      <c r="C634">
        <v>2150</v>
      </c>
      <c r="D634" s="1">
        <v>0</v>
      </c>
      <c r="F634">
        <v>1040</v>
      </c>
      <c r="G634">
        <v>320169</v>
      </c>
      <c r="H634">
        <v>2530</v>
      </c>
      <c r="I634">
        <v>13103</v>
      </c>
      <c r="J634">
        <f>ROUND(Tabell4[[#This Row],[Summer av Regnskap mai-august]],-3)</f>
        <v>13000</v>
      </c>
    </row>
    <row r="635" spans="1:10" x14ac:dyDescent="0.25">
      <c r="A635">
        <v>1040</v>
      </c>
      <c r="B635">
        <v>2348</v>
      </c>
      <c r="C635">
        <v>2020</v>
      </c>
      <c r="D635" s="1">
        <v>92368</v>
      </c>
      <c r="F635">
        <v>1040</v>
      </c>
      <c r="G635">
        <v>320481</v>
      </c>
      <c r="H635">
        <v>2541</v>
      </c>
      <c r="I635">
        <v>13196</v>
      </c>
      <c r="J635">
        <f>ROUND(Tabell4[[#This Row],[Summer av Regnskap mai-august]],-3)</f>
        <v>13000</v>
      </c>
    </row>
    <row r="636" spans="1:10" x14ac:dyDescent="0.25">
      <c r="A636">
        <v>1040</v>
      </c>
      <c r="B636">
        <v>2450</v>
      </c>
      <c r="C636">
        <v>2110</v>
      </c>
      <c r="D636" s="1">
        <v>999</v>
      </c>
      <c r="F636">
        <v>1040</v>
      </c>
      <c r="G636">
        <v>246710</v>
      </c>
      <c r="H636">
        <v>2010</v>
      </c>
      <c r="I636">
        <v>13253</v>
      </c>
      <c r="J636">
        <f>ROUND(Tabell4[[#This Row],[Summer av Regnskap mai-august]],-3)</f>
        <v>13000</v>
      </c>
    </row>
    <row r="637" spans="1:10" x14ac:dyDescent="0.25">
      <c r="A637">
        <v>1040</v>
      </c>
      <c r="B637">
        <v>3150</v>
      </c>
      <c r="C637">
        <v>2560</v>
      </c>
      <c r="D637" s="1">
        <v>8395</v>
      </c>
      <c r="F637">
        <v>1099</v>
      </c>
      <c r="G637">
        <v>320551</v>
      </c>
      <c r="H637">
        <v>2542</v>
      </c>
      <c r="I637">
        <v>13317</v>
      </c>
      <c r="J637">
        <f>ROUND(Tabell4[[#This Row],[Summer av Regnskap mai-august]],-3)</f>
        <v>13000</v>
      </c>
    </row>
    <row r="638" spans="1:10" x14ac:dyDescent="0.25">
      <c r="A638">
        <v>1040</v>
      </c>
      <c r="B638">
        <v>3151</v>
      </c>
      <c r="C638">
        <v>2410</v>
      </c>
      <c r="D638" s="1">
        <v>4480</v>
      </c>
      <c r="F638">
        <v>1040</v>
      </c>
      <c r="G638">
        <v>320163</v>
      </c>
      <c r="H638">
        <v>2530</v>
      </c>
      <c r="I638">
        <v>13945</v>
      </c>
      <c r="J638">
        <f>ROUND(Tabell4[[#This Row],[Summer av Regnskap mai-august]],-3)</f>
        <v>14000</v>
      </c>
    </row>
    <row r="639" spans="1:10" x14ac:dyDescent="0.25">
      <c r="A639">
        <v>1040</v>
      </c>
      <c r="B639">
        <v>3151</v>
      </c>
      <c r="C639">
        <v>2414</v>
      </c>
      <c r="D639" s="1">
        <v>914653</v>
      </c>
      <c r="F639">
        <v>1020</v>
      </c>
      <c r="G639">
        <v>320163</v>
      </c>
      <c r="H639">
        <v>2530</v>
      </c>
      <c r="I639">
        <v>14031</v>
      </c>
      <c r="J639">
        <f>ROUND(Tabell4[[#This Row],[Summer av Regnskap mai-august]],-3)</f>
        <v>14000</v>
      </c>
    </row>
    <row r="640" spans="1:10" x14ac:dyDescent="0.25">
      <c r="A640">
        <v>1040</v>
      </c>
      <c r="B640">
        <v>3153</v>
      </c>
      <c r="C640">
        <v>2320</v>
      </c>
      <c r="D640" s="1">
        <v>1237</v>
      </c>
      <c r="F640">
        <v>1099</v>
      </c>
      <c r="G640">
        <v>2348</v>
      </c>
      <c r="H640">
        <v>2020</v>
      </c>
      <c r="I640">
        <v>14048</v>
      </c>
      <c r="J640">
        <f>ROUND(Tabell4[[#This Row],[Summer av Regnskap mai-august]],-3)</f>
        <v>14000</v>
      </c>
    </row>
    <row r="641" spans="1:10" x14ac:dyDescent="0.25">
      <c r="A641">
        <v>1040</v>
      </c>
      <c r="B641">
        <v>3153</v>
      </c>
      <c r="C641">
        <v>2321</v>
      </c>
      <c r="D641" s="1">
        <v>326273</v>
      </c>
      <c r="F641">
        <v>1040</v>
      </c>
      <c r="G641">
        <v>320544</v>
      </c>
      <c r="H641">
        <v>2541</v>
      </c>
      <c r="I641">
        <v>14105</v>
      </c>
      <c r="J641">
        <f>ROUND(Tabell4[[#This Row],[Summer av Regnskap mai-august]],-3)</f>
        <v>14000</v>
      </c>
    </row>
    <row r="642" spans="1:10" x14ac:dyDescent="0.25">
      <c r="A642">
        <v>1040</v>
      </c>
      <c r="B642">
        <v>3158</v>
      </c>
      <c r="C642">
        <v>2414</v>
      </c>
      <c r="D642" s="1">
        <v>0</v>
      </c>
      <c r="F642">
        <v>1012</v>
      </c>
      <c r="G642">
        <v>3151</v>
      </c>
      <c r="H642">
        <v>2414</v>
      </c>
      <c r="I642">
        <v>14285</v>
      </c>
      <c r="J642">
        <f>ROUND(Tabell4[[#This Row],[Summer av Regnskap mai-august]],-3)</f>
        <v>14000</v>
      </c>
    </row>
    <row r="643" spans="1:10" x14ac:dyDescent="0.25">
      <c r="A643">
        <v>1040</v>
      </c>
      <c r="B643">
        <v>3301</v>
      </c>
      <c r="C643">
        <v>2440</v>
      </c>
      <c r="D643" s="1">
        <v>0</v>
      </c>
      <c r="F643">
        <v>1040</v>
      </c>
      <c r="G643">
        <v>320480</v>
      </c>
      <c r="H643">
        <v>2541</v>
      </c>
      <c r="I643">
        <v>14685</v>
      </c>
      <c r="J643">
        <f>ROUND(Tabell4[[#This Row],[Summer av Regnskap mai-august]],-3)</f>
        <v>15000</v>
      </c>
    </row>
    <row r="644" spans="1:10" x14ac:dyDescent="0.25">
      <c r="A644">
        <v>1040</v>
      </c>
      <c r="B644">
        <v>3301</v>
      </c>
      <c r="C644">
        <v>2441</v>
      </c>
      <c r="D644" s="1">
        <v>0</v>
      </c>
      <c r="F644">
        <v>1030</v>
      </c>
      <c r="G644">
        <v>1500</v>
      </c>
      <c r="H644">
        <v>1226</v>
      </c>
      <c r="I644">
        <v>14780</v>
      </c>
      <c r="J644">
        <f>ROUND(Tabell4[[#This Row],[Summer av Regnskap mai-august]],-3)</f>
        <v>15000</v>
      </c>
    </row>
    <row r="645" spans="1:10" x14ac:dyDescent="0.25">
      <c r="A645">
        <v>1040</v>
      </c>
      <c r="B645">
        <v>3302</v>
      </c>
      <c r="C645">
        <v>2441</v>
      </c>
      <c r="D645" s="1">
        <v>5427</v>
      </c>
      <c r="F645">
        <v>1099</v>
      </c>
      <c r="G645">
        <v>320531</v>
      </c>
      <c r="H645">
        <v>2542</v>
      </c>
      <c r="I645">
        <v>14886</v>
      </c>
      <c r="J645">
        <f>ROUND(Tabell4[[#This Row],[Summer av Regnskap mai-august]],-3)</f>
        <v>15000</v>
      </c>
    </row>
    <row r="646" spans="1:10" x14ac:dyDescent="0.25">
      <c r="A646">
        <v>1040</v>
      </c>
      <c r="B646">
        <v>3305</v>
      </c>
      <c r="C646">
        <v>2440</v>
      </c>
      <c r="D646" s="1">
        <v>2523</v>
      </c>
      <c r="F646">
        <v>1099</v>
      </c>
      <c r="G646">
        <v>320552</v>
      </c>
      <c r="H646">
        <v>2542</v>
      </c>
      <c r="I646">
        <v>14960</v>
      </c>
      <c r="J646">
        <f>ROUND(Tabell4[[#This Row],[Summer av Regnskap mai-august]],-3)</f>
        <v>15000</v>
      </c>
    </row>
    <row r="647" spans="1:10" x14ac:dyDescent="0.25">
      <c r="A647">
        <v>1040</v>
      </c>
      <c r="B647">
        <v>3306</v>
      </c>
      <c r="C647">
        <v>2324</v>
      </c>
      <c r="D647" s="1">
        <v>285151</v>
      </c>
      <c r="F647">
        <v>1040</v>
      </c>
      <c r="G647">
        <v>320170</v>
      </c>
      <c r="H647">
        <v>2530</v>
      </c>
      <c r="I647">
        <v>15211</v>
      </c>
      <c r="J647">
        <f>ROUND(Tabell4[[#This Row],[Summer av Regnskap mai-august]],-3)</f>
        <v>15000</v>
      </c>
    </row>
    <row r="648" spans="1:10" x14ac:dyDescent="0.25">
      <c r="A648">
        <v>1040</v>
      </c>
      <c r="B648">
        <v>3500</v>
      </c>
      <c r="C648">
        <v>2020</v>
      </c>
      <c r="D648" s="1">
        <v>79640</v>
      </c>
      <c r="F648">
        <v>1040</v>
      </c>
      <c r="G648">
        <v>2317</v>
      </c>
      <c r="H648">
        <v>2020</v>
      </c>
      <c r="I648">
        <v>15352</v>
      </c>
      <c r="J648">
        <f>ROUND(Tabell4[[#This Row],[Summer av Regnskap mai-august]],-3)</f>
        <v>15000</v>
      </c>
    </row>
    <row r="649" spans="1:10" x14ac:dyDescent="0.25">
      <c r="A649">
        <v>1040</v>
      </c>
      <c r="B649">
        <v>4150</v>
      </c>
      <c r="C649">
        <v>2413</v>
      </c>
      <c r="D649" s="1">
        <v>0</v>
      </c>
      <c r="F649">
        <v>1099</v>
      </c>
      <c r="G649">
        <v>2345</v>
      </c>
      <c r="H649">
        <v>2020</v>
      </c>
      <c r="I649">
        <v>15463</v>
      </c>
      <c r="J649">
        <f>ROUND(Tabell4[[#This Row],[Summer av Regnskap mai-august]],-3)</f>
        <v>15000</v>
      </c>
    </row>
    <row r="650" spans="1:10" x14ac:dyDescent="0.25">
      <c r="A650">
        <v>1040</v>
      </c>
      <c r="B650">
        <v>4160</v>
      </c>
      <c r="C650">
        <v>2413</v>
      </c>
      <c r="D650" s="1">
        <v>0</v>
      </c>
      <c r="F650">
        <v>1099</v>
      </c>
      <c r="G650">
        <v>246320</v>
      </c>
      <c r="H650">
        <v>2010</v>
      </c>
      <c r="I650">
        <v>15608</v>
      </c>
      <c r="J650">
        <f>ROUND(Tabell4[[#This Row],[Summer av Regnskap mai-august]],-3)</f>
        <v>16000</v>
      </c>
    </row>
    <row r="651" spans="1:10" x14ac:dyDescent="0.25">
      <c r="A651">
        <v>1040</v>
      </c>
      <c r="B651">
        <v>4201</v>
      </c>
      <c r="C651">
        <v>2413</v>
      </c>
      <c r="D651" s="1">
        <v>0</v>
      </c>
      <c r="F651">
        <v>1040</v>
      </c>
      <c r="G651">
        <v>320167</v>
      </c>
      <c r="H651">
        <v>2530</v>
      </c>
      <c r="I651">
        <v>15658</v>
      </c>
      <c r="J651">
        <f>ROUND(Tabell4[[#This Row],[Summer av Regnskap mai-august]],-3)</f>
        <v>16000</v>
      </c>
    </row>
    <row r="652" spans="1:10" x14ac:dyDescent="0.25">
      <c r="A652">
        <v>1040</v>
      </c>
      <c r="B652">
        <v>4201</v>
      </c>
      <c r="C652">
        <v>3450</v>
      </c>
      <c r="D652" s="1">
        <v>0</v>
      </c>
      <c r="F652">
        <v>1020</v>
      </c>
      <c r="G652">
        <v>320510</v>
      </c>
      <c r="H652">
        <v>2533</v>
      </c>
      <c r="I652">
        <v>15762</v>
      </c>
      <c r="J652">
        <f>ROUND(Tabell4[[#This Row],[Summer av Regnskap mai-august]],-3)</f>
        <v>16000</v>
      </c>
    </row>
    <row r="653" spans="1:10" x14ac:dyDescent="0.25">
      <c r="A653">
        <v>1040</v>
      </c>
      <c r="B653">
        <v>4202</v>
      </c>
      <c r="C653">
        <v>2413</v>
      </c>
      <c r="D653" s="1">
        <v>0</v>
      </c>
      <c r="F653">
        <v>1020</v>
      </c>
      <c r="G653">
        <v>2313</v>
      </c>
      <c r="H653">
        <v>2020</v>
      </c>
      <c r="I653">
        <v>15818</v>
      </c>
      <c r="J653">
        <f>ROUND(Tabell4[[#This Row],[Summer av Regnskap mai-august]],-3)</f>
        <v>16000</v>
      </c>
    </row>
    <row r="654" spans="1:10" x14ac:dyDescent="0.25">
      <c r="A654">
        <v>1040</v>
      </c>
      <c r="B654">
        <v>4202</v>
      </c>
      <c r="C654">
        <v>3530</v>
      </c>
      <c r="D654" s="1">
        <v>0</v>
      </c>
      <c r="F654">
        <v>1040</v>
      </c>
      <c r="G654">
        <v>2336</v>
      </c>
      <c r="H654">
        <v>2150</v>
      </c>
      <c r="I654">
        <v>15848</v>
      </c>
      <c r="J654">
        <f>ROUND(Tabell4[[#This Row],[Summer av Regnskap mai-august]],-3)</f>
        <v>16000</v>
      </c>
    </row>
    <row r="655" spans="1:10" x14ac:dyDescent="0.25">
      <c r="A655">
        <v>1040</v>
      </c>
      <c r="B655">
        <v>4203</v>
      </c>
      <c r="C655">
        <v>3450</v>
      </c>
      <c r="D655" s="1">
        <v>0</v>
      </c>
      <c r="F655">
        <v>1090</v>
      </c>
      <c r="G655">
        <v>3151</v>
      </c>
      <c r="H655">
        <v>2414</v>
      </c>
      <c r="I655">
        <v>15859</v>
      </c>
      <c r="J655">
        <f>ROUND(Tabell4[[#This Row],[Summer av Regnskap mai-august]],-3)</f>
        <v>16000</v>
      </c>
    </row>
    <row r="656" spans="1:10" x14ac:dyDescent="0.25">
      <c r="A656">
        <v>1040</v>
      </c>
      <c r="B656">
        <v>4204</v>
      </c>
      <c r="C656">
        <v>2413</v>
      </c>
      <c r="D656" s="1">
        <v>0</v>
      </c>
      <c r="F656">
        <v>1040</v>
      </c>
      <c r="G656">
        <v>320502</v>
      </c>
      <c r="H656">
        <v>2542</v>
      </c>
      <c r="I656">
        <v>15925</v>
      </c>
      <c r="J656">
        <f>ROUND(Tabell4[[#This Row],[Summer av Regnskap mai-august]],-3)</f>
        <v>16000</v>
      </c>
    </row>
    <row r="657" spans="1:10" x14ac:dyDescent="0.25">
      <c r="A657">
        <v>1040</v>
      </c>
      <c r="B657">
        <v>4305</v>
      </c>
      <c r="C657">
        <v>3332</v>
      </c>
      <c r="D657" s="1">
        <v>0</v>
      </c>
      <c r="F657">
        <v>1020</v>
      </c>
      <c r="G657">
        <v>2312</v>
      </c>
      <c r="H657">
        <v>2020</v>
      </c>
      <c r="I657">
        <v>16102</v>
      </c>
      <c r="J657">
        <f>ROUND(Tabell4[[#This Row],[Summer av Regnskap mai-august]],-3)</f>
        <v>16000</v>
      </c>
    </row>
    <row r="658" spans="1:10" x14ac:dyDescent="0.25">
      <c r="A658">
        <v>1040</v>
      </c>
      <c r="B658">
        <v>5041</v>
      </c>
      <c r="C658">
        <v>2311</v>
      </c>
      <c r="D658" s="1">
        <v>0</v>
      </c>
      <c r="F658">
        <v>1020</v>
      </c>
      <c r="G658">
        <v>2337</v>
      </c>
      <c r="H658">
        <v>2150</v>
      </c>
      <c r="I658">
        <v>16152</v>
      </c>
      <c r="J658">
        <f>ROUND(Tabell4[[#This Row],[Summer av Regnskap mai-august]],-3)</f>
        <v>16000</v>
      </c>
    </row>
    <row r="659" spans="1:10" x14ac:dyDescent="0.25">
      <c r="A659">
        <v>1040</v>
      </c>
      <c r="B659">
        <v>5041</v>
      </c>
      <c r="C659">
        <v>2348</v>
      </c>
      <c r="D659" s="1">
        <v>0</v>
      </c>
      <c r="F659">
        <v>1040</v>
      </c>
      <c r="G659">
        <v>320531</v>
      </c>
      <c r="H659">
        <v>2542</v>
      </c>
      <c r="I659">
        <v>16463</v>
      </c>
      <c r="J659">
        <f>ROUND(Tabell4[[#This Row],[Summer av Regnskap mai-august]],-3)</f>
        <v>16000</v>
      </c>
    </row>
    <row r="660" spans="1:10" x14ac:dyDescent="0.25">
      <c r="A660">
        <v>1040</v>
      </c>
      <c r="B660">
        <v>5042</v>
      </c>
      <c r="C660">
        <v>2311</v>
      </c>
      <c r="D660" s="1">
        <v>0</v>
      </c>
      <c r="F660">
        <v>1040</v>
      </c>
      <c r="G660">
        <v>246110</v>
      </c>
      <c r="H660">
        <v>2010</v>
      </c>
      <c r="I660">
        <v>16515</v>
      </c>
      <c r="J660">
        <f>ROUND(Tabell4[[#This Row],[Summer av Regnskap mai-august]],-3)</f>
        <v>17000</v>
      </c>
    </row>
    <row r="661" spans="1:10" x14ac:dyDescent="0.25">
      <c r="A661">
        <v>1040</v>
      </c>
      <c r="B661">
        <v>246110</v>
      </c>
      <c r="C661">
        <v>2010</v>
      </c>
      <c r="D661" s="1">
        <v>16515</v>
      </c>
      <c r="F661">
        <v>1099</v>
      </c>
      <c r="G661">
        <v>320121</v>
      </c>
      <c r="H661">
        <v>2530</v>
      </c>
      <c r="I661">
        <v>16571</v>
      </c>
      <c r="J661">
        <f>ROUND(Tabell4[[#This Row],[Summer av Regnskap mai-august]],-3)</f>
        <v>17000</v>
      </c>
    </row>
    <row r="662" spans="1:10" x14ac:dyDescent="0.25">
      <c r="A662">
        <v>1040</v>
      </c>
      <c r="B662">
        <v>246120</v>
      </c>
      <c r="C662">
        <v>2010</v>
      </c>
      <c r="D662" s="1">
        <v>19293</v>
      </c>
      <c r="F662">
        <v>1022</v>
      </c>
      <c r="G662">
        <v>246810</v>
      </c>
      <c r="H662">
        <v>2010</v>
      </c>
      <c r="I662">
        <v>16621</v>
      </c>
      <c r="J662">
        <f>ROUND(Tabell4[[#This Row],[Summer av Regnskap mai-august]],-3)</f>
        <v>17000</v>
      </c>
    </row>
    <row r="663" spans="1:10" x14ac:dyDescent="0.25">
      <c r="A663">
        <v>1040</v>
      </c>
      <c r="B663">
        <v>246130</v>
      </c>
      <c r="C663">
        <v>2010</v>
      </c>
      <c r="D663" s="1">
        <v>7128</v>
      </c>
      <c r="F663">
        <v>1040</v>
      </c>
      <c r="G663">
        <v>247220</v>
      </c>
      <c r="H663">
        <v>2010</v>
      </c>
      <c r="I663">
        <v>17196</v>
      </c>
      <c r="J663">
        <f>ROUND(Tabell4[[#This Row],[Summer av Regnskap mai-august]],-3)</f>
        <v>17000</v>
      </c>
    </row>
    <row r="664" spans="1:10" x14ac:dyDescent="0.25">
      <c r="A664">
        <v>1040</v>
      </c>
      <c r="B664">
        <v>246210</v>
      </c>
      <c r="C664">
        <v>2010</v>
      </c>
      <c r="D664" s="1">
        <v>2311</v>
      </c>
      <c r="F664">
        <v>1099</v>
      </c>
      <c r="G664">
        <v>2335</v>
      </c>
      <c r="H664">
        <v>2022</v>
      </c>
      <c r="I664">
        <v>17207</v>
      </c>
      <c r="J664">
        <f>ROUND(Tabell4[[#This Row],[Summer av Regnskap mai-august]],-3)</f>
        <v>17000</v>
      </c>
    </row>
    <row r="665" spans="1:10" x14ac:dyDescent="0.25">
      <c r="A665">
        <v>1040</v>
      </c>
      <c r="B665">
        <v>246220</v>
      </c>
      <c r="C665">
        <v>2010</v>
      </c>
      <c r="D665" s="1">
        <v>1160</v>
      </c>
      <c r="F665">
        <v>1090</v>
      </c>
      <c r="G665">
        <v>1424</v>
      </c>
      <c r="H665">
        <v>2012</v>
      </c>
      <c r="I665">
        <v>17254</v>
      </c>
      <c r="J665">
        <f>ROUND(Tabell4[[#This Row],[Summer av Regnskap mai-august]],-3)</f>
        <v>17000</v>
      </c>
    </row>
    <row r="666" spans="1:10" x14ac:dyDescent="0.25">
      <c r="A666">
        <v>1040</v>
      </c>
      <c r="B666">
        <v>246220</v>
      </c>
      <c r="C666">
        <v>2110</v>
      </c>
      <c r="D666" s="1">
        <v>3735</v>
      </c>
      <c r="F666">
        <v>1040</v>
      </c>
      <c r="G666">
        <v>320542</v>
      </c>
      <c r="H666">
        <v>2542</v>
      </c>
      <c r="I666">
        <v>17567</v>
      </c>
      <c r="J666">
        <f>ROUND(Tabell4[[#This Row],[Summer av Regnskap mai-august]],-3)</f>
        <v>18000</v>
      </c>
    </row>
    <row r="667" spans="1:10" x14ac:dyDescent="0.25">
      <c r="A667">
        <v>1040</v>
      </c>
      <c r="B667">
        <v>246230</v>
      </c>
      <c r="C667">
        <v>2010</v>
      </c>
      <c r="D667" s="1">
        <v>3388</v>
      </c>
      <c r="F667">
        <v>1099</v>
      </c>
      <c r="G667">
        <v>2336</v>
      </c>
      <c r="H667">
        <v>2020</v>
      </c>
      <c r="I667">
        <v>17770</v>
      </c>
      <c r="J667">
        <f>ROUND(Tabell4[[#This Row],[Summer av Regnskap mai-august]],-3)</f>
        <v>18000</v>
      </c>
    </row>
    <row r="668" spans="1:10" x14ac:dyDescent="0.25">
      <c r="A668">
        <v>1040</v>
      </c>
      <c r="B668">
        <v>246310</v>
      </c>
      <c r="C668">
        <v>2010</v>
      </c>
      <c r="D668" s="1">
        <v>4535</v>
      </c>
      <c r="F668">
        <v>1090</v>
      </c>
      <c r="G668">
        <v>1310</v>
      </c>
      <c r="H668">
        <v>2544</v>
      </c>
      <c r="I668">
        <v>17902</v>
      </c>
      <c r="J668">
        <f>ROUND(Tabell4[[#This Row],[Summer av Regnskap mai-august]],-3)</f>
        <v>18000</v>
      </c>
    </row>
    <row r="669" spans="1:10" x14ac:dyDescent="0.25">
      <c r="A669">
        <v>1040</v>
      </c>
      <c r="B669">
        <v>246320</v>
      </c>
      <c r="C669">
        <v>2010</v>
      </c>
      <c r="D669" s="1">
        <v>110695</v>
      </c>
      <c r="F669">
        <v>1090</v>
      </c>
      <c r="G669">
        <v>5020</v>
      </c>
      <c r="H669">
        <v>3700</v>
      </c>
      <c r="I669">
        <v>18019</v>
      </c>
      <c r="J669">
        <f>ROUND(Tabell4[[#This Row],[Summer av Regnskap mai-august]],-3)</f>
        <v>18000</v>
      </c>
    </row>
    <row r="670" spans="1:10" x14ac:dyDescent="0.25">
      <c r="A670">
        <v>1040</v>
      </c>
      <c r="B670">
        <v>246330</v>
      </c>
      <c r="C670">
        <v>2010</v>
      </c>
      <c r="D670" s="1">
        <v>60552</v>
      </c>
      <c r="F670">
        <v>1011</v>
      </c>
      <c r="G670">
        <v>320564</v>
      </c>
      <c r="H670">
        <v>2542</v>
      </c>
      <c r="I670">
        <v>18179</v>
      </c>
      <c r="J670">
        <f>ROUND(Tabell4[[#This Row],[Summer av Regnskap mai-august]],-3)</f>
        <v>18000</v>
      </c>
    </row>
    <row r="671" spans="1:10" x14ac:dyDescent="0.25">
      <c r="A671">
        <v>1040</v>
      </c>
      <c r="B671">
        <v>246410</v>
      </c>
      <c r="C671">
        <v>2010</v>
      </c>
      <c r="D671" s="1">
        <v>6288</v>
      </c>
      <c r="F671">
        <v>1013</v>
      </c>
      <c r="G671">
        <v>3151</v>
      </c>
      <c r="H671">
        <v>2414</v>
      </c>
      <c r="I671">
        <v>18197</v>
      </c>
      <c r="J671">
        <f>ROUND(Tabell4[[#This Row],[Summer av Regnskap mai-august]],-3)</f>
        <v>18000</v>
      </c>
    </row>
    <row r="672" spans="1:10" x14ac:dyDescent="0.25">
      <c r="A672">
        <v>1040</v>
      </c>
      <c r="B672">
        <v>246420</v>
      </c>
      <c r="C672">
        <v>2010</v>
      </c>
      <c r="D672" s="1">
        <v>11682</v>
      </c>
      <c r="F672">
        <v>1099</v>
      </c>
      <c r="G672">
        <v>2311</v>
      </c>
      <c r="H672">
        <v>2020</v>
      </c>
      <c r="I672">
        <v>18292</v>
      </c>
      <c r="J672">
        <f>ROUND(Tabell4[[#This Row],[Summer av Regnskap mai-august]],-3)</f>
        <v>18000</v>
      </c>
    </row>
    <row r="673" spans="1:10" x14ac:dyDescent="0.25">
      <c r="A673">
        <v>1040</v>
      </c>
      <c r="B673">
        <v>246510</v>
      </c>
      <c r="C673">
        <v>2010</v>
      </c>
      <c r="D673" s="1">
        <v>515</v>
      </c>
      <c r="F673">
        <v>1040</v>
      </c>
      <c r="G673">
        <v>320382</v>
      </c>
      <c r="H673">
        <v>2530</v>
      </c>
      <c r="I673">
        <v>18362</v>
      </c>
      <c r="J673">
        <f>ROUND(Tabell4[[#This Row],[Summer av Regnskap mai-august]],-3)</f>
        <v>18000</v>
      </c>
    </row>
    <row r="674" spans="1:10" x14ac:dyDescent="0.25">
      <c r="A674">
        <v>1040</v>
      </c>
      <c r="B674">
        <v>246520</v>
      </c>
      <c r="C674">
        <v>2010</v>
      </c>
      <c r="D674" s="1">
        <v>0</v>
      </c>
      <c r="F674">
        <v>1099</v>
      </c>
      <c r="G674">
        <v>246910</v>
      </c>
      <c r="H674">
        <v>2010</v>
      </c>
      <c r="I674">
        <v>18635</v>
      </c>
      <c r="J674">
        <f>ROUND(Tabell4[[#This Row],[Summer av Regnskap mai-august]],-3)</f>
        <v>19000</v>
      </c>
    </row>
    <row r="675" spans="1:10" x14ac:dyDescent="0.25">
      <c r="A675">
        <v>1040</v>
      </c>
      <c r="B675">
        <v>246530</v>
      </c>
      <c r="C675">
        <v>2010</v>
      </c>
      <c r="D675" s="1">
        <v>5427</v>
      </c>
      <c r="F675">
        <v>1020</v>
      </c>
      <c r="G675">
        <v>320552</v>
      </c>
      <c r="H675">
        <v>2542</v>
      </c>
      <c r="I675">
        <v>18658</v>
      </c>
      <c r="J675">
        <f>ROUND(Tabell4[[#This Row],[Summer av Regnskap mai-august]],-3)</f>
        <v>19000</v>
      </c>
    </row>
    <row r="676" spans="1:10" x14ac:dyDescent="0.25">
      <c r="A676">
        <v>1040</v>
      </c>
      <c r="B676">
        <v>246540</v>
      </c>
      <c r="C676">
        <v>2010</v>
      </c>
      <c r="D676" s="1">
        <v>0</v>
      </c>
      <c r="F676">
        <v>1090</v>
      </c>
      <c r="G676">
        <v>2319</v>
      </c>
      <c r="H676">
        <v>2020</v>
      </c>
      <c r="I676">
        <v>18881</v>
      </c>
      <c r="J676">
        <f>ROUND(Tabell4[[#This Row],[Summer av Regnskap mai-august]],-3)</f>
        <v>19000</v>
      </c>
    </row>
    <row r="677" spans="1:10" x14ac:dyDescent="0.25">
      <c r="A677">
        <v>1040</v>
      </c>
      <c r="B677">
        <v>246610</v>
      </c>
      <c r="C677">
        <v>2010</v>
      </c>
      <c r="D677" s="1">
        <v>5224</v>
      </c>
      <c r="F677">
        <v>1020</v>
      </c>
      <c r="G677">
        <v>320460</v>
      </c>
      <c r="H677">
        <v>2541</v>
      </c>
      <c r="I677">
        <v>18909</v>
      </c>
      <c r="J677">
        <f>ROUND(Tabell4[[#This Row],[Summer av Regnskap mai-august]],-3)</f>
        <v>19000</v>
      </c>
    </row>
    <row r="678" spans="1:10" x14ac:dyDescent="0.25">
      <c r="A678">
        <v>1040</v>
      </c>
      <c r="B678">
        <v>246620</v>
      </c>
      <c r="C678">
        <v>2010</v>
      </c>
      <c r="D678" s="1">
        <v>12858</v>
      </c>
      <c r="F678">
        <v>1012</v>
      </c>
      <c r="G678">
        <v>1450</v>
      </c>
      <c r="H678">
        <v>2413</v>
      </c>
      <c r="I678">
        <v>19125</v>
      </c>
      <c r="J678">
        <f>ROUND(Tabell4[[#This Row],[Summer av Regnskap mai-august]],-3)</f>
        <v>19000</v>
      </c>
    </row>
    <row r="679" spans="1:10" x14ac:dyDescent="0.25">
      <c r="A679">
        <v>1040</v>
      </c>
      <c r="B679">
        <v>246710</v>
      </c>
      <c r="C679">
        <v>2010</v>
      </c>
      <c r="D679" s="1">
        <v>13253</v>
      </c>
      <c r="F679">
        <v>1020</v>
      </c>
      <c r="G679">
        <v>320121</v>
      </c>
      <c r="H679">
        <v>2530</v>
      </c>
      <c r="I679">
        <v>19198</v>
      </c>
      <c r="J679">
        <f>ROUND(Tabell4[[#This Row],[Summer av Regnskap mai-august]],-3)</f>
        <v>19000</v>
      </c>
    </row>
    <row r="680" spans="1:10" x14ac:dyDescent="0.25">
      <c r="A680">
        <v>1040</v>
      </c>
      <c r="B680">
        <v>246720</v>
      </c>
      <c r="C680">
        <v>2010</v>
      </c>
      <c r="D680" s="1">
        <v>0</v>
      </c>
      <c r="F680">
        <v>1020</v>
      </c>
      <c r="G680">
        <v>2337</v>
      </c>
      <c r="H680">
        <v>2020</v>
      </c>
      <c r="I680">
        <v>19235</v>
      </c>
      <c r="J680">
        <f>ROUND(Tabell4[[#This Row],[Summer av Regnskap mai-august]],-3)</f>
        <v>19000</v>
      </c>
    </row>
    <row r="681" spans="1:10" x14ac:dyDescent="0.25">
      <c r="A681">
        <v>1040</v>
      </c>
      <c r="B681">
        <v>246810</v>
      </c>
      <c r="C681">
        <v>2010</v>
      </c>
      <c r="D681" s="1">
        <v>4535</v>
      </c>
      <c r="F681">
        <v>1012</v>
      </c>
      <c r="G681">
        <v>4150</v>
      </c>
      <c r="H681">
        <v>2413</v>
      </c>
      <c r="I681">
        <v>19265</v>
      </c>
      <c r="J681">
        <f>ROUND(Tabell4[[#This Row],[Summer av Regnskap mai-august]],-3)</f>
        <v>19000</v>
      </c>
    </row>
    <row r="682" spans="1:10" x14ac:dyDescent="0.25">
      <c r="A682">
        <v>1040</v>
      </c>
      <c r="B682">
        <v>246820</v>
      </c>
      <c r="C682">
        <v>2010</v>
      </c>
      <c r="D682" s="1">
        <v>20490</v>
      </c>
      <c r="F682">
        <v>1040</v>
      </c>
      <c r="G682">
        <v>246120</v>
      </c>
      <c r="H682">
        <v>2010</v>
      </c>
      <c r="I682">
        <v>19293</v>
      </c>
      <c r="J682">
        <f>ROUND(Tabell4[[#This Row],[Summer av Regnskap mai-august]],-3)</f>
        <v>19000</v>
      </c>
    </row>
    <row r="683" spans="1:10" x14ac:dyDescent="0.25">
      <c r="A683">
        <v>1040</v>
      </c>
      <c r="B683">
        <v>246830</v>
      </c>
      <c r="C683">
        <v>2010</v>
      </c>
      <c r="D683" s="1">
        <v>381</v>
      </c>
      <c r="F683">
        <v>1021</v>
      </c>
      <c r="G683">
        <v>320511</v>
      </c>
      <c r="H683">
        <v>2533</v>
      </c>
      <c r="I683">
        <v>19555</v>
      </c>
      <c r="J683">
        <f>ROUND(Tabell4[[#This Row],[Summer av Regnskap mai-august]],-3)</f>
        <v>20000</v>
      </c>
    </row>
    <row r="684" spans="1:10" x14ac:dyDescent="0.25">
      <c r="A684">
        <v>1040</v>
      </c>
      <c r="B684">
        <v>246910</v>
      </c>
      <c r="C684">
        <v>2010</v>
      </c>
      <c r="D684" s="1">
        <v>8086</v>
      </c>
      <c r="F684">
        <v>1040</v>
      </c>
      <c r="G684">
        <v>320320</v>
      </c>
      <c r="H684">
        <v>2530</v>
      </c>
      <c r="I684">
        <v>19622</v>
      </c>
      <c r="J684">
        <f>ROUND(Tabell4[[#This Row],[Summer av Regnskap mai-august]],-3)</f>
        <v>20000</v>
      </c>
    </row>
    <row r="685" spans="1:10" x14ac:dyDescent="0.25">
      <c r="A685">
        <v>1040</v>
      </c>
      <c r="B685">
        <v>246920</v>
      </c>
      <c r="C685">
        <v>2010</v>
      </c>
      <c r="D685" s="1">
        <v>6970</v>
      </c>
      <c r="F685">
        <v>1012</v>
      </c>
      <c r="G685">
        <v>1410</v>
      </c>
      <c r="H685">
        <v>2413</v>
      </c>
      <c r="I685">
        <v>19684</v>
      </c>
      <c r="J685">
        <f>ROUND(Tabell4[[#This Row],[Summer av Regnskap mai-august]],-3)</f>
        <v>20000</v>
      </c>
    </row>
    <row r="686" spans="1:10" x14ac:dyDescent="0.25">
      <c r="A686">
        <v>1040</v>
      </c>
      <c r="B686">
        <v>247010</v>
      </c>
      <c r="C686">
        <v>2010</v>
      </c>
      <c r="D686" s="1">
        <v>8587</v>
      </c>
      <c r="F686">
        <v>1012</v>
      </c>
      <c r="G686">
        <v>1110</v>
      </c>
      <c r="H686">
        <v>2413</v>
      </c>
      <c r="I686">
        <v>19824</v>
      </c>
      <c r="J686">
        <f>ROUND(Tabell4[[#This Row],[Summer av Regnskap mai-august]],-3)</f>
        <v>20000</v>
      </c>
    </row>
    <row r="687" spans="1:10" x14ac:dyDescent="0.25">
      <c r="A687">
        <v>1040</v>
      </c>
      <c r="B687">
        <v>247110</v>
      </c>
      <c r="C687">
        <v>2010</v>
      </c>
      <c r="D687" s="1">
        <v>10585</v>
      </c>
      <c r="F687">
        <v>1099</v>
      </c>
      <c r="G687">
        <v>320311</v>
      </c>
      <c r="H687">
        <v>2530</v>
      </c>
      <c r="I687">
        <v>19880</v>
      </c>
      <c r="J687">
        <f>ROUND(Tabell4[[#This Row],[Summer av Regnskap mai-august]],-3)</f>
        <v>20000</v>
      </c>
    </row>
    <row r="688" spans="1:10" x14ac:dyDescent="0.25">
      <c r="A688">
        <v>1040</v>
      </c>
      <c r="B688">
        <v>247120</v>
      </c>
      <c r="C688">
        <v>2010</v>
      </c>
      <c r="D688" s="1">
        <v>28721</v>
      </c>
      <c r="F688">
        <v>1020</v>
      </c>
      <c r="G688">
        <v>320511</v>
      </c>
      <c r="H688">
        <v>2533</v>
      </c>
      <c r="I688">
        <v>20101</v>
      </c>
      <c r="J688">
        <f>ROUND(Tabell4[[#This Row],[Summer av Regnskap mai-august]],-3)</f>
        <v>20000</v>
      </c>
    </row>
    <row r="689" spans="1:10" x14ac:dyDescent="0.25">
      <c r="A689">
        <v>1040</v>
      </c>
      <c r="B689">
        <v>247210</v>
      </c>
      <c r="C689">
        <v>2010</v>
      </c>
      <c r="D689" s="1">
        <v>8372</v>
      </c>
      <c r="F689">
        <v>1030</v>
      </c>
      <c r="G689">
        <v>320552</v>
      </c>
      <c r="H689">
        <v>2542</v>
      </c>
      <c r="I689">
        <v>20441</v>
      </c>
      <c r="J689">
        <f>ROUND(Tabell4[[#This Row],[Summer av Regnskap mai-august]],-3)</f>
        <v>20000</v>
      </c>
    </row>
    <row r="690" spans="1:10" x14ac:dyDescent="0.25">
      <c r="A690">
        <v>1040</v>
      </c>
      <c r="B690">
        <v>247220</v>
      </c>
      <c r="C690">
        <v>2010</v>
      </c>
      <c r="D690" s="1">
        <v>17196</v>
      </c>
      <c r="F690">
        <v>1040</v>
      </c>
      <c r="G690">
        <v>320470</v>
      </c>
      <c r="H690">
        <v>2541</v>
      </c>
      <c r="I690">
        <v>20449</v>
      </c>
      <c r="J690">
        <f>ROUND(Tabell4[[#This Row],[Summer av Regnskap mai-august]],-3)</f>
        <v>20000</v>
      </c>
    </row>
    <row r="691" spans="1:10" x14ac:dyDescent="0.25">
      <c r="A691">
        <v>1040</v>
      </c>
      <c r="B691">
        <v>247310</v>
      </c>
      <c r="C691">
        <v>2010</v>
      </c>
      <c r="D691" s="1">
        <v>37908</v>
      </c>
      <c r="F691">
        <v>1040</v>
      </c>
      <c r="G691">
        <v>246820</v>
      </c>
      <c r="H691">
        <v>2010</v>
      </c>
      <c r="I691">
        <v>20490</v>
      </c>
      <c r="J691">
        <f>ROUND(Tabell4[[#This Row],[Summer av Regnskap mai-august]],-3)</f>
        <v>20000</v>
      </c>
    </row>
    <row r="692" spans="1:10" x14ac:dyDescent="0.25">
      <c r="A692">
        <v>1040</v>
      </c>
      <c r="B692">
        <v>315200</v>
      </c>
      <c r="C692">
        <v>1200</v>
      </c>
      <c r="D692" s="1">
        <v>0</v>
      </c>
      <c r="F692">
        <v>1040</v>
      </c>
      <c r="G692">
        <v>320472</v>
      </c>
      <c r="H692">
        <v>2541</v>
      </c>
      <c r="I692">
        <v>20526</v>
      </c>
      <c r="J692">
        <f>ROUND(Tabell4[[#This Row],[Summer av Regnskap mai-august]],-3)</f>
        <v>21000</v>
      </c>
    </row>
    <row r="693" spans="1:10" x14ac:dyDescent="0.25">
      <c r="A693">
        <v>1040</v>
      </c>
      <c r="B693">
        <v>315211</v>
      </c>
      <c r="C693">
        <v>2410</v>
      </c>
      <c r="D693" s="1">
        <v>988</v>
      </c>
      <c r="F693">
        <v>1020</v>
      </c>
      <c r="G693">
        <v>320120</v>
      </c>
      <c r="H693">
        <v>2530</v>
      </c>
      <c r="I693">
        <v>20696</v>
      </c>
      <c r="J693">
        <f>ROUND(Tabell4[[#This Row],[Summer av Regnskap mai-august]],-3)</f>
        <v>21000</v>
      </c>
    </row>
    <row r="694" spans="1:10" x14ac:dyDescent="0.25">
      <c r="A694">
        <v>1040</v>
      </c>
      <c r="B694">
        <v>315211</v>
      </c>
      <c r="C694">
        <v>2541</v>
      </c>
      <c r="D694" s="1">
        <v>0</v>
      </c>
      <c r="F694">
        <v>1040</v>
      </c>
      <c r="G694">
        <v>320310</v>
      </c>
      <c r="H694">
        <v>2530</v>
      </c>
      <c r="I694">
        <v>20787</v>
      </c>
      <c r="J694">
        <f>ROUND(Tabell4[[#This Row],[Summer av Regnskap mai-august]],-3)</f>
        <v>21000</v>
      </c>
    </row>
    <row r="695" spans="1:10" x14ac:dyDescent="0.25">
      <c r="A695">
        <v>1040</v>
      </c>
      <c r="B695">
        <v>315211</v>
      </c>
      <c r="C695">
        <v>2547</v>
      </c>
      <c r="D695" s="1">
        <v>2253</v>
      </c>
      <c r="F695">
        <v>1040</v>
      </c>
      <c r="G695">
        <v>2340</v>
      </c>
      <c r="H695">
        <v>2020</v>
      </c>
      <c r="I695">
        <v>20810</v>
      </c>
      <c r="J695">
        <f>ROUND(Tabell4[[#This Row],[Summer av Regnskap mai-august]],-3)</f>
        <v>21000</v>
      </c>
    </row>
    <row r="696" spans="1:10" x14ac:dyDescent="0.25">
      <c r="A696">
        <v>1040</v>
      </c>
      <c r="B696">
        <v>315220</v>
      </c>
      <c r="C696">
        <v>2410</v>
      </c>
      <c r="D696" s="1">
        <v>7220</v>
      </c>
      <c r="F696">
        <v>1040</v>
      </c>
      <c r="G696">
        <v>320120</v>
      </c>
      <c r="H696">
        <v>2530</v>
      </c>
      <c r="I696">
        <v>20990</v>
      </c>
      <c r="J696">
        <f>ROUND(Tabell4[[#This Row],[Summer av Regnskap mai-august]],-3)</f>
        <v>21000</v>
      </c>
    </row>
    <row r="697" spans="1:10" x14ac:dyDescent="0.25">
      <c r="A697">
        <v>1040</v>
      </c>
      <c r="B697">
        <v>315220</v>
      </c>
      <c r="C697">
        <v>2530</v>
      </c>
      <c r="D697" s="1">
        <v>0</v>
      </c>
      <c r="F697">
        <v>1099</v>
      </c>
      <c r="G697">
        <v>2308</v>
      </c>
      <c r="H697">
        <v>2020</v>
      </c>
      <c r="I697">
        <v>21078</v>
      </c>
      <c r="J697">
        <f>ROUND(Tabell4[[#This Row],[Summer av Regnskap mai-august]],-3)</f>
        <v>21000</v>
      </c>
    </row>
    <row r="698" spans="1:10" x14ac:dyDescent="0.25">
      <c r="A698">
        <v>1040</v>
      </c>
      <c r="B698">
        <v>315222</v>
      </c>
      <c r="C698">
        <v>2530</v>
      </c>
      <c r="D698" s="1">
        <v>0</v>
      </c>
      <c r="F698">
        <v>1040</v>
      </c>
      <c r="G698">
        <v>2346</v>
      </c>
      <c r="H698">
        <v>2022</v>
      </c>
      <c r="I698">
        <v>21412</v>
      </c>
      <c r="J698">
        <f>ROUND(Tabell4[[#This Row],[Summer av Regnskap mai-august]],-3)</f>
        <v>21000</v>
      </c>
    </row>
    <row r="699" spans="1:10" x14ac:dyDescent="0.25">
      <c r="A699">
        <v>1040</v>
      </c>
      <c r="B699">
        <v>315224</v>
      </c>
      <c r="C699">
        <v>2542</v>
      </c>
      <c r="D699" s="1">
        <v>0</v>
      </c>
      <c r="F699">
        <v>1040</v>
      </c>
      <c r="G699">
        <v>320485</v>
      </c>
      <c r="H699">
        <v>2541</v>
      </c>
      <c r="I699">
        <v>21442</v>
      </c>
      <c r="J699">
        <f>ROUND(Tabell4[[#This Row],[Summer av Regnskap mai-august]],-3)</f>
        <v>21000</v>
      </c>
    </row>
    <row r="700" spans="1:10" x14ac:dyDescent="0.25">
      <c r="A700">
        <v>1040</v>
      </c>
      <c r="B700">
        <v>315224</v>
      </c>
      <c r="C700">
        <v>2547</v>
      </c>
      <c r="D700" s="1">
        <v>4326</v>
      </c>
      <c r="F700">
        <v>1099</v>
      </c>
      <c r="G700">
        <v>1424</v>
      </c>
      <c r="H700">
        <v>2012</v>
      </c>
      <c r="I700">
        <v>21833</v>
      </c>
      <c r="J700">
        <f>ROUND(Tabell4[[#This Row],[Summer av Regnskap mai-august]],-3)</f>
        <v>22000</v>
      </c>
    </row>
    <row r="701" spans="1:10" x14ac:dyDescent="0.25">
      <c r="A701">
        <v>1040</v>
      </c>
      <c r="B701">
        <v>315230</v>
      </c>
      <c r="C701">
        <v>2431</v>
      </c>
      <c r="D701" s="1">
        <v>0</v>
      </c>
      <c r="F701">
        <v>1099</v>
      </c>
      <c r="G701">
        <v>1310</v>
      </c>
      <c r="H701">
        <v>2544</v>
      </c>
      <c r="I701">
        <v>21910</v>
      </c>
      <c r="J701">
        <f>ROUND(Tabell4[[#This Row],[Summer av Regnskap mai-august]],-3)</f>
        <v>22000</v>
      </c>
    </row>
    <row r="702" spans="1:10" x14ac:dyDescent="0.25">
      <c r="A702">
        <v>1040</v>
      </c>
      <c r="B702">
        <v>315230</v>
      </c>
      <c r="C702">
        <v>2548</v>
      </c>
      <c r="D702" s="1">
        <v>0</v>
      </c>
      <c r="F702">
        <v>1022</v>
      </c>
      <c r="G702">
        <v>2311</v>
      </c>
      <c r="H702">
        <v>2020</v>
      </c>
      <c r="I702">
        <v>21921</v>
      </c>
      <c r="J702">
        <f>ROUND(Tabell4[[#This Row],[Summer av Regnskap mai-august]],-3)</f>
        <v>22000</v>
      </c>
    </row>
    <row r="703" spans="1:10" x14ac:dyDescent="0.25">
      <c r="A703">
        <v>1040</v>
      </c>
      <c r="B703">
        <v>315231</v>
      </c>
      <c r="C703">
        <v>2430</v>
      </c>
      <c r="D703" s="1">
        <v>9990</v>
      </c>
      <c r="F703">
        <v>1020</v>
      </c>
      <c r="G703">
        <v>320545</v>
      </c>
      <c r="H703">
        <v>2542</v>
      </c>
      <c r="I703">
        <v>22747</v>
      </c>
      <c r="J703">
        <f>ROUND(Tabell4[[#This Row],[Summer av Regnskap mai-august]],-3)</f>
        <v>23000</v>
      </c>
    </row>
    <row r="704" spans="1:10" x14ac:dyDescent="0.25">
      <c r="A704">
        <v>1040</v>
      </c>
      <c r="B704">
        <v>315231</v>
      </c>
      <c r="C704">
        <v>2548</v>
      </c>
      <c r="D704" s="1">
        <v>0</v>
      </c>
      <c r="F704">
        <v>1022</v>
      </c>
      <c r="G704">
        <v>2312</v>
      </c>
      <c r="H704">
        <v>2020</v>
      </c>
      <c r="I704">
        <v>22882</v>
      </c>
      <c r="J704">
        <f>ROUND(Tabell4[[#This Row],[Summer av Regnskap mai-august]],-3)</f>
        <v>23000</v>
      </c>
    </row>
    <row r="705" spans="1:10" x14ac:dyDescent="0.25">
      <c r="A705">
        <v>1040</v>
      </c>
      <c r="B705">
        <v>320100</v>
      </c>
      <c r="C705">
        <v>1200</v>
      </c>
      <c r="D705" s="1">
        <v>0</v>
      </c>
      <c r="F705">
        <v>1040</v>
      </c>
      <c r="G705">
        <v>320500</v>
      </c>
      <c r="H705">
        <v>2542</v>
      </c>
      <c r="I705">
        <v>23054</v>
      </c>
      <c r="J705">
        <f>ROUND(Tabell4[[#This Row],[Summer av Regnskap mai-august]],-3)</f>
        <v>23000</v>
      </c>
    </row>
    <row r="706" spans="1:10" x14ac:dyDescent="0.25">
      <c r="A706">
        <v>1040</v>
      </c>
      <c r="B706">
        <v>320109</v>
      </c>
      <c r="C706">
        <v>2530</v>
      </c>
      <c r="D706" s="1">
        <v>35469</v>
      </c>
      <c r="F706">
        <v>1099</v>
      </c>
      <c r="G706">
        <v>5020</v>
      </c>
      <c r="H706">
        <v>3700</v>
      </c>
      <c r="I706">
        <v>23093</v>
      </c>
      <c r="J706">
        <f>ROUND(Tabell4[[#This Row],[Summer av Regnskap mai-august]],-3)</f>
        <v>23000</v>
      </c>
    </row>
    <row r="707" spans="1:10" x14ac:dyDescent="0.25">
      <c r="A707">
        <v>1040</v>
      </c>
      <c r="B707">
        <v>320110</v>
      </c>
      <c r="C707">
        <v>2530</v>
      </c>
      <c r="D707" s="1">
        <v>0</v>
      </c>
      <c r="F707">
        <v>1040</v>
      </c>
      <c r="G707">
        <v>2321</v>
      </c>
      <c r="H707">
        <v>2020</v>
      </c>
      <c r="I707">
        <v>23274</v>
      </c>
      <c r="J707">
        <f>ROUND(Tabell4[[#This Row],[Summer av Regnskap mai-august]],-3)</f>
        <v>23000</v>
      </c>
    </row>
    <row r="708" spans="1:10" x14ac:dyDescent="0.25">
      <c r="A708">
        <v>1040</v>
      </c>
      <c r="B708">
        <v>320112</v>
      </c>
      <c r="C708">
        <v>2530</v>
      </c>
      <c r="D708" s="1">
        <v>866</v>
      </c>
      <c r="F708">
        <v>1197</v>
      </c>
      <c r="G708">
        <v>320380</v>
      </c>
      <c r="H708">
        <v>2611</v>
      </c>
      <c r="I708">
        <v>23505</v>
      </c>
      <c r="J708">
        <f>ROUND(Tabell4[[#This Row],[Summer av Regnskap mai-august]],-3)</f>
        <v>24000</v>
      </c>
    </row>
    <row r="709" spans="1:10" x14ac:dyDescent="0.25">
      <c r="A709">
        <v>1040</v>
      </c>
      <c r="B709">
        <v>320113</v>
      </c>
      <c r="C709">
        <v>2530</v>
      </c>
      <c r="D709" s="1">
        <v>0</v>
      </c>
      <c r="F709">
        <v>1040</v>
      </c>
      <c r="G709">
        <v>2307</v>
      </c>
      <c r="H709">
        <v>2150</v>
      </c>
      <c r="I709">
        <v>23559</v>
      </c>
      <c r="J709">
        <f>ROUND(Tabell4[[#This Row],[Summer av Regnskap mai-august]],-3)</f>
        <v>24000</v>
      </c>
    </row>
    <row r="710" spans="1:10" x14ac:dyDescent="0.25">
      <c r="A710">
        <v>1040</v>
      </c>
      <c r="B710">
        <v>320114</v>
      </c>
      <c r="C710">
        <v>2530</v>
      </c>
      <c r="D710" s="1">
        <v>0</v>
      </c>
      <c r="F710">
        <v>1040</v>
      </c>
      <c r="G710">
        <v>320441</v>
      </c>
      <c r="H710">
        <v>2541</v>
      </c>
      <c r="I710">
        <v>24232</v>
      </c>
      <c r="J710">
        <f>ROUND(Tabell4[[#This Row],[Summer av Regnskap mai-august]],-3)</f>
        <v>24000</v>
      </c>
    </row>
    <row r="711" spans="1:10" x14ac:dyDescent="0.25">
      <c r="A711">
        <v>1040</v>
      </c>
      <c r="B711">
        <v>320120</v>
      </c>
      <c r="C711">
        <v>2530</v>
      </c>
      <c r="D711" s="1">
        <v>20990</v>
      </c>
      <c r="F711">
        <v>1099</v>
      </c>
      <c r="G711">
        <v>2322</v>
      </c>
      <c r="H711">
        <v>2020</v>
      </c>
      <c r="I711">
        <v>24236</v>
      </c>
      <c r="J711">
        <f>ROUND(Tabell4[[#This Row],[Summer av Regnskap mai-august]],-3)</f>
        <v>24000</v>
      </c>
    </row>
    <row r="712" spans="1:10" x14ac:dyDescent="0.25">
      <c r="A712">
        <v>1040</v>
      </c>
      <c r="B712">
        <v>320121</v>
      </c>
      <c r="C712">
        <v>2530</v>
      </c>
      <c r="D712" s="1">
        <v>84263</v>
      </c>
      <c r="F712">
        <v>1197</v>
      </c>
      <c r="G712">
        <v>320303</v>
      </c>
      <c r="H712">
        <v>2611</v>
      </c>
      <c r="I712">
        <v>24262</v>
      </c>
      <c r="J712">
        <f>ROUND(Tabell4[[#This Row],[Summer av Regnskap mai-august]],-3)</f>
        <v>24000</v>
      </c>
    </row>
    <row r="713" spans="1:10" x14ac:dyDescent="0.25">
      <c r="A713">
        <v>1040</v>
      </c>
      <c r="B713">
        <v>320122</v>
      </c>
      <c r="C713">
        <v>2530</v>
      </c>
      <c r="D713" s="1">
        <v>11704</v>
      </c>
      <c r="F713">
        <v>1099</v>
      </c>
      <c r="G713">
        <v>2346</v>
      </c>
      <c r="H713">
        <v>2020</v>
      </c>
      <c r="I713">
        <v>24709</v>
      </c>
      <c r="J713">
        <f>ROUND(Tabell4[[#This Row],[Summer av Regnskap mai-august]],-3)</f>
        <v>25000</v>
      </c>
    </row>
    <row r="714" spans="1:10" x14ac:dyDescent="0.25">
      <c r="A714">
        <v>1040</v>
      </c>
      <c r="B714">
        <v>320130</v>
      </c>
      <c r="C714">
        <v>2611</v>
      </c>
      <c r="D714" s="1">
        <v>0</v>
      </c>
      <c r="F714">
        <v>1099</v>
      </c>
      <c r="G714">
        <v>320381</v>
      </c>
      <c r="H714">
        <v>2530</v>
      </c>
      <c r="I714">
        <v>25185</v>
      </c>
      <c r="J714">
        <f>ROUND(Tabell4[[#This Row],[Summer av Regnskap mai-august]],-3)</f>
        <v>25000</v>
      </c>
    </row>
    <row r="715" spans="1:10" x14ac:dyDescent="0.25">
      <c r="A715">
        <v>1040</v>
      </c>
      <c r="B715">
        <v>320131</v>
      </c>
      <c r="C715">
        <v>2611</v>
      </c>
      <c r="D715" s="1">
        <v>0</v>
      </c>
      <c r="F715">
        <v>1040</v>
      </c>
      <c r="G715">
        <v>2313</v>
      </c>
      <c r="H715">
        <v>2020</v>
      </c>
      <c r="I715">
        <v>25211</v>
      </c>
      <c r="J715">
        <f>ROUND(Tabell4[[#This Row],[Summer av Regnskap mai-august]],-3)</f>
        <v>25000</v>
      </c>
    </row>
    <row r="716" spans="1:10" x14ac:dyDescent="0.25">
      <c r="A716">
        <v>1040</v>
      </c>
      <c r="B716">
        <v>320133</v>
      </c>
      <c r="C716">
        <v>2611</v>
      </c>
      <c r="D716" s="1">
        <v>0</v>
      </c>
      <c r="F716">
        <v>1099</v>
      </c>
      <c r="G716">
        <v>2332</v>
      </c>
      <c r="H716">
        <v>2020</v>
      </c>
      <c r="I716">
        <v>25316</v>
      </c>
      <c r="J716">
        <f>ROUND(Tabell4[[#This Row],[Summer av Regnskap mai-august]],-3)</f>
        <v>25000</v>
      </c>
    </row>
    <row r="717" spans="1:10" x14ac:dyDescent="0.25">
      <c r="A717">
        <v>1040</v>
      </c>
      <c r="B717">
        <v>320161</v>
      </c>
      <c r="C717">
        <v>2530</v>
      </c>
      <c r="D717" s="1">
        <v>9815</v>
      </c>
      <c r="F717">
        <v>1040</v>
      </c>
      <c r="G717">
        <v>320533</v>
      </c>
      <c r="H717">
        <v>2541</v>
      </c>
      <c r="I717">
        <v>25801</v>
      </c>
      <c r="J717">
        <f>ROUND(Tabell4[[#This Row],[Summer av Regnskap mai-august]],-3)</f>
        <v>26000</v>
      </c>
    </row>
    <row r="718" spans="1:10" x14ac:dyDescent="0.25">
      <c r="A718">
        <v>1040</v>
      </c>
      <c r="B718">
        <v>320162</v>
      </c>
      <c r="C718">
        <v>2530</v>
      </c>
      <c r="D718" s="1">
        <v>373</v>
      </c>
      <c r="F718">
        <v>1099</v>
      </c>
      <c r="G718">
        <v>2338</v>
      </c>
      <c r="H718">
        <v>2020</v>
      </c>
      <c r="I718">
        <v>25819</v>
      </c>
      <c r="J718">
        <f>ROUND(Tabell4[[#This Row],[Summer av Regnskap mai-august]],-3)</f>
        <v>26000</v>
      </c>
    </row>
    <row r="719" spans="1:10" x14ac:dyDescent="0.25">
      <c r="A719">
        <v>1040</v>
      </c>
      <c r="B719">
        <v>320163</v>
      </c>
      <c r="C719">
        <v>2530</v>
      </c>
      <c r="D719" s="1">
        <v>13945</v>
      </c>
      <c r="F719">
        <v>1040</v>
      </c>
      <c r="G719">
        <v>2347</v>
      </c>
      <c r="H719">
        <v>2020</v>
      </c>
      <c r="I719">
        <v>25849</v>
      </c>
      <c r="J719">
        <f>ROUND(Tabell4[[#This Row],[Summer av Regnskap mai-august]],-3)</f>
        <v>26000</v>
      </c>
    </row>
    <row r="720" spans="1:10" x14ac:dyDescent="0.25">
      <c r="A720">
        <v>1040</v>
      </c>
      <c r="B720">
        <v>320164</v>
      </c>
      <c r="C720">
        <v>2530</v>
      </c>
      <c r="D720" s="1">
        <v>45617</v>
      </c>
      <c r="F720">
        <v>1040</v>
      </c>
      <c r="G720">
        <v>320312</v>
      </c>
      <c r="H720">
        <v>2530</v>
      </c>
      <c r="I720">
        <v>26091</v>
      </c>
      <c r="J720">
        <f>ROUND(Tabell4[[#This Row],[Summer av Regnskap mai-august]],-3)</f>
        <v>26000</v>
      </c>
    </row>
    <row r="721" spans="1:10" x14ac:dyDescent="0.25">
      <c r="A721">
        <v>1040</v>
      </c>
      <c r="B721">
        <v>320165</v>
      </c>
      <c r="C721">
        <v>2530</v>
      </c>
      <c r="D721" s="1">
        <v>7468</v>
      </c>
      <c r="F721">
        <v>1012</v>
      </c>
      <c r="G721">
        <v>1420</v>
      </c>
      <c r="H721">
        <v>2413</v>
      </c>
      <c r="I721">
        <v>26199</v>
      </c>
      <c r="J721">
        <f>ROUND(Tabell4[[#This Row],[Summer av Regnskap mai-august]],-3)</f>
        <v>26000</v>
      </c>
    </row>
    <row r="722" spans="1:10" x14ac:dyDescent="0.25">
      <c r="A722">
        <v>1040</v>
      </c>
      <c r="B722">
        <v>320166</v>
      </c>
      <c r="C722">
        <v>2530</v>
      </c>
      <c r="D722" s="1">
        <v>27588</v>
      </c>
      <c r="F722">
        <v>1020</v>
      </c>
      <c r="G722">
        <v>320531</v>
      </c>
      <c r="H722">
        <v>2542</v>
      </c>
      <c r="I722">
        <v>26376</v>
      </c>
      <c r="J722">
        <f>ROUND(Tabell4[[#This Row],[Summer av Regnskap mai-august]],-3)</f>
        <v>26000</v>
      </c>
    </row>
    <row r="723" spans="1:10" x14ac:dyDescent="0.25">
      <c r="A723">
        <v>1040</v>
      </c>
      <c r="B723">
        <v>320167</v>
      </c>
      <c r="C723">
        <v>2530</v>
      </c>
      <c r="D723" s="1">
        <v>15658</v>
      </c>
      <c r="F723">
        <v>1099</v>
      </c>
      <c r="G723">
        <v>2333</v>
      </c>
      <c r="H723">
        <v>2020</v>
      </c>
      <c r="I723">
        <v>26941</v>
      </c>
      <c r="J723">
        <f>ROUND(Tabell4[[#This Row],[Summer av Regnskap mai-august]],-3)</f>
        <v>27000</v>
      </c>
    </row>
    <row r="724" spans="1:10" x14ac:dyDescent="0.25">
      <c r="A724">
        <v>1040</v>
      </c>
      <c r="B724">
        <v>320168</v>
      </c>
      <c r="C724">
        <v>2530</v>
      </c>
      <c r="D724" s="1">
        <v>59836</v>
      </c>
      <c r="F724">
        <v>1026</v>
      </c>
      <c r="G724">
        <v>1120</v>
      </c>
      <c r="H724">
        <v>1200</v>
      </c>
      <c r="I724">
        <v>26951</v>
      </c>
      <c r="J724">
        <f>ROUND(Tabell4[[#This Row],[Summer av Regnskap mai-august]],-3)</f>
        <v>27000</v>
      </c>
    </row>
    <row r="725" spans="1:10" x14ac:dyDescent="0.25">
      <c r="A725">
        <v>1040</v>
      </c>
      <c r="B725">
        <v>320169</v>
      </c>
      <c r="C725">
        <v>2530</v>
      </c>
      <c r="D725" s="1">
        <v>13103</v>
      </c>
      <c r="F725">
        <v>1040</v>
      </c>
      <c r="G725">
        <v>320166</v>
      </c>
      <c r="H725">
        <v>2530</v>
      </c>
      <c r="I725">
        <v>27588</v>
      </c>
      <c r="J725">
        <f>ROUND(Tabell4[[#This Row],[Summer av Regnskap mai-august]],-3)</f>
        <v>28000</v>
      </c>
    </row>
    <row r="726" spans="1:10" x14ac:dyDescent="0.25">
      <c r="A726">
        <v>1040</v>
      </c>
      <c r="B726">
        <v>320170</v>
      </c>
      <c r="C726">
        <v>2530</v>
      </c>
      <c r="D726" s="1">
        <v>15211</v>
      </c>
      <c r="F726">
        <v>1020</v>
      </c>
      <c r="G726">
        <v>246710</v>
      </c>
      <c r="H726">
        <v>2010</v>
      </c>
      <c r="I726">
        <v>28128</v>
      </c>
      <c r="J726">
        <f>ROUND(Tabell4[[#This Row],[Summer av Regnskap mai-august]],-3)</f>
        <v>28000</v>
      </c>
    </row>
    <row r="727" spans="1:10" x14ac:dyDescent="0.25">
      <c r="A727">
        <v>1040</v>
      </c>
      <c r="B727">
        <v>320301</v>
      </c>
      <c r="C727">
        <v>2530</v>
      </c>
      <c r="D727" s="1">
        <v>0</v>
      </c>
      <c r="F727">
        <v>1020</v>
      </c>
      <c r="G727">
        <v>320550</v>
      </c>
      <c r="H727">
        <v>2542</v>
      </c>
      <c r="I727">
        <v>28190</v>
      </c>
      <c r="J727">
        <f>ROUND(Tabell4[[#This Row],[Summer av Regnskap mai-august]],-3)</f>
        <v>28000</v>
      </c>
    </row>
    <row r="728" spans="1:10" x14ac:dyDescent="0.25">
      <c r="A728">
        <v>1040</v>
      </c>
      <c r="B728">
        <v>320303</v>
      </c>
      <c r="C728">
        <v>2530</v>
      </c>
      <c r="D728" s="1">
        <v>0</v>
      </c>
      <c r="F728">
        <v>1040</v>
      </c>
      <c r="G728">
        <v>247120</v>
      </c>
      <c r="H728">
        <v>2010</v>
      </c>
      <c r="I728">
        <v>28721</v>
      </c>
      <c r="J728">
        <f>ROUND(Tabell4[[#This Row],[Summer av Regnskap mai-august]],-3)</f>
        <v>29000</v>
      </c>
    </row>
    <row r="729" spans="1:10" x14ac:dyDescent="0.25">
      <c r="A729">
        <v>1040</v>
      </c>
      <c r="B729">
        <v>320310</v>
      </c>
      <c r="C729">
        <v>2530</v>
      </c>
      <c r="D729" s="1">
        <v>20787</v>
      </c>
      <c r="F729">
        <v>1020</v>
      </c>
      <c r="G729">
        <v>2306</v>
      </c>
      <c r="H729">
        <v>2150</v>
      </c>
      <c r="I729">
        <v>29089</v>
      </c>
      <c r="J729">
        <f>ROUND(Tabell4[[#This Row],[Summer av Regnskap mai-august]],-3)</f>
        <v>29000</v>
      </c>
    </row>
    <row r="730" spans="1:10" x14ac:dyDescent="0.25">
      <c r="A730">
        <v>1040</v>
      </c>
      <c r="B730">
        <v>320311</v>
      </c>
      <c r="C730">
        <v>2530</v>
      </c>
      <c r="D730" s="1">
        <v>116675</v>
      </c>
      <c r="F730">
        <v>1020</v>
      </c>
      <c r="G730">
        <v>247210</v>
      </c>
      <c r="H730">
        <v>2010</v>
      </c>
      <c r="I730">
        <v>29157</v>
      </c>
      <c r="J730">
        <f>ROUND(Tabell4[[#This Row],[Summer av Regnskap mai-august]],-3)</f>
        <v>29000</v>
      </c>
    </row>
    <row r="731" spans="1:10" x14ac:dyDescent="0.25">
      <c r="A731">
        <v>1040</v>
      </c>
      <c r="B731">
        <v>320312</v>
      </c>
      <c r="C731">
        <v>2530</v>
      </c>
      <c r="D731" s="1">
        <v>26091</v>
      </c>
      <c r="F731">
        <v>1040</v>
      </c>
      <c r="G731">
        <v>2332</v>
      </c>
      <c r="H731">
        <v>2023</v>
      </c>
      <c r="I731">
        <v>29169</v>
      </c>
      <c r="J731">
        <f>ROUND(Tabell4[[#This Row],[Summer av Regnskap mai-august]],-3)</f>
        <v>29000</v>
      </c>
    </row>
    <row r="732" spans="1:10" x14ac:dyDescent="0.25">
      <c r="A732">
        <v>1040</v>
      </c>
      <c r="B732">
        <v>320320</v>
      </c>
      <c r="C732">
        <v>2530</v>
      </c>
      <c r="D732" s="1">
        <v>19622</v>
      </c>
      <c r="F732">
        <v>1099</v>
      </c>
      <c r="G732">
        <v>2316</v>
      </c>
      <c r="H732">
        <v>2020</v>
      </c>
      <c r="I732">
        <v>29805</v>
      </c>
      <c r="J732">
        <f>ROUND(Tabell4[[#This Row],[Summer av Regnskap mai-august]],-3)</f>
        <v>30000</v>
      </c>
    </row>
    <row r="733" spans="1:10" x14ac:dyDescent="0.25">
      <c r="A733">
        <v>1040</v>
      </c>
      <c r="B733">
        <v>320323</v>
      </c>
      <c r="C733">
        <v>2530</v>
      </c>
      <c r="D733" s="1">
        <v>4415</v>
      </c>
      <c r="F733">
        <v>1020</v>
      </c>
      <c r="G733">
        <v>2314</v>
      </c>
      <c r="H733">
        <v>2020</v>
      </c>
      <c r="I733">
        <v>29902</v>
      </c>
      <c r="J733">
        <f>ROUND(Tabell4[[#This Row],[Summer av Regnskap mai-august]],-3)</f>
        <v>30000</v>
      </c>
    </row>
    <row r="734" spans="1:10" x14ac:dyDescent="0.25">
      <c r="A734">
        <v>1040</v>
      </c>
      <c r="B734">
        <v>320330</v>
      </c>
      <c r="C734">
        <v>2611</v>
      </c>
      <c r="D734" s="1">
        <v>0</v>
      </c>
      <c r="F734">
        <v>1110</v>
      </c>
      <c r="G734">
        <v>320301</v>
      </c>
      <c r="H734">
        <v>2530</v>
      </c>
      <c r="I734">
        <v>30826</v>
      </c>
      <c r="J734">
        <f>ROUND(Tabell4[[#This Row],[Summer av Regnskap mai-august]],-3)</f>
        <v>31000</v>
      </c>
    </row>
    <row r="735" spans="1:10" x14ac:dyDescent="0.25">
      <c r="A735">
        <v>1040</v>
      </c>
      <c r="B735">
        <v>320331</v>
      </c>
      <c r="C735">
        <v>2611</v>
      </c>
      <c r="D735" s="1">
        <v>0</v>
      </c>
      <c r="F735">
        <v>1040</v>
      </c>
      <c r="G735">
        <v>320492</v>
      </c>
      <c r="H735">
        <v>2530</v>
      </c>
      <c r="I735">
        <v>31263</v>
      </c>
      <c r="J735">
        <f>ROUND(Tabell4[[#This Row],[Summer av Regnskap mai-august]],-3)</f>
        <v>31000</v>
      </c>
    </row>
    <row r="736" spans="1:10" x14ac:dyDescent="0.25">
      <c r="A736">
        <v>1040</v>
      </c>
      <c r="B736">
        <v>320342</v>
      </c>
      <c r="C736">
        <v>2530</v>
      </c>
      <c r="D736" s="1">
        <v>0</v>
      </c>
      <c r="F736">
        <v>1025</v>
      </c>
      <c r="G736">
        <v>1424</v>
      </c>
      <c r="H736">
        <v>2012</v>
      </c>
      <c r="I736">
        <v>31342</v>
      </c>
      <c r="J736">
        <f>ROUND(Tabell4[[#This Row],[Summer av Regnskap mai-august]],-3)</f>
        <v>31000</v>
      </c>
    </row>
    <row r="737" spans="1:10" x14ac:dyDescent="0.25">
      <c r="A737">
        <v>1040</v>
      </c>
      <c r="B737">
        <v>320342</v>
      </c>
      <c r="C737">
        <v>2541</v>
      </c>
      <c r="D737" s="1">
        <v>32108</v>
      </c>
      <c r="F737">
        <v>1300</v>
      </c>
      <c r="G737">
        <v>3155</v>
      </c>
      <c r="H737">
        <v>2412</v>
      </c>
      <c r="I737">
        <v>31900</v>
      </c>
      <c r="J737">
        <f>ROUND(Tabell4[[#This Row],[Summer av Regnskap mai-august]],-3)</f>
        <v>32000</v>
      </c>
    </row>
    <row r="738" spans="1:10" x14ac:dyDescent="0.25">
      <c r="A738">
        <v>1040</v>
      </c>
      <c r="B738">
        <v>320362</v>
      </c>
      <c r="C738">
        <v>2530</v>
      </c>
      <c r="D738" s="1">
        <v>7408</v>
      </c>
      <c r="F738">
        <v>1040</v>
      </c>
      <c r="G738">
        <v>320342</v>
      </c>
      <c r="H738">
        <v>2541</v>
      </c>
      <c r="I738">
        <v>32108</v>
      </c>
      <c r="J738">
        <f>ROUND(Tabell4[[#This Row],[Summer av Regnskap mai-august]],-3)</f>
        <v>32000</v>
      </c>
    </row>
    <row r="739" spans="1:10" x14ac:dyDescent="0.25">
      <c r="A739">
        <v>1040</v>
      </c>
      <c r="B739">
        <v>320366</v>
      </c>
      <c r="C739">
        <v>2530</v>
      </c>
      <c r="D739" s="1">
        <v>0</v>
      </c>
      <c r="F739">
        <v>1011</v>
      </c>
      <c r="G739">
        <v>320531</v>
      </c>
      <c r="H739">
        <v>2542</v>
      </c>
      <c r="I739">
        <v>32557</v>
      </c>
      <c r="J739">
        <f>ROUND(Tabell4[[#This Row],[Summer av Regnskap mai-august]],-3)</f>
        <v>33000</v>
      </c>
    </row>
    <row r="740" spans="1:10" x14ac:dyDescent="0.25">
      <c r="A740">
        <v>1040</v>
      </c>
      <c r="B740">
        <v>320367</v>
      </c>
      <c r="C740">
        <v>2530</v>
      </c>
      <c r="D740" s="1">
        <v>5567</v>
      </c>
      <c r="F740">
        <v>1020</v>
      </c>
      <c r="G740">
        <v>2307</v>
      </c>
      <c r="H740">
        <v>2020</v>
      </c>
      <c r="I740">
        <v>32564</v>
      </c>
      <c r="J740">
        <f>ROUND(Tabell4[[#This Row],[Summer av Regnskap mai-august]],-3)</f>
        <v>33000</v>
      </c>
    </row>
    <row r="741" spans="1:10" x14ac:dyDescent="0.25">
      <c r="A741">
        <v>1040</v>
      </c>
      <c r="B741">
        <v>320370</v>
      </c>
      <c r="C741">
        <v>2530</v>
      </c>
      <c r="D741" s="1">
        <v>7959</v>
      </c>
      <c r="F741">
        <v>1090</v>
      </c>
      <c r="G741">
        <v>2331</v>
      </c>
      <c r="H741">
        <v>2020</v>
      </c>
      <c r="I741">
        <v>33581</v>
      </c>
      <c r="J741">
        <f>ROUND(Tabell4[[#This Row],[Summer av Regnskap mai-august]],-3)</f>
        <v>34000</v>
      </c>
    </row>
    <row r="742" spans="1:10" x14ac:dyDescent="0.25">
      <c r="A742">
        <v>1040</v>
      </c>
      <c r="B742">
        <v>320372</v>
      </c>
      <c r="C742">
        <v>2541</v>
      </c>
      <c r="D742" s="1">
        <v>1423</v>
      </c>
      <c r="F742">
        <v>1011</v>
      </c>
      <c r="G742">
        <v>320552</v>
      </c>
      <c r="H742">
        <v>2542</v>
      </c>
      <c r="I742">
        <v>34051</v>
      </c>
      <c r="J742">
        <f>ROUND(Tabell4[[#This Row],[Summer av Regnskap mai-august]],-3)</f>
        <v>34000</v>
      </c>
    </row>
    <row r="743" spans="1:10" x14ac:dyDescent="0.25">
      <c r="A743">
        <v>1040</v>
      </c>
      <c r="B743">
        <v>320381</v>
      </c>
      <c r="C743">
        <v>2530</v>
      </c>
      <c r="D743" s="1">
        <v>175821</v>
      </c>
      <c r="F743">
        <v>1011</v>
      </c>
      <c r="G743">
        <v>2322</v>
      </c>
      <c r="H743">
        <v>2020</v>
      </c>
      <c r="I743">
        <v>34512</v>
      </c>
      <c r="J743">
        <f>ROUND(Tabell4[[#This Row],[Summer av Regnskap mai-august]],-3)</f>
        <v>35000</v>
      </c>
    </row>
    <row r="744" spans="1:10" x14ac:dyDescent="0.25">
      <c r="A744">
        <v>1040</v>
      </c>
      <c r="B744">
        <v>320381</v>
      </c>
      <c r="C744">
        <v>2541</v>
      </c>
      <c r="D744" s="1">
        <v>0</v>
      </c>
      <c r="F744">
        <v>1040</v>
      </c>
      <c r="G744">
        <v>320550</v>
      </c>
      <c r="H744">
        <v>2542</v>
      </c>
      <c r="I744">
        <v>35097</v>
      </c>
      <c r="J744">
        <f>ROUND(Tabell4[[#This Row],[Summer av Regnskap mai-august]],-3)</f>
        <v>35000</v>
      </c>
    </row>
    <row r="745" spans="1:10" x14ac:dyDescent="0.25">
      <c r="A745">
        <v>1040</v>
      </c>
      <c r="B745">
        <v>320382</v>
      </c>
      <c r="C745">
        <v>2530</v>
      </c>
      <c r="D745" s="1">
        <v>18362</v>
      </c>
      <c r="F745">
        <v>1040</v>
      </c>
      <c r="G745">
        <v>320109</v>
      </c>
      <c r="H745">
        <v>2530</v>
      </c>
      <c r="I745">
        <v>35469</v>
      </c>
      <c r="J745">
        <f>ROUND(Tabell4[[#This Row],[Summer av Regnskap mai-august]],-3)</f>
        <v>35000</v>
      </c>
    </row>
    <row r="746" spans="1:10" x14ac:dyDescent="0.25">
      <c r="A746">
        <v>1040</v>
      </c>
      <c r="B746">
        <v>320432</v>
      </c>
      <c r="C746">
        <v>2343</v>
      </c>
      <c r="D746" s="1">
        <v>0</v>
      </c>
      <c r="F746">
        <v>1040</v>
      </c>
      <c r="G746">
        <v>247310</v>
      </c>
      <c r="H746">
        <v>2010</v>
      </c>
      <c r="I746">
        <v>37908</v>
      </c>
      <c r="J746">
        <f>ROUND(Tabell4[[#This Row],[Summer av Regnskap mai-august]],-3)</f>
        <v>38000</v>
      </c>
    </row>
    <row r="747" spans="1:10" x14ac:dyDescent="0.25">
      <c r="A747">
        <v>1040</v>
      </c>
      <c r="B747">
        <v>320433</v>
      </c>
      <c r="C747">
        <v>2343</v>
      </c>
      <c r="D747" s="1">
        <v>0</v>
      </c>
      <c r="F747">
        <v>1190</v>
      </c>
      <c r="G747">
        <v>1120</v>
      </c>
      <c r="H747">
        <v>1200</v>
      </c>
      <c r="I747">
        <v>38535</v>
      </c>
      <c r="J747">
        <f>ROUND(Tabell4[[#This Row],[Summer av Regnskap mai-august]],-3)</f>
        <v>39000</v>
      </c>
    </row>
    <row r="748" spans="1:10" x14ac:dyDescent="0.25">
      <c r="A748">
        <v>1040</v>
      </c>
      <c r="B748">
        <v>320434</v>
      </c>
      <c r="C748">
        <v>2343</v>
      </c>
      <c r="D748" s="1">
        <v>10767</v>
      </c>
      <c r="F748">
        <v>1110</v>
      </c>
      <c r="G748">
        <v>320500</v>
      </c>
      <c r="H748">
        <v>2542</v>
      </c>
      <c r="I748">
        <v>39096</v>
      </c>
      <c r="J748">
        <f>ROUND(Tabell4[[#This Row],[Summer av Regnskap mai-august]],-3)</f>
        <v>39000</v>
      </c>
    </row>
    <row r="749" spans="1:10" x14ac:dyDescent="0.25">
      <c r="A749">
        <v>1040</v>
      </c>
      <c r="B749">
        <v>320435</v>
      </c>
      <c r="C749">
        <v>2343</v>
      </c>
      <c r="D749" s="1">
        <v>0</v>
      </c>
      <c r="F749">
        <v>1030</v>
      </c>
      <c r="G749">
        <v>1424</v>
      </c>
      <c r="H749">
        <v>3396</v>
      </c>
      <c r="I749">
        <v>39713</v>
      </c>
      <c r="J749">
        <f>ROUND(Tabell4[[#This Row],[Summer av Regnskap mai-august]],-3)</f>
        <v>40000</v>
      </c>
    </row>
    <row r="750" spans="1:10" x14ac:dyDescent="0.25">
      <c r="A750">
        <v>1040</v>
      </c>
      <c r="B750">
        <v>320436</v>
      </c>
      <c r="C750">
        <v>2343</v>
      </c>
      <c r="D750" s="1">
        <v>10564</v>
      </c>
      <c r="F750">
        <v>1099</v>
      </c>
      <c r="G750">
        <v>2307</v>
      </c>
      <c r="H750">
        <v>2020</v>
      </c>
      <c r="I750">
        <v>39961</v>
      </c>
      <c r="J750">
        <f>ROUND(Tabell4[[#This Row],[Summer av Regnskap mai-august]],-3)</f>
        <v>40000</v>
      </c>
    </row>
    <row r="751" spans="1:10" x14ac:dyDescent="0.25">
      <c r="A751">
        <v>1040</v>
      </c>
      <c r="B751">
        <v>320441</v>
      </c>
      <c r="C751">
        <v>2541</v>
      </c>
      <c r="D751" s="1">
        <v>24232</v>
      </c>
      <c r="F751">
        <v>1030</v>
      </c>
      <c r="G751">
        <v>1424</v>
      </c>
      <c r="H751">
        <v>2012</v>
      </c>
      <c r="I751">
        <v>39967</v>
      </c>
      <c r="J751">
        <f>ROUND(Tabell4[[#This Row],[Summer av Regnskap mai-august]],-3)</f>
        <v>40000</v>
      </c>
    </row>
    <row r="752" spans="1:10" x14ac:dyDescent="0.25">
      <c r="A752">
        <v>1040</v>
      </c>
      <c r="B752">
        <v>320442</v>
      </c>
      <c r="C752">
        <v>2541</v>
      </c>
      <c r="D752" s="1">
        <v>0</v>
      </c>
      <c r="F752">
        <v>1099</v>
      </c>
      <c r="G752">
        <v>3306</v>
      </c>
      <c r="H752">
        <v>2324</v>
      </c>
      <c r="I752">
        <v>40206</v>
      </c>
      <c r="J752">
        <f>ROUND(Tabell4[[#This Row],[Summer av Regnskap mai-august]],-3)</f>
        <v>40000</v>
      </c>
    </row>
    <row r="753" spans="1:10" x14ac:dyDescent="0.25">
      <c r="A753">
        <v>1040</v>
      </c>
      <c r="B753">
        <v>320459</v>
      </c>
      <c r="C753">
        <v>2541</v>
      </c>
      <c r="D753" s="1">
        <v>1875</v>
      </c>
      <c r="F753">
        <v>1040</v>
      </c>
      <c r="G753">
        <v>2344</v>
      </c>
      <c r="H753">
        <v>2020</v>
      </c>
      <c r="I753">
        <v>40750</v>
      </c>
      <c r="J753">
        <f>ROUND(Tabell4[[#This Row],[Summer av Regnskap mai-august]],-3)</f>
        <v>41000</v>
      </c>
    </row>
    <row r="754" spans="1:10" x14ac:dyDescent="0.25">
      <c r="A754">
        <v>1040</v>
      </c>
      <c r="B754">
        <v>320460</v>
      </c>
      <c r="C754">
        <v>2541</v>
      </c>
      <c r="D754" s="1">
        <v>2841</v>
      </c>
      <c r="F754">
        <v>1040</v>
      </c>
      <c r="G754">
        <v>1433</v>
      </c>
      <c r="H754">
        <v>1232</v>
      </c>
      <c r="I754">
        <v>40925</v>
      </c>
      <c r="J754">
        <f>ROUND(Tabell4[[#This Row],[Summer av Regnskap mai-august]],-3)</f>
        <v>41000</v>
      </c>
    </row>
    <row r="755" spans="1:10" x14ac:dyDescent="0.25">
      <c r="A755">
        <v>1040</v>
      </c>
      <c r="B755">
        <v>320462</v>
      </c>
      <c r="C755">
        <v>2541</v>
      </c>
      <c r="D755" s="1">
        <v>8041</v>
      </c>
      <c r="F755">
        <v>1270</v>
      </c>
      <c r="G755">
        <v>3150</v>
      </c>
      <c r="H755">
        <v>2560</v>
      </c>
      <c r="I755">
        <v>41586</v>
      </c>
      <c r="J755">
        <f>ROUND(Tabell4[[#This Row],[Summer av Regnskap mai-august]],-3)</f>
        <v>42000</v>
      </c>
    </row>
    <row r="756" spans="1:10" x14ac:dyDescent="0.25">
      <c r="A756">
        <v>1040</v>
      </c>
      <c r="B756">
        <v>320470</v>
      </c>
      <c r="C756">
        <v>2541</v>
      </c>
      <c r="D756" s="1">
        <v>20449</v>
      </c>
      <c r="F756">
        <v>1099</v>
      </c>
      <c r="G756">
        <v>2319</v>
      </c>
      <c r="H756">
        <v>2020</v>
      </c>
      <c r="I756">
        <v>43054</v>
      </c>
      <c r="J756">
        <f>ROUND(Tabell4[[#This Row],[Summer av Regnskap mai-august]],-3)</f>
        <v>43000</v>
      </c>
    </row>
    <row r="757" spans="1:10" x14ac:dyDescent="0.25">
      <c r="A757">
        <v>1040</v>
      </c>
      <c r="B757">
        <v>320472</v>
      </c>
      <c r="C757">
        <v>2541</v>
      </c>
      <c r="D757" s="1">
        <v>20526</v>
      </c>
      <c r="F757">
        <v>1050</v>
      </c>
      <c r="G757">
        <v>1110</v>
      </c>
      <c r="H757">
        <v>1237</v>
      </c>
      <c r="I757">
        <v>44800</v>
      </c>
      <c r="J757">
        <f>ROUND(Tabell4[[#This Row],[Summer av Regnskap mai-august]],-3)</f>
        <v>45000</v>
      </c>
    </row>
    <row r="758" spans="1:10" x14ac:dyDescent="0.25">
      <c r="A758">
        <v>1040</v>
      </c>
      <c r="B758">
        <v>320480</v>
      </c>
      <c r="C758">
        <v>2541</v>
      </c>
      <c r="D758" s="1">
        <v>14685</v>
      </c>
      <c r="F758">
        <v>1040</v>
      </c>
      <c r="G758">
        <v>2314</v>
      </c>
      <c r="H758">
        <v>2020</v>
      </c>
      <c r="I758">
        <v>45057</v>
      </c>
      <c r="J758">
        <f>ROUND(Tabell4[[#This Row],[Summer av Regnskap mai-august]],-3)</f>
        <v>45000</v>
      </c>
    </row>
    <row r="759" spans="1:10" x14ac:dyDescent="0.25">
      <c r="A759">
        <v>1040</v>
      </c>
      <c r="B759">
        <v>320481</v>
      </c>
      <c r="C759">
        <v>2541</v>
      </c>
      <c r="D759" s="1">
        <v>13196</v>
      </c>
      <c r="F759">
        <v>1040</v>
      </c>
      <c r="G759">
        <v>320164</v>
      </c>
      <c r="H759">
        <v>2530</v>
      </c>
      <c r="I759">
        <v>45617</v>
      </c>
      <c r="J759">
        <f>ROUND(Tabell4[[#This Row],[Summer av Regnskap mai-august]],-3)</f>
        <v>46000</v>
      </c>
    </row>
    <row r="760" spans="1:10" x14ac:dyDescent="0.25">
      <c r="A760">
        <v>1040</v>
      </c>
      <c r="B760">
        <v>320485</v>
      </c>
      <c r="C760">
        <v>2541</v>
      </c>
      <c r="D760" s="1">
        <v>21442</v>
      </c>
      <c r="F760">
        <v>1025</v>
      </c>
      <c r="G760">
        <v>320472</v>
      </c>
      <c r="H760">
        <v>2541</v>
      </c>
      <c r="I760">
        <v>48743</v>
      </c>
      <c r="J760">
        <f>ROUND(Tabell4[[#This Row],[Summer av Regnskap mai-august]],-3)</f>
        <v>49000</v>
      </c>
    </row>
    <row r="761" spans="1:10" x14ac:dyDescent="0.25">
      <c r="A761">
        <v>1040</v>
      </c>
      <c r="B761">
        <v>320490</v>
      </c>
      <c r="C761">
        <v>2530</v>
      </c>
      <c r="D761" s="1">
        <v>0</v>
      </c>
      <c r="F761">
        <v>1040</v>
      </c>
      <c r="G761">
        <v>2306</v>
      </c>
      <c r="H761">
        <v>2020</v>
      </c>
      <c r="I761">
        <v>49095</v>
      </c>
      <c r="J761">
        <f>ROUND(Tabell4[[#This Row],[Summer av Regnskap mai-august]],-3)</f>
        <v>49000</v>
      </c>
    </row>
    <row r="762" spans="1:10" x14ac:dyDescent="0.25">
      <c r="A762">
        <v>1040</v>
      </c>
      <c r="B762">
        <v>320491</v>
      </c>
      <c r="C762">
        <v>2530</v>
      </c>
      <c r="D762" s="1">
        <v>7924</v>
      </c>
      <c r="F762">
        <v>1020</v>
      </c>
      <c r="G762">
        <v>247220</v>
      </c>
      <c r="H762">
        <v>2010</v>
      </c>
      <c r="I762">
        <v>49237</v>
      </c>
      <c r="J762">
        <f>ROUND(Tabell4[[#This Row],[Summer av Regnskap mai-august]],-3)</f>
        <v>49000</v>
      </c>
    </row>
    <row r="763" spans="1:10" x14ac:dyDescent="0.25">
      <c r="A763">
        <v>1040</v>
      </c>
      <c r="B763">
        <v>320492</v>
      </c>
      <c r="C763">
        <v>2530</v>
      </c>
      <c r="D763" s="1">
        <v>31263</v>
      </c>
      <c r="F763">
        <v>1040</v>
      </c>
      <c r="G763">
        <v>2335</v>
      </c>
      <c r="H763">
        <v>2022</v>
      </c>
      <c r="I763">
        <v>49472</v>
      </c>
      <c r="J763">
        <f>ROUND(Tabell4[[#This Row],[Summer av Regnskap mai-august]],-3)</f>
        <v>49000</v>
      </c>
    </row>
    <row r="764" spans="1:10" x14ac:dyDescent="0.25">
      <c r="A764">
        <v>1040</v>
      </c>
      <c r="B764">
        <v>320493</v>
      </c>
      <c r="C764">
        <v>2530</v>
      </c>
      <c r="D764" s="1">
        <v>0</v>
      </c>
      <c r="F764">
        <v>1040</v>
      </c>
      <c r="G764">
        <v>2330</v>
      </c>
      <c r="H764">
        <v>2020</v>
      </c>
      <c r="I764">
        <v>49666</v>
      </c>
      <c r="J764">
        <f>ROUND(Tabell4[[#This Row],[Summer av Regnskap mai-august]],-3)</f>
        <v>50000</v>
      </c>
    </row>
    <row r="765" spans="1:10" x14ac:dyDescent="0.25">
      <c r="A765">
        <v>1040</v>
      </c>
      <c r="B765">
        <v>320500</v>
      </c>
      <c r="C765">
        <v>2542</v>
      </c>
      <c r="D765" s="1">
        <v>23054</v>
      </c>
      <c r="F765">
        <v>1040</v>
      </c>
      <c r="G765">
        <v>1420</v>
      </c>
      <c r="H765">
        <v>1202</v>
      </c>
      <c r="I765">
        <v>50592</v>
      </c>
      <c r="J765">
        <f>ROUND(Tabell4[[#This Row],[Summer av Regnskap mai-august]],-3)</f>
        <v>51000</v>
      </c>
    </row>
    <row r="766" spans="1:10" x14ac:dyDescent="0.25">
      <c r="A766">
        <v>1040</v>
      </c>
      <c r="B766">
        <v>320502</v>
      </c>
      <c r="C766">
        <v>1000</v>
      </c>
      <c r="D766" s="1">
        <v>0</v>
      </c>
      <c r="F766">
        <v>1020</v>
      </c>
      <c r="G766">
        <v>246920</v>
      </c>
      <c r="H766">
        <v>2010</v>
      </c>
      <c r="I766">
        <v>51935</v>
      </c>
      <c r="J766">
        <f>ROUND(Tabell4[[#This Row],[Summer av Regnskap mai-august]],-3)</f>
        <v>52000</v>
      </c>
    </row>
    <row r="767" spans="1:10" x14ac:dyDescent="0.25">
      <c r="A767">
        <v>1040</v>
      </c>
      <c r="B767">
        <v>320502</v>
      </c>
      <c r="C767">
        <v>2542</v>
      </c>
      <c r="D767" s="1">
        <v>15925</v>
      </c>
      <c r="F767">
        <v>1040</v>
      </c>
      <c r="G767">
        <v>320512</v>
      </c>
      <c r="H767">
        <v>2542</v>
      </c>
      <c r="I767">
        <v>51943</v>
      </c>
      <c r="J767">
        <f>ROUND(Tabell4[[#This Row],[Summer av Regnskap mai-august]],-3)</f>
        <v>52000</v>
      </c>
    </row>
    <row r="768" spans="1:10" x14ac:dyDescent="0.25">
      <c r="A768">
        <v>1040</v>
      </c>
      <c r="B768">
        <v>320509</v>
      </c>
      <c r="C768">
        <v>2348</v>
      </c>
      <c r="D768" s="1">
        <v>0</v>
      </c>
      <c r="F768">
        <v>1040</v>
      </c>
      <c r="G768">
        <v>2319</v>
      </c>
      <c r="H768">
        <v>2020</v>
      </c>
      <c r="I768">
        <v>54342</v>
      </c>
      <c r="J768">
        <f>ROUND(Tabell4[[#This Row],[Summer av Regnskap mai-august]],-3)</f>
        <v>54000</v>
      </c>
    </row>
    <row r="769" spans="1:10" x14ac:dyDescent="0.25">
      <c r="A769">
        <v>1040</v>
      </c>
      <c r="B769">
        <v>320510</v>
      </c>
      <c r="C769">
        <v>2533</v>
      </c>
      <c r="D769" s="1">
        <v>6838</v>
      </c>
      <c r="F769">
        <v>1011</v>
      </c>
      <c r="G769">
        <v>1424</v>
      </c>
      <c r="H769">
        <v>2012</v>
      </c>
      <c r="I769">
        <v>54463</v>
      </c>
      <c r="J769">
        <f>ROUND(Tabell4[[#This Row],[Summer av Regnskap mai-august]],-3)</f>
        <v>54000</v>
      </c>
    </row>
    <row r="770" spans="1:10" x14ac:dyDescent="0.25">
      <c r="A770">
        <v>1040</v>
      </c>
      <c r="B770">
        <v>320512</v>
      </c>
      <c r="C770">
        <v>2542</v>
      </c>
      <c r="D770" s="1">
        <v>51943</v>
      </c>
      <c r="F770">
        <v>1020</v>
      </c>
      <c r="G770">
        <v>2315</v>
      </c>
      <c r="H770">
        <v>2020</v>
      </c>
      <c r="I770">
        <v>55142</v>
      </c>
      <c r="J770">
        <f>ROUND(Tabell4[[#This Row],[Summer av Regnskap mai-august]],-3)</f>
        <v>55000</v>
      </c>
    </row>
    <row r="771" spans="1:10" x14ac:dyDescent="0.25">
      <c r="A771">
        <v>1040</v>
      </c>
      <c r="B771">
        <v>320521</v>
      </c>
      <c r="C771">
        <v>2343</v>
      </c>
      <c r="D771" s="1">
        <v>0</v>
      </c>
      <c r="F771">
        <v>1099</v>
      </c>
      <c r="G771">
        <v>2315</v>
      </c>
      <c r="H771">
        <v>2020</v>
      </c>
      <c r="I771">
        <v>55475</v>
      </c>
      <c r="J771">
        <f>ROUND(Tabell4[[#This Row],[Summer av Regnskap mai-august]],-3)</f>
        <v>55000</v>
      </c>
    </row>
    <row r="772" spans="1:10" x14ac:dyDescent="0.25">
      <c r="A772">
        <v>1040</v>
      </c>
      <c r="B772">
        <v>320530</v>
      </c>
      <c r="C772">
        <v>2542</v>
      </c>
      <c r="D772" s="1">
        <v>0</v>
      </c>
      <c r="F772">
        <v>1012</v>
      </c>
      <c r="G772">
        <v>1424</v>
      </c>
      <c r="H772">
        <v>3396</v>
      </c>
      <c r="I772">
        <v>55971</v>
      </c>
      <c r="J772">
        <f>ROUND(Tabell4[[#This Row],[Summer av Regnskap mai-august]],-3)</f>
        <v>56000</v>
      </c>
    </row>
    <row r="773" spans="1:10" x14ac:dyDescent="0.25">
      <c r="A773">
        <v>1040</v>
      </c>
      <c r="B773">
        <v>320531</v>
      </c>
      <c r="C773">
        <v>2542</v>
      </c>
      <c r="D773" s="1">
        <v>16463</v>
      </c>
      <c r="F773">
        <v>1099</v>
      </c>
      <c r="G773">
        <v>3153</v>
      </c>
      <c r="H773">
        <v>2321</v>
      </c>
      <c r="I773">
        <v>56751</v>
      </c>
      <c r="J773">
        <f>ROUND(Tabell4[[#This Row],[Summer av Regnskap mai-august]],-3)</f>
        <v>57000</v>
      </c>
    </row>
    <row r="774" spans="1:10" x14ac:dyDescent="0.25">
      <c r="A774">
        <v>1040</v>
      </c>
      <c r="B774">
        <v>320532</v>
      </c>
      <c r="C774">
        <v>2542</v>
      </c>
      <c r="D774" s="1">
        <v>11834</v>
      </c>
      <c r="F774">
        <v>1040</v>
      </c>
      <c r="G774">
        <v>2342</v>
      </c>
      <c r="H774">
        <v>2131</v>
      </c>
      <c r="I774">
        <v>56826</v>
      </c>
      <c r="J774">
        <f>ROUND(Tabell4[[#This Row],[Summer av Regnskap mai-august]],-3)</f>
        <v>57000</v>
      </c>
    </row>
    <row r="775" spans="1:10" x14ac:dyDescent="0.25">
      <c r="A775">
        <v>1040</v>
      </c>
      <c r="B775">
        <v>320533</v>
      </c>
      <c r="C775">
        <v>2541</v>
      </c>
      <c r="D775" s="1">
        <v>25801</v>
      </c>
      <c r="F775">
        <v>1040</v>
      </c>
      <c r="G775">
        <v>2334</v>
      </c>
      <c r="H775">
        <v>2020</v>
      </c>
      <c r="I775">
        <v>58234</v>
      </c>
      <c r="J775">
        <f>ROUND(Tabell4[[#This Row],[Summer av Regnskap mai-august]],-3)</f>
        <v>58000</v>
      </c>
    </row>
    <row r="776" spans="1:10" x14ac:dyDescent="0.25">
      <c r="A776">
        <v>1040</v>
      </c>
      <c r="B776">
        <v>320540</v>
      </c>
      <c r="C776">
        <v>2542</v>
      </c>
      <c r="D776" s="1">
        <v>0</v>
      </c>
      <c r="F776">
        <v>1040</v>
      </c>
      <c r="G776">
        <v>320168</v>
      </c>
      <c r="H776">
        <v>2530</v>
      </c>
      <c r="I776">
        <v>59836</v>
      </c>
      <c r="J776">
        <f>ROUND(Tabell4[[#This Row],[Summer av Regnskap mai-august]],-3)</f>
        <v>60000</v>
      </c>
    </row>
    <row r="777" spans="1:10" x14ac:dyDescent="0.25">
      <c r="A777">
        <v>1040</v>
      </c>
      <c r="B777">
        <v>320541</v>
      </c>
      <c r="C777">
        <v>2542</v>
      </c>
      <c r="D777" s="1">
        <v>9141</v>
      </c>
      <c r="F777">
        <v>1040</v>
      </c>
      <c r="G777">
        <v>246330</v>
      </c>
      <c r="H777">
        <v>2010</v>
      </c>
      <c r="I777">
        <v>60552</v>
      </c>
      <c r="J777">
        <f>ROUND(Tabell4[[#This Row],[Summer av Regnskap mai-august]],-3)</f>
        <v>61000</v>
      </c>
    </row>
    <row r="778" spans="1:10" x14ac:dyDescent="0.25">
      <c r="A778">
        <v>1040</v>
      </c>
      <c r="B778">
        <v>320542</v>
      </c>
      <c r="C778">
        <v>2542</v>
      </c>
      <c r="D778" s="1">
        <v>17567</v>
      </c>
      <c r="F778">
        <v>1040</v>
      </c>
      <c r="G778">
        <v>2342</v>
      </c>
      <c r="H778">
        <v>2130</v>
      </c>
      <c r="I778">
        <v>61851</v>
      </c>
      <c r="J778">
        <f>ROUND(Tabell4[[#This Row],[Summer av Regnskap mai-august]],-3)</f>
        <v>62000</v>
      </c>
    </row>
    <row r="779" spans="1:10" x14ac:dyDescent="0.25">
      <c r="A779">
        <v>1040</v>
      </c>
      <c r="B779">
        <v>320543</v>
      </c>
      <c r="C779">
        <v>2542</v>
      </c>
      <c r="D779" s="1">
        <v>4450</v>
      </c>
      <c r="F779">
        <v>1270</v>
      </c>
      <c r="G779">
        <v>3156</v>
      </c>
      <c r="H779">
        <v>2412</v>
      </c>
      <c r="I779">
        <v>63287</v>
      </c>
      <c r="J779">
        <f>ROUND(Tabell4[[#This Row],[Summer av Regnskap mai-august]],-3)</f>
        <v>63000</v>
      </c>
    </row>
    <row r="780" spans="1:10" x14ac:dyDescent="0.25">
      <c r="A780">
        <v>1040</v>
      </c>
      <c r="B780">
        <v>320544</v>
      </c>
      <c r="C780">
        <v>2541</v>
      </c>
      <c r="D780" s="1">
        <v>14105</v>
      </c>
      <c r="F780">
        <v>1030</v>
      </c>
      <c r="G780">
        <v>3151</v>
      </c>
      <c r="H780">
        <v>2414</v>
      </c>
      <c r="I780">
        <v>67801</v>
      </c>
      <c r="J780">
        <f>ROUND(Tabell4[[#This Row],[Summer av Regnskap mai-august]],-3)</f>
        <v>68000</v>
      </c>
    </row>
    <row r="781" spans="1:10" x14ac:dyDescent="0.25">
      <c r="A781">
        <v>1040</v>
      </c>
      <c r="B781">
        <v>320545</v>
      </c>
      <c r="C781">
        <v>2542</v>
      </c>
      <c r="D781" s="1">
        <v>7170</v>
      </c>
      <c r="F781">
        <v>1030</v>
      </c>
      <c r="G781">
        <v>3153</v>
      </c>
      <c r="H781">
        <v>2321</v>
      </c>
      <c r="I781">
        <v>68263</v>
      </c>
      <c r="J781">
        <f>ROUND(Tabell4[[#This Row],[Summer av Regnskap mai-august]],-3)</f>
        <v>68000</v>
      </c>
    </row>
    <row r="782" spans="1:10" x14ac:dyDescent="0.25">
      <c r="A782">
        <v>1040</v>
      </c>
      <c r="B782">
        <v>320550</v>
      </c>
      <c r="C782">
        <v>2542</v>
      </c>
      <c r="D782" s="1">
        <v>35097</v>
      </c>
      <c r="F782">
        <v>1030</v>
      </c>
      <c r="G782">
        <v>2335</v>
      </c>
      <c r="H782">
        <v>2022</v>
      </c>
      <c r="I782">
        <v>68406</v>
      </c>
      <c r="J782">
        <f>ROUND(Tabell4[[#This Row],[Summer av Regnskap mai-august]],-3)</f>
        <v>68000</v>
      </c>
    </row>
    <row r="783" spans="1:10" x14ac:dyDescent="0.25">
      <c r="A783">
        <v>1040</v>
      </c>
      <c r="B783">
        <v>320551</v>
      </c>
      <c r="C783">
        <v>2542</v>
      </c>
      <c r="D783" s="1">
        <v>70420</v>
      </c>
      <c r="F783">
        <v>1030</v>
      </c>
      <c r="G783">
        <v>2333</v>
      </c>
      <c r="H783">
        <v>2020</v>
      </c>
      <c r="I783">
        <v>68492</v>
      </c>
      <c r="J783">
        <f>ROUND(Tabell4[[#This Row],[Summer av Regnskap mai-august]],-3)</f>
        <v>68000</v>
      </c>
    </row>
    <row r="784" spans="1:10" x14ac:dyDescent="0.25">
      <c r="A784">
        <v>1040</v>
      </c>
      <c r="B784">
        <v>320552</v>
      </c>
      <c r="C784">
        <v>2542</v>
      </c>
      <c r="D784" s="1">
        <v>0</v>
      </c>
      <c r="F784">
        <v>1040</v>
      </c>
      <c r="G784">
        <v>320551</v>
      </c>
      <c r="H784">
        <v>2542</v>
      </c>
      <c r="I784">
        <v>70420</v>
      </c>
      <c r="J784">
        <f>ROUND(Tabell4[[#This Row],[Summer av Regnskap mai-august]],-3)</f>
        <v>70000</v>
      </c>
    </row>
    <row r="785" spans="1:10" x14ac:dyDescent="0.25">
      <c r="A785">
        <v>1040</v>
      </c>
      <c r="B785">
        <v>320553</v>
      </c>
      <c r="C785">
        <v>2542</v>
      </c>
      <c r="D785" s="1">
        <v>12436</v>
      </c>
      <c r="F785">
        <v>1040</v>
      </c>
      <c r="G785">
        <v>2310</v>
      </c>
      <c r="H785">
        <v>2020</v>
      </c>
      <c r="I785">
        <v>72377</v>
      </c>
      <c r="J785">
        <f>ROUND(Tabell4[[#This Row],[Summer av Regnskap mai-august]],-3)</f>
        <v>72000</v>
      </c>
    </row>
    <row r="786" spans="1:10" x14ac:dyDescent="0.25">
      <c r="A786">
        <v>1040</v>
      </c>
      <c r="B786">
        <v>320560</v>
      </c>
      <c r="C786">
        <v>2542</v>
      </c>
      <c r="D786" s="1">
        <v>1621</v>
      </c>
      <c r="F786">
        <v>1030</v>
      </c>
      <c r="G786">
        <v>2319</v>
      </c>
      <c r="H786">
        <v>2222</v>
      </c>
      <c r="I786">
        <v>74049</v>
      </c>
      <c r="J786">
        <f>ROUND(Tabell4[[#This Row],[Summer av Regnskap mai-august]],-3)</f>
        <v>74000</v>
      </c>
    </row>
    <row r="787" spans="1:10" x14ac:dyDescent="0.25">
      <c r="A787">
        <v>1040</v>
      </c>
      <c r="B787">
        <v>320561</v>
      </c>
      <c r="C787">
        <v>2542</v>
      </c>
      <c r="D787" s="1">
        <v>0</v>
      </c>
      <c r="F787">
        <v>1040</v>
      </c>
      <c r="G787">
        <v>3500</v>
      </c>
      <c r="H787">
        <v>2020</v>
      </c>
      <c r="I787">
        <v>79640</v>
      </c>
      <c r="J787">
        <f>ROUND(Tabell4[[#This Row],[Summer av Regnskap mai-august]],-3)</f>
        <v>80000</v>
      </c>
    </row>
    <row r="788" spans="1:10" x14ac:dyDescent="0.25">
      <c r="A788">
        <v>1040</v>
      </c>
      <c r="B788">
        <v>320562</v>
      </c>
      <c r="C788">
        <v>2542</v>
      </c>
      <c r="D788" s="1">
        <v>1399</v>
      </c>
      <c r="F788">
        <v>1099</v>
      </c>
      <c r="G788">
        <v>2331</v>
      </c>
      <c r="H788">
        <v>2020</v>
      </c>
      <c r="I788">
        <v>83459</v>
      </c>
      <c r="J788">
        <f>ROUND(Tabell4[[#This Row],[Summer av Regnskap mai-august]],-3)</f>
        <v>83000</v>
      </c>
    </row>
    <row r="789" spans="1:10" x14ac:dyDescent="0.25">
      <c r="A789">
        <v>1040</v>
      </c>
      <c r="B789">
        <v>320563</v>
      </c>
      <c r="C789">
        <v>2542</v>
      </c>
      <c r="D789" s="1">
        <v>0</v>
      </c>
      <c r="F789">
        <v>1040</v>
      </c>
      <c r="G789">
        <v>320121</v>
      </c>
      <c r="H789">
        <v>2530</v>
      </c>
      <c r="I789">
        <v>84263</v>
      </c>
      <c r="J789">
        <f>ROUND(Tabell4[[#This Row],[Summer av Regnskap mai-august]],-3)</f>
        <v>84000</v>
      </c>
    </row>
    <row r="790" spans="1:10" x14ac:dyDescent="0.25">
      <c r="A790">
        <v>1040</v>
      </c>
      <c r="B790">
        <v>320564</v>
      </c>
      <c r="C790">
        <v>2542</v>
      </c>
      <c r="D790" s="1">
        <v>0</v>
      </c>
      <c r="F790">
        <v>1011</v>
      </c>
      <c r="G790">
        <v>3151</v>
      </c>
      <c r="H790">
        <v>2414</v>
      </c>
      <c r="I790">
        <v>90403</v>
      </c>
      <c r="J790">
        <f>ROUND(Tabell4[[#This Row],[Summer av Regnskap mai-august]],-3)</f>
        <v>90000</v>
      </c>
    </row>
    <row r="791" spans="1:10" x14ac:dyDescent="0.25">
      <c r="A791">
        <v>1050</v>
      </c>
      <c r="B791">
        <v>1110</v>
      </c>
      <c r="C791">
        <v>1237</v>
      </c>
      <c r="D791" s="1">
        <v>44800</v>
      </c>
      <c r="F791">
        <v>1040</v>
      </c>
      <c r="G791">
        <v>2311</v>
      </c>
      <c r="H791">
        <v>2020</v>
      </c>
      <c r="I791">
        <v>92128</v>
      </c>
      <c r="J791">
        <f>ROUND(Tabell4[[#This Row],[Summer av Regnskap mai-august]],-3)</f>
        <v>92000</v>
      </c>
    </row>
    <row r="792" spans="1:10" x14ac:dyDescent="0.25">
      <c r="A792">
        <v>1050</v>
      </c>
      <c r="B792">
        <v>1120</v>
      </c>
      <c r="C792">
        <v>1200</v>
      </c>
      <c r="D792" s="1">
        <v>0</v>
      </c>
      <c r="F792">
        <v>1040</v>
      </c>
      <c r="G792">
        <v>2348</v>
      </c>
      <c r="H792">
        <v>2020</v>
      </c>
      <c r="I792">
        <v>92368</v>
      </c>
      <c r="J792">
        <f>ROUND(Tabell4[[#This Row],[Summer av Regnskap mai-august]],-3)</f>
        <v>92000</v>
      </c>
    </row>
    <row r="793" spans="1:10" x14ac:dyDescent="0.25">
      <c r="A793">
        <v>1050</v>
      </c>
      <c r="B793">
        <v>1420</v>
      </c>
      <c r="C793">
        <v>1202</v>
      </c>
      <c r="D793" s="1">
        <v>0</v>
      </c>
      <c r="F793">
        <v>1185</v>
      </c>
      <c r="G793">
        <v>3600</v>
      </c>
      <c r="H793">
        <v>2420</v>
      </c>
      <c r="I793">
        <v>94706</v>
      </c>
      <c r="J793">
        <f>ROUND(Tabell4[[#This Row],[Summer av Regnskap mai-august]],-3)</f>
        <v>95000</v>
      </c>
    </row>
    <row r="794" spans="1:10" x14ac:dyDescent="0.25">
      <c r="A794">
        <v>1050</v>
      </c>
      <c r="B794">
        <v>1424</v>
      </c>
      <c r="C794">
        <v>2012</v>
      </c>
      <c r="D794" s="1">
        <v>6713</v>
      </c>
      <c r="F794">
        <v>1040</v>
      </c>
      <c r="G794">
        <v>2345</v>
      </c>
      <c r="H794">
        <v>2020</v>
      </c>
      <c r="I794">
        <v>96110</v>
      </c>
      <c r="J794">
        <f>ROUND(Tabell4[[#This Row],[Summer av Regnskap mai-august]],-3)</f>
        <v>96000</v>
      </c>
    </row>
    <row r="795" spans="1:10" x14ac:dyDescent="0.25">
      <c r="A795">
        <v>1050</v>
      </c>
      <c r="B795">
        <v>2319</v>
      </c>
      <c r="C795">
        <v>2020</v>
      </c>
      <c r="D795" s="1">
        <v>417</v>
      </c>
      <c r="F795">
        <v>1270</v>
      </c>
      <c r="G795">
        <v>3155</v>
      </c>
      <c r="H795">
        <v>2412</v>
      </c>
      <c r="I795">
        <v>101840</v>
      </c>
      <c r="J795">
        <f>ROUND(Tabell4[[#This Row],[Summer av Regnskap mai-august]],-3)</f>
        <v>102000</v>
      </c>
    </row>
    <row r="796" spans="1:10" x14ac:dyDescent="0.25">
      <c r="A796">
        <v>1050</v>
      </c>
      <c r="B796">
        <v>2336</v>
      </c>
      <c r="C796">
        <v>2020</v>
      </c>
      <c r="D796" s="1">
        <v>71</v>
      </c>
      <c r="F796">
        <v>1040</v>
      </c>
      <c r="G796">
        <v>246320</v>
      </c>
      <c r="H796">
        <v>2010</v>
      </c>
      <c r="I796">
        <v>110695</v>
      </c>
      <c r="J796">
        <f>ROUND(Tabell4[[#This Row],[Summer av Regnskap mai-august]],-3)</f>
        <v>111000</v>
      </c>
    </row>
    <row r="797" spans="1:10" x14ac:dyDescent="0.25">
      <c r="A797">
        <v>1050</v>
      </c>
      <c r="B797">
        <v>2341</v>
      </c>
      <c r="C797">
        <v>2020</v>
      </c>
      <c r="D797" s="1">
        <v>0</v>
      </c>
      <c r="F797">
        <v>1020</v>
      </c>
      <c r="G797">
        <v>246910</v>
      </c>
      <c r="H797">
        <v>2010</v>
      </c>
      <c r="I797">
        <v>111794</v>
      </c>
      <c r="J797">
        <f>ROUND(Tabell4[[#This Row],[Summer av Regnskap mai-august]],-3)</f>
        <v>112000</v>
      </c>
    </row>
    <row r="798" spans="1:10" x14ac:dyDescent="0.25">
      <c r="A798">
        <v>1050</v>
      </c>
      <c r="B798">
        <v>2342</v>
      </c>
      <c r="C798">
        <v>2130</v>
      </c>
      <c r="D798" s="1">
        <v>0</v>
      </c>
      <c r="F798">
        <v>1040</v>
      </c>
      <c r="G798">
        <v>2333</v>
      </c>
      <c r="H798">
        <v>2020</v>
      </c>
      <c r="I798">
        <v>112079</v>
      </c>
      <c r="J798">
        <f>ROUND(Tabell4[[#This Row],[Summer av Regnskap mai-august]],-3)</f>
        <v>112000</v>
      </c>
    </row>
    <row r="799" spans="1:10" x14ac:dyDescent="0.25">
      <c r="A799">
        <v>1050</v>
      </c>
      <c r="B799">
        <v>2344</v>
      </c>
      <c r="C799">
        <v>2020</v>
      </c>
      <c r="D799" s="1">
        <v>0</v>
      </c>
      <c r="F799">
        <v>1040</v>
      </c>
      <c r="G799">
        <v>320311</v>
      </c>
      <c r="H799">
        <v>2530</v>
      </c>
      <c r="I799">
        <v>116675</v>
      </c>
      <c r="J799">
        <f>ROUND(Tabell4[[#This Row],[Summer av Regnskap mai-august]],-3)</f>
        <v>117000</v>
      </c>
    </row>
    <row r="800" spans="1:10" x14ac:dyDescent="0.25">
      <c r="A800">
        <v>1050</v>
      </c>
      <c r="B800">
        <v>3151</v>
      </c>
      <c r="C800">
        <v>2414</v>
      </c>
      <c r="D800" s="1">
        <v>0</v>
      </c>
      <c r="F800">
        <v>1040</v>
      </c>
      <c r="G800">
        <v>2336</v>
      </c>
      <c r="H800">
        <v>2020</v>
      </c>
      <c r="I800">
        <v>121465</v>
      </c>
      <c r="J800">
        <f>ROUND(Tabell4[[#This Row],[Summer av Regnskap mai-august]],-3)</f>
        <v>121000</v>
      </c>
    </row>
    <row r="801" spans="1:10" x14ac:dyDescent="0.25">
      <c r="A801">
        <v>1050</v>
      </c>
      <c r="B801">
        <v>3155</v>
      </c>
      <c r="C801">
        <v>2413</v>
      </c>
      <c r="D801" s="1">
        <v>0</v>
      </c>
      <c r="F801">
        <v>1040</v>
      </c>
      <c r="G801">
        <v>2322</v>
      </c>
      <c r="H801">
        <v>2020</v>
      </c>
      <c r="I801">
        <v>124828</v>
      </c>
      <c r="J801">
        <f>ROUND(Tabell4[[#This Row],[Summer av Regnskap mai-august]],-3)</f>
        <v>125000</v>
      </c>
    </row>
    <row r="802" spans="1:10" x14ac:dyDescent="0.25">
      <c r="A802">
        <v>1050</v>
      </c>
      <c r="B802">
        <v>3301</v>
      </c>
      <c r="C802">
        <v>2440</v>
      </c>
      <c r="D802" s="1">
        <v>0</v>
      </c>
      <c r="F802">
        <v>1011</v>
      </c>
      <c r="G802">
        <v>1310</v>
      </c>
      <c r="H802">
        <v>2544</v>
      </c>
      <c r="I802">
        <v>137486</v>
      </c>
      <c r="J802">
        <f>ROUND(Tabell4[[#This Row],[Summer av Regnskap mai-august]],-3)</f>
        <v>137000</v>
      </c>
    </row>
    <row r="803" spans="1:10" x14ac:dyDescent="0.25">
      <c r="A803">
        <v>1050</v>
      </c>
      <c r="B803">
        <v>246120</v>
      </c>
      <c r="C803">
        <v>2010</v>
      </c>
      <c r="D803" s="1">
        <v>55</v>
      </c>
      <c r="F803">
        <v>1025</v>
      </c>
      <c r="G803">
        <v>3151</v>
      </c>
      <c r="H803">
        <v>2414</v>
      </c>
      <c r="I803">
        <v>138432</v>
      </c>
      <c r="J803">
        <f>ROUND(Tabell4[[#This Row],[Summer av Regnskap mai-august]],-3)</f>
        <v>138000</v>
      </c>
    </row>
    <row r="804" spans="1:10" x14ac:dyDescent="0.25">
      <c r="A804">
        <v>1050</v>
      </c>
      <c r="B804">
        <v>246210</v>
      </c>
      <c r="C804">
        <v>2010</v>
      </c>
      <c r="D804" s="1">
        <v>0</v>
      </c>
      <c r="F804">
        <v>1040</v>
      </c>
      <c r="G804">
        <v>2308</v>
      </c>
      <c r="H804">
        <v>2020</v>
      </c>
      <c r="I804">
        <v>146604</v>
      </c>
      <c r="J804">
        <f>ROUND(Tabell4[[#This Row],[Summer av Regnskap mai-august]],-3)</f>
        <v>147000</v>
      </c>
    </row>
    <row r="805" spans="1:10" x14ac:dyDescent="0.25">
      <c r="A805">
        <v>1050</v>
      </c>
      <c r="B805">
        <v>246320</v>
      </c>
      <c r="C805">
        <v>2010</v>
      </c>
      <c r="D805" s="1">
        <v>0</v>
      </c>
      <c r="F805">
        <v>1011</v>
      </c>
      <c r="G805">
        <v>5020</v>
      </c>
      <c r="H805">
        <v>3700</v>
      </c>
      <c r="I805">
        <v>148373</v>
      </c>
      <c r="J805">
        <f>ROUND(Tabell4[[#This Row],[Summer av Regnskap mai-august]],-3)</f>
        <v>148000</v>
      </c>
    </row>
    <row r="806" spans="1:10" x14ac:dyDescent="0.25">
      <c r="A806">
        <v>1050</v>
      </c>
      <c r="B806">
        <v>246330</v>
      </c>
      <c r="C806">
        <v>2010</v>
      </c>
      <c r="D806" s="1">
        <v>0</v>
      </c>
      <c r="F806">
        <v>1040</v>
      </c>
      <c r="G806">
        <v>2346</v>
      </c>
      <c r="H806">
        <v>2020</v>
      </c>
      <c r="I806">
        <v>165016</v>
      </c>
      <c r="J806">
        <f>ROUND(Tabell4[[#This Row],[Summer av Regnskap mai-august]],-3)</f>
        <v>165000</v>
      </c>
    </row>
    <row r="807" spans="1:10" x14ac:dyDescent="0.25">
      <c r="A807">
        <v>1050</v>
      </c>
      <c r="B807">
        <v>246410</v>
      </c>
      <c r="C807">
        <v>2010</v>
      </c>
      <c r="D807" s="1">
        <v>0</v>
      </c>
      <c r="F807">
        <v>1040</v>
      </c>
      <c r="G807">
        <v>2332</v>
      </c>
      <c r="H807">
        <v>2020</v>
      </c>
      <c r="I807">
        <v>172048</v>
      </c>
      <c r="J807">
        <f>ROUND(Tabell4[[#This Row],[Summer av Regnskap mai-august]],-3)</f>
        <v>172000</v>
      </c>
    </row>
    <row r="808" spans="1:10" x14ac:dyDescent="0.25">
      <c r="A808">
        <v>1050</v>
      </c>
      <c r="B808">
        <v>246510</v>
      </c>
      <c r="C808">
        <v>2010</v>
      </c>
      <c r="D808" s="1">
        <v>72</v>
      </c>
      <c r="F808">
        <v>1040</v>
      </c>
      <c r="G808">
        <v>320381</v>
      </c>
      <c r="H808">
        <v>2530</v>
      </c>
      <c r="I808">
        <v>175821</v>
      </c>
      <c r="J808">
        <f>ROUND(Tabell4[[#This Row],[Summer av Regnskap mai-august]],-3)</f>
        <v>176000</v>
      </c>
    </row>
    <row r="809" spans="1:10" x14ac:dyDescent="0.25">
      <c r="A809">
        <v>1050</v>
      </c>
      <c r="B809">
        <v>246810</v>
      </c>
      <c r="C809">
        <v>2010</v>
      </c>
      <c r="D809" s="1">
        <v>0</v>
      </c>
      <c r="F809">
        <v>1040</v>
      </c>
      <c r="G809">
        <v>2338</v>
      </c>
      <c r="H809">
        <v>2020</v>
      </c>
      <c r="I809">
        <v>177147</v>
      </c>
      <c r="J809">
        <f>ROUND(Tabell4[[#This Row],[Summer av Regnskap mai-august]],-3)</f>
        <v>177000</v>
      </c>
    </row>
    <row r="810" spans="1:10" x14ac:dyDescent="0.25">
      <c r="A810">
        <v>1050</v>
      </c>
      <c r="B810">
        <v>246830</v>
      </c>
      <c r="C810">
        <v>2010</v>
      </c>
      <c r="D810" s="1">
        <v>0</v>
      </c>
      <c r="F810">
        <v>1099</v>
      </c>
      <c r="G810">
        <v>3151</v>
      </c>
      <c r="H810">
        <v>2414</v>
      </c>
      <c r="I810">
        <v>177800</v>
      </c>
      <c r="J810">
        <f>ROUND(Tabell4[[#This Row],[Summer av Regnskap mai-august]],-3)</f>
        <v>178000</v>
      </c>
    </row>
    <row r="811" spans="1:10" x14ac:dyDescent="0.25">
      <c r="A811">
        <v>1050</v>
      </c>
      <c r="B811">
        <v>247110</v>
      </c>
      <c r="C811">
        <v>2010</v>
      </c>
      <c r="D811" s="1">
        <v>330</v>
      </c>
      <c r="F811">
        <v>1040</v>
      </c>
      <c r="G811">
        <v>2316</v>
      </c>
      <c r="H811">
        <v>2020</v>
      </c>
      <c r="I811">
        <v>212434</v>
      </c>
      <c r="J811">
        <f>ROUND(Tabell4[[#This Row],[Summer av Regnskap mai-august]],-3)</f>
        <v>212000</v>
      </c>
    </row>
    <row r="812" spans="1:10" x14ac:dyDescent="0.25">
      <c r="A812">
        <v>1050</v>
      </c>
      <c r="B812">
        <v>247120</v>
      </c>
      <c r="C812">
        <v>2010</v>
      </c>
      <c r="D812" s="1">
        <v>170</v>
      </c>
      <c r="F812">
        <v>1011</v>
      </c>
      <c r="G812">
        <v>2319</v>
      </c>
      <c r="H812">
        <v>2020</v>
      </c>
      <c r="I812">
        <v>231710</v>
      </c>
      <c r="J812">
        <f>ROUND(Tabell4[[#This Row],[Summer av Regnskap mai-august]],-3)</f>
        <v>232000</v>
      </c>
    </row>
    <row r="813" spans="1:10" x14ac:dyDescent="0.25">
      <c r="A813">
        <v>1050</v>
      </c>
      <c r="B813">
        <v>315210</v>
      </c>
      <c r="C813">
        <v>2340</v>
      </c>
      <c r="D813" s="1">
        <v>0</v>
      </c>
      <c r="F813">
        <v>1040</v>
      </c>
      <c r="G813">
        <v>2307</v>
      </c>
      <c r="H813">
        <v>2020</v>
      </c>
      <c r="I813">
        <v>250055</v>
      </c>
      <c r="J813">
        <f>ROUND(Tabell4[[#This Row],[Summer av Regnskap mai-august]],-3)</f>
        <v>250000</v>
      </c>
    </row>
    <row r="814" spans="1:10" x14ac:dyDescent="0.25">
      <c r="A814">
        <v>1050</v>
      </c>
      <c r="B814">
        <v>320112</v>
      </c>
      <c r="C814">
        <v>2530</v>
      </c>
      <c r="D814" s="1">
        <v>1880</v>
      </c>
      <c r="F814">
        <v>1040</v>
      </c>
      <c r="G814">
        <v>3306</v>
      </c>
      <c r="H814">
        <v>2324</v>
      </c>
      <c r="I814">
        <v>285151</v>
      </c>
      <c r="J814">
        <f>ROUND(Tabell4[[#This Row],[Summer av Regnskap mai-august]],-3)</f>
        <v>285000</v>
      </c>
    </row>
    <row r="815" spans="1:10" x14ac:dyDescent="0.25">
      <c r="A815">
        <v>1050</v>
      </c>
      <c r="B815">
        <v>320114</v>
      </c>
      <c r="C815">
        <v>2530</v>
      </c>
      <c r="D815" s="1">
        <v>0</v>
      </c>
      <c r="F815">
        <v>1270</v>
      </c>
      <c r="G815">
        <v>3155</v>
      </c>
      <c r="H815">
        <v>2413</v>
      </c>
      <c r="I815">
        <v>290483</v>
      </c>
      <c r="J815">
        <f>ROUND(Tabell4[[#This Row],[Summer av Regnskap mai-august]],-3)</f>
        <v>290000</v>
      </c>
    </row>
    <row r="816" spans="1:10" x14ac:dyDescent="0.25">
      <c r="A816">
        <v>1050</v>
      </c>
      <c r="B816">
        <v>320120</v>
      </c>
      <c r="C816">
        <v>2530</v>
      </c>
      <c r="D816" s="1">
        <v>0</v>
      </c>
      <c r="F816">
        <v>1040</v>
      </c>
      <c r="G816">
        <v>2315</v>
      </c>
      <c r="H816">
        <v>2020</v>
      </c>
      <c r="I816">
        <v>319842</v>
      </c>
      <c r="J816">
        <f>ROUND(Tabell4[[#This Row],[Summer av Regnskap mai-august]],-3)</f>
        <v>320000</v>
      </c>
    </row>
    <row r="817" spans="1:10" x14ac:dyDescent="0.25">
      <c r="A817">
        <v>1050</v>
      </c>
      <c r="B817">
        <v>320121</v>
      </c>
      <c r="C817">
        <v>2530</v>
      </c>
      <c r="D817" s="1">
        <v>1293</v>
      </c>
      <c r="F817">
        <v>1040</v>
      </c>
      <c r="G817">
        <v>3153</v>
      </c>
      <c r="H817">
        <v>2321</v>
      </c>
      <c r="I817">
        <v>326273</v>
      </c>
      <c r="J817">
        <f>ROUND(Tabell4[[#This Row],[Summer av Regnskap mai-august]],-3)</f>
        <v>326000</v>
      </c>
    </row>
    <row r="818" spans="1:10" x14ac:dyDescent="0.25">
      <c r="A818">
        <v>1050</v>
      </c>
      <c r="B818">
        <v>320122</v>
      </c>
      <c r="C818">
        <v>2530</v>
      </c>
      <c r="D818" s="1">
        <v>0</v>
      </c>
      <c r="F818">
        <v>1191</v>
      </c>
      <c r="G818">
        <v>1120</v>
      </c>
      <c r="H818">
        <v>2333</v>
      </c>
      <c r="I818">
        <v>343098</v>
      </c>
      <c r="J818">
        <f>ROUND(Tabell4[[#This Row],[Summer av Regnskap mai-august]],-3)</f>
        <v>343000</v>
      </c>
    </row>
    <row r="819" spans="1:10" x14ac:dyDescent="0.25">
      <c r="A819">
        <v>1050</v>
      </c>
      <c r="B819">
        <v>320161</v>
      </c>
      <c r="C819">
        <v>2530</v>
      </c>
      <c r="D819" s="1">
        <v>824</v>
      </c>
      <c r="F819">
        <v>1040</v>
      </c>
      <c r="G819">
        <v>2331</v>
      </c>
      <c r="H819">
        <v>2020</v>
      </c>
      <c r="I819">
        <v>543897</v>
      </c>
      <c r="J819">
        <f>ROUND(Tabell4[[#This Row],[Summer av Regnskap mai-august]],-3)</f>
        <v>544000</v>
      </c>
    </row>
    <row r="820" spans="1:10" x14ac:dyDescent="0.25">
      <c r="A820">
        <v>1050</v>
      </c>
      <c r="B820">
        <v>320163</v>
      </c>
      <c r="C820">
        <v>2530</v>
      </c>
      <c r="D820" s="1">
        <v>4006</v>
      </c>
      <c r="F820">
        <v>1040</v>
      </c>
      <c r="G820">
        <v>3151</v>
      </c>
      <c r="H820">
        <v>2414</v>
      </c>
      <c r="I820">
        <v>914653</v>
      </c>
      <c r="J820">
        <f>ROUND(Tabell4[[#This Row],[Summer av Regnskap mai-august]],-3)</f>
        <v>915000</v>
      </c>
    </row>
    <row r="821" spans="1:10" x14ac:dyDescent="0.25">
      <c r="A821">
        <v>1050</v>
      </c>
      <c r="B821">
        <v>320164</v>
      </c>
      <c r="C821">
        <v>2530</v>
      </c>
      <c r="D821" s="1">
        <v>1198</v>
      </c>
      <c r="J821">
        <f>ROUND(Tabell4[[#This Row],[Summer av Regnskap mai-august]],-3)</f>
        <v>0</v>
      </c>
    </row>
    <row r="822" spans="1:10" x14ac:dyDescent="0.25">
      <c r="A822">
        <v>1050</v>
      </c>
      <c r="B822">
        <v>320166</v>
      </c>
      <c r="C822">
        <v>2530</v>
      </c>
      <c r="D822" s="1">
        <v>890</v>
      </c>
      <c r="J822">
        <f>ROUND(Tabell4[[#This Row],[Summer av Regnskap mai-august]],-3)</f>
        <v>0</v>
      </c>
    </row>
    <row r="823" spans="1:10" x14ac:dyDescent="0.25">
      <c r="A823">
        <v>1050</v>
      </c>
      <c r="B823">
        <v>320168</v>
      </c>
      <c r="C823">
        <v>2530</v>
      </c>
      <c r="D823" s="1">
        <v>901</v>
      </c>
      <c r="J823">
        <f>ROUND(Tabell4[[#This Row],[Summer av Regnskap mai-august]],-3)</f>
        <v>0</v>
      </c>
    </row>
    <row r="824" spans="1:10" x14ac:dyDescent="0.25">
      <c r="A824">
        <v>1050</v>
      </c>
      <c r="B824">
        <v>320169</v>
      </c>
      <c r="C824">
        <v>2530</v>
      </c>
      <c r="D824" s="1">
        <v>0</v>
      </c>
      <c r="J824">
        <f>ROUND(Tabell4[[#This Row],[Summer av Regnskap mai-august]],-3)</f>
        <v>0</v>
      </c>
    </row>
    <row r="825" spans="1:10" x14ac:dyDescent="0.25">
      <c r="A825">
        <v>1050</v>
      </c>
      <c r="B825">
        <v>320170</v>
      </c>
      <c r="C825">
        <v>2530</v>
      </c>
      <c r="D825" s="1">
        <v>0</v>
      </c>
      <c r="J825">
        <f>ROUND(Tabell4[[#This Row],[Summer av Regnskap mai-august]],-3)</f>
        <v>0</v>
      </c>
    </row>
    <row r="826" spans="1:10" x14ac:dyDescent="0.25">
      <c r="A826">
        <v>1050</v>
      </c>
      <c r="B826">
        <v>320301</v>
      </c>
      <c r="C826">
        <v>2530</v>
      </c>
      <c r="D826" s="1">
        <v>0</v>
      </c>
      <c r="J826">
        <f>ROUND(Tabell4[[#This Row],[Summer av Regnskap mai-august]],-3)</f>
        <v>0</v>
      </c>
    </row>
    <row r="827" spans="1:10" x14ac:dyDescent="0.25">
      <c r="A827">
        <v>1050</v>
      </c>
      <c r="B827">
        <v>320310</v>
      </c>
      <c r="C827">
        <v>2530</v>
      </c>
      <c r="D827" s="1">
        <v>0</v>
      </c>
      <c r="J827">
        <f>ROUND(Tabell4[[#This Row],[Summer av Regnskap mai-august]],-3)</f>
        <v>0</v>
      </c>
    </row>
    <row r="828" spans="1:10" x14ac:dyDescent="0.25">
      <c r="A828">
        <v>1050</v>
      </c>
      <c r="B828">
        <v>320311</v>
      </c>
      <c r="C828">
        <v>2530</v>
      </c>
      <c r="D828" s="1">
        <v>0</v>
      </c>
      <c r="J828">
        <f>ROUND(Tabell4[[#This Row],[Summer av Regnskap mai-august]],-3)</f>
        <v>0</v>
      </c>
    </row>
    <row r="829" spans="1:10" x14ac:dyDescent="0.25">
      <c r="A829">
        <v>1050</v>
      </c>
      <c r="B829">
        <v>320342</v>
      </c>
      <c r="C829">
        <v>2530</v>
      </c>
      <c r="D829" s="1">
        <v>0</v>
      </c>
      <c r="J829">
        <f>ROUND(Tabell4[[#This Row],[Summer av Regnskap mai-august]],-3)</f>
        <v>0</v>
      </c>
    </row>
    <row r="830" spans="1:10" x14ac:dyDescent="0.25">
      <c r="A830">
        <v>1050</v>
      </c>
      <c r="B830">
        <v>320342</v>
      </c>
      <c r="C830">
        <v>2541</v>
      </c>
      <c r="D830" s="1">
        <v>0</v>
      </c>
      <c r="J830">
        <f>ROUND(Tabell4[[#This Row],[Summer av Regnskap mai-august]],-3)</f>
        <v>0</v>
      </c>
    </row>
    <row r="831" spans="1:10" x14ac:dyDescent="0.25">
      <c r="A831">
        <v>1050</v>
      </c>
      <c r="B831">
        <v>320370</v>
      </c>
      <c r="C831">
        <v>2530</v>
      </c>
      <c r="D831" s="1">
        <v>34</v>
      </c>
      <c r="J831">
        <f>ROUND(Tabell4[[#This Row],[Summer av Regnskap mai-august]],-3)</f>
        <v>0</v>
      </c>
    </row>
    <row r="832" spans="1:10" x14ac:dyDescent="0.25">
      <c r="A832">
        <v>1050</v>
      </c>
      <c r="B832">
        <v>320372</v>
      </c>
      <c r="C832">
        <v>2541</v>
      </c>
      <c r="D832" s="1">
        <v>617</v>
      </c>
      <c r="J832">
        <f>ROUND(Tabell4[[#This Row],[Summer av Regnskap mai-august]],-3)</f>
        <v>0</v>
      </c>
    </row>
    <row r="833" spans="1:10" x14ac:dyDescent="0.25">
      <c r="A833">
        <v>1050</v>
      </c>
      <c r="B833">
        <v>320381</v>
      </c>
      <c r="C833">
        <v>2530</v>
      </c>
      <c r="D833" s="1">
        <v>1366</v>
      </c>
      <c r="J833">
        <f>ROUND(Tabell4[[#This Row],[Summer av Regnskap mai-august]],-3)</f>
        <v>0</v>
      </c>
    </row>
    <row r="834" spans="1:10" x14ac:dyDescent="0.25">
      <c r="A834">
        <v>1050</v>
      </c>
      <c r="B834">
        <v>320382</v>
      </c>
      <c r="C834">
        <v>2530</v>
      </c>
      <c r="D834" s="1">
        <v>0</v>
      </c>
      <c r="J834">
        <f>ROUND(Tabell4[[#This Row],[Summer av Regnskap mai-august]],-3)</f>
        <v>0</v>
      </c>
    </row>
    <row r="835" spans="1:10" x14ac:dyDescent="0.25">
      <c r="A835">
        <v>1050</v>
      </c>
      <c r="B835">
        <v>320460</v>
      </c>
      <c r="C835">
        <v>2541</v>
      </c>
      <c r="D835" s="1">
        <v>896</v>
      </c>
      <c r="J835">
        <f>ROUND(Tabell4[[#This Row],[Summer av Regnskap mai-august]],-3)</f>
        <v>0</v>
      </c>
    </row>
    <row r="836" spans="1:10" x14ac:dyDescent="0.25">
      <c r="A836">
        <v>1050</v>
      </c>
      <c r="B836">
        <v>320462</v>
      </c>
      <c r="C836">
        <v>2541</v>
      </c>
      <c r="D836" s="1">
        <v>617</v>
      </c>
      <c r="J836">
        <f>ROUND(Tabell4[[#This Row],[Summer av Regnskap mai-august]],-3)</f>
        <v>0</v>
      </c>
    </row>
    <row r="837" spans="1:10" x14ac:dyDescent="0.25">
      <c r="A837">
        <v>1050</v>
      </c>
      <c r="B837">
        <v>320470</v>
      </c>
      <c r="C837">
        <v>2541</v>
      </c>
      <c r="D837" s="1">
        <v>0</v>
      </c>
      <c r="J837">
        <f>ROUND(Tabell4[[#This Row],[Summer av Regnskap mai-august]],-3)</f>
        <v>0</v>
      </c>
    </row>
    <row r="838" spans="1:10" x14ac:dyDescent="0.25">
      <c r="A838">
        <v>1050</v>
      </c>
      <c r="B838">
        <v>320472</v>
      </c>
      <c r="C838">
        <v>2541</v>
      </c>
      <c r="D838" s="1">
        <v>3845</v>
      </c>
      <c r="J838">
        <f>ROUND(Tabell4[[#This Row],[Summer av Regnskap mai-august]],-3)</f>
        <v>0</v>
      </c>
    </row>
    <row r="839" spans="1:10" x14ac:dyDescent="0.25">
      <c r="A839">
        <v>1050</v>
      </c>
      <c r="B839">
        <v>320481</v>
      </c>
      <c r="C839">
        <v>2541</v>
      </c>
      <c r="D839" s="1">
        <v>0</v>
      </c>
      <c r="J839">
        <f>ROUND(Tabell4[[#This Row],[Summer av Regnskap mai-august]],-3)</f>
        <v>0</v>
      </c>
    </row>
    <row r="840" spans="1:10" x14ac:dyDescent="0.25">
      <c r="A840">
        <v>1050</v>
      </c>
      <c r="B840">
        <v>320491</v>
      </c>
      <c r="C840">
        <v>2530</v>
      </c>
      <c r="D840" s="1">
        <v>0</v>
      </c>
      <c r="J840">
        <f>ROUND(Tabell4[[#This Row],[Summer av Regnskap mai-august]],-3)</f>
        <v>0</v>
      </c>
    </row>
    <row r="841" spans="1:10" x14ac:dyDescent="0.25">
      <c r="A841">
        <v>1050</v>
      </c>
      <c r="B841">
        <v>320503</v>
      </c>
      <c r="C841">
        <v>2543</v>
      </c>
      <c r="D841" s="1">
        <v>1030</v>
      </c>
      <c r="J841">
        <f>ROUND(Tabell4[[#This Row],[Summer av Regnskap mai-august]],-3)</f>
        <v>0</v>
      </c>
    </row>
    <row r="842" spans="1:10" x14ac:dyDescent="0.25">
      <c r="A842">
        <v>1050</v>
      </c>
      <c r="B842">
        <v>320510</v>
      </c>
      <c r="C842">
        <v>2533</v>
      </c>
      <c r="D842" s="1">
        <v>678</v>
      </c>
      <c r="J842">
        <f>ROUND(Tabell4[[#This Row],[Summer av Regnskap mai-august]],-3)</f>
        <v>0</v>
      </c>
    </row>
    <row r="843" spans="1:10" x14ac:dyDescent="0.25">
      <c r="A843">
        <v>1050</v>
      </c>
      <c r="B843">
        <v>320532</v>
      </c>
      <c r="C843">
        <v>2542</v>
      </c>
      <c r="D843" s="1">
        <v>0</v>
      </c>
      <c r="J843">
        <f>ROUND(Tabell4[[#This Row],[Summer av Regnskap mai-august]],-3)</f>
        <v>0</v>
      </c>
    </row>
    <row r="844" spans="1:10" x14ac:dyDescent="0.25">
      <c r="A844">
        <v>1050</v>
      </c>
      <c r="B844">
        <v>320533</v>
      </c>
      <c r="C844">
        <v>2541</v>
      </c>
      <c r="D844" s="1">
        <v>2265</v>
      </c>
      <c r="J844">
        <f>ROUND(Tabell4[[#This Row],[Summer av Regnskap mai-august]],-3)</f>
        <v>0</v>
      </c>
    </row>
    <row r="845" spans="1:10" x14ac:dyDescent="0.25">
      <c r="A845">
        <v>1050</v>
      </c>
      <c r="B845">
        <v>320541</v>
      </c>
      <c r="C845">
        <v>2542</v>
      </c>
      <c r="D845" s="1">
        <v>138</v>
      </c>
      <c r="J845">
        <f>ROUND(Tabell4[[#This Row],[Summer av Regnskap mai-august]],-3)</f>
        <v>0</v>
      </c>
    </row>
    <row r="846" spans="1:10" x14ac:dyDescent="0.25">
      <c r="A846">
        <v>1050</v>
      </c>
      <c r="B846">
        <v>320544</v>
      </c>
      <c r="C846">
        <v>2541</v>
      </c>
      <c r="D846" s="1">
        <v>662</v>
      </c>
      <c r="J846">
        <f>ROUND(Tabell4[[#This Row],[Summer av Regnskap mai-august]],-3)</f>
        <v>0</v>
      </c>
    </row>
    <row r="847" spans="1:10" x14ac:dyDescent="0.25">
      <c r="A847">
        <v>1050</v>
      </c>
      <c r="B847">
        <v>320545</v>
      </c>
      <c r="C847">
        <v>2542</v>
      </c>
      <c r="D847" s="1">
        <v>1494</v>
      </c>
      <c r="J847">
        <f>ROUND(Tabell4[[#This Row],[Summer av Regnskap mai-august]],-3)</f>
        <v>0</v>
      </c>
    </row>
    <row r="848" spans="1:10" x14ac:dyDescent="0.25">
      <c r="A848">
        <v>1050</v>
      </c>
      <c r="B848">
        <v>320550</v>
      </c>
      <c r="C848">
        <v>2542</v>
      </c>
      <c r="D848" s="1">
        <v>1821</v>
      </c>
      <c r="J848">
        <f>ROUND(Tabell4[[#This Row],[Summer av Regnskap mai-august]],-3)</f>
        <v>0</v>
      </c>
    </row>
    <row r="849" spans="1:10" x14ac:dyDescent="0.25">
      <c r="A849">
        <v>1050</v>
      </c>
      <c r="B849">
        <v>320551</v>
      </c>
      <c r="C849">
        <v>2542</v>
      </c>
      <c r="D849" s="1">
        <v>1136</v>
      </c>
      <c r="J849">
        <f>ROUND(Tabell4[[#This Row],[Summer av Regnskap mai-august]],-3)</f>
        <v>0</v>
      </c>
    </row>
    <row r="850" spans="1:10" x14ac:dyDescent="0.25">
      <c r="A850">
        <v>1050</v>
      </c>
      <c r="B850">
        <v>320553</v>
      </c>
      <c r="C850">
        <v>2542</v>
      </c>
      <c r="D850" s="1">
        <v>0</v>
      </c>
      <c r="J850">
        <f>ROUND(Tabell4[[#This Row],[Summer av Regnskap mai-august]],-3)</f>
        <v>0</v>
      </c>
    </row>
    <row r="851" spans="1:10" x14ac:dyDescent="0.25">
      <c r="A851">
        <v>1050</v>
      </c>
      <c r="B851">
        <v>320562</v>
      </c>
      <c r="C851">
        <v>2542</v>
      </c>
      <c r="D851" s="1">
        <v>0</v>
      </c>
      <c r="J851">
        <f>ROUND(Tabell4[[#This Row],[Summer av Regnskap mai-august]],-3)</f>
        <v>0</v>
      </c>
    </row>
    <row r="852" spans="1:10" x14ac:dyDescent="0.25">
      <c r="A852">
        <v>1050</v>
      </c>
      <c r="B852">
        <v>320563</v>
      </c>
      <c r="C852">
        <v>2542</v>
      </c>
      <c r="D852" s="1">
        <v>0</v>
      </c>
      <c r="J852">
        <f>ROUND(Tabell4[[#This Row],[Summer av Regnskap mai-august]],-3)</f>
        <v>0</v>
      </c>
    </row>
    <row r="853" spans="1:10" x14ac:dyDescent="0.25">
      <c r="A853">
        <v>1090</v>
      </c>
      <c r="B853">
        <v>1310</v>
      </c>
      <c r="C853">
        <v>2544</v>
      </c>
      <c r="D853" s="1">
        <v>17902</v>
      </c>
      <c r="J853">
        <f>ROUND(Tabell4[[#This Row],[Summer av Regnskap mai-august]],-3)</f>
        <v>0</v>
      </c>
    </row>
    <row r="854" spans="1:10" x14ac:dyDescent="0.25">
      <c r="A854">
        <v>1090</v>
      </c>
      <c r="B854">
        <v>1420</v>
      </c>
      <c r="C854">
        <v>3396</v>
      </c>
      <c r="D854" s="1">
        <v>0</v>
      </c>
      <c r="J854">
        <f>ROUND(Tabell4[[#This Row],[Summer av Regnskap mai-august]],-3)</f>
        <v>0</v>
      </c>
    </row>
    <row r="855" spans="1:10" x14ac:dyDescent="0.25">
      <c r="A855">
        <v>1090</v>
      </c>
      <c r="B855">
        <v>1424</v>
      </c>
      <c r="C855">
        <v>2012</v>
      </c>
      <c r="D855" s="1">
        <v>17254</v>
      </c>
      <c r="J855">
        <f>ROUND(Tabell4[[#This Row],[Summer av Regnskap mai-august]],-3)</f>
        <v>0</v>
      </c>
    </row>
    <row r="856" spans="1:10" x14ac:dyDescent="0.25">
      <c r="A856">
        <v>1090</v>
      </c>
      <c r="B856">
        <v>1424</v>
      </c>
      <c r="C856">
        <v>3396</v>
      </c>
      <c r="D856" s="1">
        <v>-483</v>
      </c>
      <c r="J856">
        <f>ROUND(Tabell4[[#This Row],[Summer av Regnskap mai-august]],-3)</f>
        <v>0</v>
      </c>
    </row>
    <row r="857" spans="1:10" x14ac:dyDescent="0.25">
      <c r="A857">
        <v>1090</v>
      </c>
      <c r="B857">
        <v>1500</v>
      </c>
      <c r="C857">
        <v>1226</v>
      </c>
      <c r="D857" s="1">
        <v>1719</v>
      </c>
      <c r="J857">
        <f>ROUND(Tabell4[[#This Row],[Summer av Regnskap mai-august]],-3)</f>
        <v>0</v>
      </c>
    </row>
    <row r="858" spans="1:10" x14ac:dyDescent="0.25">
      <c r="A858">
        <v>1090</v>
      </c>
      <c r="B858">
        <v>2305</v>
      </c>
      <c r="C858">
        <v>2020</v>
      </c>
      <c r="D858" s="1">
        <v>0</v>
      </c>
      <c r="J858">
        <f>ROUND(Tabell4[[#This Row],[Summer av Regnskap mai-august]],-3)</f>
        <v>0</v>
      </c>
    </row>
    <row r="859" spans="1:10" x14ac:dyDescent="0.25">
      <c r="A859">
        <v>1090</v>
      </c>
      <c r="B859">
        <v>2305</v>
      </c>
      <c r="C859">
        <v>2023</v>
      </c>
      <c r="D859" s="1">
        <v>0</v>
      </c>
      <c r="J859">
        <f>ROUND(Tabell4[[#This Row],[Summer av Regnskap mai-august]],-3)</f>
        <v>0</v>
      </c>
    </row>
    <row r="860" spans="1:10" x14ac:dyDescent="0.25">
      <c r="A860">
        <v>1090</v>
      </c>
      <c r="B860">
        <v>2305</v>
      </c>
      <c r="C860">
        <v>2150</v>
      </c>
      <c r="D860" s="1">
        <v>0</v>
      </c>
      <c r="J860">
        <f>ROUND(Tabell4[[#This Row],[Summer av Regnskap mai-august]],-3)</f>
        <v>0</v>
      </c>
    </row>
    <row r="861" spans="1:10" x14ac:dyDescent="0.25">
      <c r="A861">
        <v>1090</v>
      </c>
      <c r="B861">
        <v>2306</v>
      </c>
      <c r="C861">
        <v>2020</v>
      </c>
      <c r="D861" s="1">
        <v>4575</v>
      </c>
      <c r="J861">
        <f>ROUND(Tabell4[[#This Row],[Summer av Regnskap mai-august]],-3)</f>
        <v>0</v>
      </c>
    </row>
    <row r="862" spans="1:10" x14ac:dyDescent="0.25">
      <c r="A862">
        <v>1090</v>
      </c>
      <c r="B862">
        <v>2306</v>
      </c>
      <c r="C862">
        <v>2150</v>
      </c>
      <c r="D862" s="1">
        <v>2333</v>
      </c>
      <c r="J862">
        <f>ROUND(Tabell4[[#This Row],[Summer av Regnskap mai-august]],-3)</f>
        <v>0</v>
      </c>
    </row>
    <row r="863" spans="1:10" x14ac:dyDescent="0.25">
      <c r="A863">
        <v>1090</v>
      </c>
      <c r="B863">
        <v>2307</v>
      </c>
      <c r="C863">
        <v>2020</v>
      </c>
      <c r="D863" s="1">
        <v>792</v>
      </c>
      <c r="J863">
        <f>ROUND(Tabell4[[#This Row],[Summer av Regnskap mai-august]],-3)</f>
        <v>0</v>
      </c>
    </row>
    <row r="864" spans="1:10" x14ac:dyDescent="0.25">
      <c r="A864">
        <v>1090</v>
      </c>
      <c r="B864">
        <v>2307</v>
      </c>
      <c r="C864">
        <v>2150</v>
      </c>
      <c r="D864" s="1">
        <v>624</v>
      </c>
      <c r="J864">
        <f>ROUND(Tabell4[[#This Row],[Summer av Regnskap mai-august]],-3)</f>
        <v>0</v>
      </c>
    </row>
    <row r="865" spans="1:10" x14ac:dyDescent="0.25">
      <c r="A865">
        <v>1090</v>
      </c>
      <c r="B865">
        <v>2308</v>
      </c>
      <c r="C865">
        <v>2020</v>
      </c>
      <c r="D865" s="1">
        <v>2885</v>
      </c>
      <c r="J865">
        <f>ROUND(Tabell4[[#This Row],[Summer av Regnskap mai-august]],-3)</f>
        <v>0</v>
      </c>
    </row>
    <row r="866" spans="1:10" x14ac:dyDescent="0.25">
      <c r="A866">
        <v>1090</v>
      </c>
      <c r="B866">
        <v>2308</v>
      </c>
      <c r="C866">
        <v>2150</v>
      </c>
      <c r="D866" s="1">
        <v>-714</v>
      </c>
      <c r="J866">
        <f>ROUND(Tabell4[[#This Row],[Summer av Regnskap mai-august]],-3)</f>
        <v>0</v>
      </c>
    </row>
    <row r="867" spans="1:10" x14ac:dyDescent="0.25">
      <c r="A867">
        <v>1090</v>
      </c>
      <c r="B867">
        <v>2309</v>
      </c>
      <c r="C867">
        <v>2020</v>
      </c>
      <c r="D867" s="1">
        <v>1352</v>
      </c>
      <c r="J867">
        <f>ROUND(Tabell4[[#This Row],[Summer av Regnskap mai-august]],-3)</f>
        <v>0</v>
      </c>
    </row>
    <row r="868" spans="1:10" x14ac:dyDescent="0.25">
      <c r="A868">
        <v>1090</v>
      </c>
      <c r="B868">
        <v>2309</v>
      </c>
      <c r="C868">
        <v>2150</v>
      </c>
      <c r="D868" s="1">
        <v>916</v>
      </c>
      <c r="J868">
        <f>ROUND(Tabell4[[#This Row],[Summer av Regnskap mai-august]],-3)</f>
        <v>0</v>
      </c>
    </row>
    <row r="869" spans="1:10" x14ac:dyDescent="0.25">
      <c r="A869">
        <v>1090</v>
      </c>
      <c r="B869">
        <v>2310</v>
      </c>
      <c r="C869">
        <v>2020</v>
      </c>
      <c r="D869" s="1">
        <v>4698</v>
      </c>
      <c r="J869">
        <f>ROUND(Tabell4[[#This Row],[Summer av Regnskap mai-august]],-3)</f>
        <v>0</v>
      </c>
    </row>
    <row r="870" spans="1:10" x14ac:dyDescent="0.25">
      <c r="A870">
        <v>1090</v>
      </c>
      <c r="B870">
        <v>2311</v>
      </c>
      <c r="C870">
        <v>2020</v>
      </c>
      <c r="D870" s="1">
        <v>7072</v>
      </c>
      <c r="J870">
        <f>ROUND(Tabell4[[#This Row],[Summer av Regnskap mai-august]],-3)</f>
        <v>0</v>
      </c>
    </row>
    <row r="871" spans="1:10" x14ac:dyDescent="0.25">
      <c r="A871">
        <v>1090</v>
      </c>
      <c r="B871">
        <v>2312</v>
      </c>
      <c r="C871">
        <v>2020</v>
      </c>
      <c r="D871" s="1">
        <v>2712</v>
      </c>
      <c r="J871">
        <f>ROUND(Tabell4[[#This Row],[Summer av Regnskap mai-august]],-3)</f>
        <v>0</v>
      </c>
    </row>
    <row r="872" spans="1:10" x14ac:dyDescent="0.25">
      <c r="A872">
        <v>1090</v>
      </c>
      <c r="B872">
        <v>2312</v>
      </c>
      <c r="C872">
        <v>2023</v>
      </c>
      <c r="D872" s="1">
        <v>400</v>
      </c>
      <c r="J872">
        <f>ROUND(Tabell4[[#This Row],[Summer av Regnskap mai-august]],-3)</f>
        <v>0</v>
      </c>
    </row>
    <row r="873" spans="1:10" x14ac:dyDescent="0.25">
      <c r="A873">
        <v>1090</v>
      </c>
      <c r="B873">
        <v>2313</v>
      </c>
      <c r="C873">
        <v>2020</v>
      </c>
      <c r="D873" s="1">
        <v>3258</v>
      </c>
      <c r="J873">
        <f>ROUND(Tabell4[[#This Row],[Summer av Regnskap mai-august]],-3)</f>
        <v>0</v>
      </c>
    </row>
    <row r="874" spans="1:10" x14ac:dyDescent="0.25">
      <c r="A874">
        <v>1090</v>
      </c>
      <c r="B874">
        <v>2313</v>
      </c>
      <c r="C874">
        <v>2150</v>
      </c>
      <c r="D874" s="1">
        <v>0</v>
      </c>
      <c r="J874">
        <f>ROUND(Tabell4[[#This Row],[Summer av Regnskap mai-august]],-3)</f>
        <v>0</v>
      </c>
    </row>
    <row r="875" spans="1:10" x14ac:dyDescent="0.25">
      <c r="A875">
        <v>1090</v>
      </c>
      <c r="B875">
        <v>2314</v>
      </c>
      <c r="C875">
        <v>2020</v>
      </c>
      <c r="D875" s="1">
        <v>5028</v>
      </c>
      <c r="J875">
        <f>ROUND(Tabell4[[#This Row],[Summer av Regnskap mai-august]],-3)</f>
        <v>0</v>
      </c>
    </row>
    <row r="876" spans="1:10" x14ac:dyDescent="0.25">
      <c r="A876">
        <v>1090</v>
      </c>
      <c r="B876">
        <v>2314</v>
      </c>
      <c r="C876">
        <v>2150</v>
      </c>
      <c r="D876" s="1">
        <v>728</v>
      </c>
      <c r="J876">
        <f>ROUND(Tabell4[[#This Row],[Summer av Regnskap mai-august]],-3)</f>
        <v>0</v>
      </c>
    </row>
    <row r="877" spans="1:10" x14ac:dyDescent="0.25">
      <c r="A877">
        <v>1090</v>
      </c>
      <c r="B877">
        <v>2315</v>
      </c>
      <c r="C877">
        <v>2020</v>
      </c>
      <c r="D877" s="1">
        <v>12935</v>
      </c>
      <c r="J877">
        <f>ROUND(Tabell4[[#This Row],[Summer av Regnskap mai-august]],-3)</f>
        <v>0</v>
      </c>
    </row>
    <row r="878" spans="1:10" x14ac:dyDescent="0.25">
      <c r="A878">
        <v>1090</v>
      </c>
      <c r="B878">
        <v>2315</v>
      </c>
      <c r="C878">
        <v>2022</v>
      </c>
      <c r="D878" s="1">
        <v>0</v>
      </c>
      <c r="J878">
        <f>ROUND(Tabell4[[#This Row],[Summer av Regnskap mai-august]],-3)</f>
        <v>0</v>
      </c>
    </row>
    <row r="879" spans="1:10" x14ac:dyDescent="0.25">
      <c r="A879">
        <v>1090</v>
      </c>
      <c r="B879">
        <v>2315</v>
      </c>
      <c r="C879">
        <v>2150</v>
      </c>
      <c r="D879" s="1">
        <v>0</v>
      </c>
      <c r="J879">
        <f>ROUND(Tabell4[[#This Row],[Summer av Regnskap mai-august]],-3)</f>
        <v>0</v>
      </c>
    </row>
    <row r="880" spans="1:10" x14ac:dyDescent="0.25">
      <c r="A880">
        <v>1090</v>
      </c>
      <c r="B880">
        <v>2316</v>
      </c>
      <c r="C880">
        <v>2020</v>
      </c>
      <c r="D880" s="1">
        <v>10160</v>
      </c>
      <c r="J880">
        <f>ROUND(Tabell4[[#This Row],[Summer av Regnskap mai-august]],-3)</f>
        <v>0</v>
      </c>
    </row>
    <row r="881" spans="1:10" x14ac:dyDescent="0.25">
      <c r="A881">
        <v>1090</v>
      </c>
      <c r="B881">
        <v>2317</v>
      </c>
      <c r="C881">
        <v>2020</v>
      </c>
      <c r="D881" s="1">
        <v>1231</v>
      </c>
      <c r="J881">
        <f>ROUND(Tabell4[[#This Row],[Summer av Regnskap mai-august]],-3)</f>
        <v>0</v>
      </c>
    </row>
    <row r="882" spans="1:10" x14ac:dyDescent="0.25">
      <c r="A882">
        <v>1090</v>
      </c>
      <c r="B882">
        <v>2317</v>
      </c>
      <c r="C882">
        <v>2321</v>
      </c>
      <c r="D882" s="1">
        <v>0</v>
      </c>
      <c r="J882">
        <f>ROUND(Tabell4[[#This Row],[Summer av Regnskap mai-august]],-3)</f>
        <v>0</v>
      </c>
    </row>
    <row r="883" spans="1:10" x14ac:dyDescent="0.25">
      <c r="A883">
        <v>1090</v>
      </c>
      <c r="B883">
        <v>2319</v>
      </c>
      <c r="C883">
        <v>2020</v>
      </c>
      <c r="D883" s="1">
        <v>18881</v>
      </c>
      <c r="J883">
        <f>ROUND(Tabell4[[#This Row],[Summer av Regnskap mai-august]],-3)</f>
        <v>0</v>
      </c>
    </row>
    <row r="884" spans="1:10" x14ac:dyDescent="0.25">
      <c r="A884">
        <v>1090</v>
      </c>
      <c r="B884">
        <v>2319</v>
      </c>
      <c r="C884">
        <v>2222</v>
      </c>
      <c r="D884" s="1">
        <v>4496</v>
      </c>
      <c r="J884">
        <f>ROUND(Tabell4[[#This Row],[Summer av Regnskap mai-august]],-3)</f>
        <v>0</v>
      </c>
    </row>
    <row r="885" spans="1:10" x14ac:dyDescent="0.25">
      <c r="A885">
        <v>1090</v>
      </c>
      <c r="B885">
        <v>2321</v>
      </c>
      <c r="C885">
        <v>2020</v>
      </c>
      <c r="D885" s="1">
        <v>1008</v>
      </c>
      <c r="J885">
        <f>ROUND(Tabell4[[#This Row],[Summer av Regnskap mai-august]],-3)</f>
        <v>0</v>
      </c>
    </row>
    <row r="886" spans="1:10" x14ac:dyDescent="0.25">
      <c r="A886">
        <v>1090</v>
      </c>
      <c r="B886">
        <v>2321</v>
      </c>
      <c r="C886">
        <v>2150</v>
      </c>
      <c r="D886" s="1">
        <v>0</v>
      </c>
      <c r="J886">
        <f>ROUND(Tabell4[[#This Row],[Summer av Regnskap mai-august]],-3)</f>
        <v>0</v>
      </c>
    </row>
    <row r="887" spans="1:10" x14ac:dyDescent="0.25">
      <c r="A887">
        <v>1090</v>
      </c>
      <c r="B887">
        <v>2322</v>
      </c>
      <c r="C887">
        <v>2020</v>
      </c>
      <c r="D887" s="1">
        <v>6093</v>
      </c>
      <c r="J887">
        <f>ROUND(Tabell4[[#This Row],[Summer av Regnskap mai-august]],-3)</f>
        <v>0</v>
      </c>
    </row>
    <row r="888" spans="1:10" x14ac:dyDescent="0.25">
      <c r="A888">
        <v>1090</v>
      </c>
      <c r="B888">
        <v>2322</v>
      </c>
      <c r="C888">
        <v>2150</v>
      </c>
      <c r="D888" s="1">
        <v>665</v>
      </c>
      <c r="J888">
        <f>ROUND(Tabell4[[#This Row],[Summer av Regnskap mai-august]],-3)</f>
        <v>0</v>
      </c>
    </row>
    <row r="889" spans="1:10" x14ac:dyDescent="0.25">
      <c r="A889">
        <v>1090</v>
      </c>
      <c r="B889">
        <v>2330</v>
      </c>
      <c r="C889">
        <v>2020</v>
      </c>
      <c r="D889" s="1">
        <v>-375</v>
      </c>
      <c r="J889">
        <f>ROUND(Tabell4[[#This Row],[Summer av Regnskap mai-august]],-3)</f>
        <v>0</v>
      </c>
    </row>
    <row r="890" spans="1:10" x14ac:dyDescent="0.25">
      <c r="A890">
        <v>1090</v>
      </c>
      <c r="B890">
        <v>2330</v>
      </c>
      <c r="C890">
        <v>2150</v>
      </c>
      <c r="D890" s="1">
        <v>0</v>
      </c>
      <c r="J890">
        <f>ROUND(Tabell4[[#This Row],[Summer av Regnskap mai-august]],-3)</f>
        <v>0</v>
      </c>
    </row>
    <row r="891" spans="1:10" x14ac:dyDescent="0.25">
      <c r="A891">
        <v>1090</v>
      </c>
      <c r="B891">
        <v>2331</v>
      </c>
      <c r="C891">
        <v>2020</v>
      </c>
      <c r="D891" s="1">
        <v>33581</v>
      </c>
      <c r="J891">
        <f>ROUND(Tabell4[[#This Row],[Summer av Regnskap mai-august]],-3)</f>
        <v>0</v>
      </c>
    </row>
    <row r="892" spans="1:10" x14ac:dyDescent="0.25">
      <c r="A892">
        <v>1090</v>
      </c>
      <c r="B892">
        <v>2332</v>
      </c>
      <c r="C892">
        <v>2020</v>
      </c>
      <c r="D892" s="1">
        <v>7501</v>
      </c>
      <c r="J892">
        <f>ROUND(Tabell4[[#This Row],[Summer av Regnskap mai-august]],-3)</f>
        <v>0</v>
      </c>
    </row>
    <row r="893" spans="1:10" x14ac:dyDescent="0.25">
      <c r="A893">
        <v>1090</v>
      </c>
      <c r="B893">
        <v>2332</v>
      </c>
      <c r="C893">
        <v>2023</v>
      </c>
      <c r="D893" s="1">
        <v>953</v>
      </c>
      <c r="J893">
        <f>ROUND(Tabell4[[#This Row],[Summer av Regnskap mai-august]],-3)</f>
        <v>0</v>
      </c>
    </row>
    <row r="894" spans="1:10" x14ac:dyDescent="0.25">
      <c r="A894">
        <v>1090</v>
      </c>
      <c r="B894">
        <v>2332</v>
      </c>
      <c r="C894">
        <v>2150</v>
      </c>
      <c r="D894" s="1">
        <v>0</v>
      </c>
      <c r="J894">
        <f>ROUND(Tabell4[[#This Row],[Summer av Regnskap mai-august]],-3)</f>
        <v>0</v>
      </c>
    </row>
    <row r="895" spans="1:10" x14ac:dyDescent="0.25">
      <c r="A895">
        <v>1090</v>
      </c>
      <c r="B895">
        <v>2333</v>
      </c>
      <c r="C895">
        <v>2020</v>
      </c>
      <c r="D895" s="1">
        <v>10502</v>
      </c>
      <c r="J895">
        <f>ROUND(Tabell4[[#This Row],[Summer av Regnskap mai-august]],-3)</f>
        <v>0</v>
      </c>
    </row>
    <row r="896" spans="1:10" x14ac:dyDescent="0.25">
      <c r="A896">
        <v>1090</v>
      </c>
      <c r="B896">
        <v>2334</v>
      </c>
      <c r="C896">
        <v>2020</v>
      </c>
      <c r="D896" s="1">
        <v>3945</v>
      </c>
      <c r="J896">
        <f>ROUND(Tabell4[[#This Row],[Summer av Regnskap mai-august]],-3)</f>
        <v>0</v>
      </c>
    </row>
    <row r="897" spans="1:10" x14ac:dyDescent="0.25">
      <c r="A897">
        <v>1090</v>
      </c>
      <c r="B897">
        <v>2334</v>
      </c>
      <c r="C897">
        <v>2150</v>
      </c>
      <c r="D897" s="1">
        <v>554</v>
      </c>
      <c r="J897">
        <f>ROUND(Tabell4[[#This Row],[Summer av Regnskap mai-august]],-3)</f>
        <v>0</v>
      </c>
    </row>
    <row r="898" spans="1:10" x14ac:dyDescent="0.25">
      <c r="A898">
        <v>1090</v>
      </c>
      <c r="B898">
        <v>2335</v>
      </c>
      <c r="C898">
        <v>2022</v>
      </c>
      <c r="D898" s="1">
        <v>4153</v>
      </c>
      <c r="J898">
        <f>ROUND(Tabell4[[#This Row],[Summer av Regnskap mai-august]],-3)</f>
        <v>0</v>
      </c>
    </row>
    <row r="899" spans="1:10" x14ac:dyDescent="0.25">
      <c r="A899">
        <v>1090</v>
      </c>
      <c r="B899">
        <v>2336</v>
      </c>
      <c r="C899">
        <v>2020</v>
      </c>
      <c r="D899" s="1">
        <v>4491</v>
      </c>
      <c r="J899">
        <f>ROUND(Tabell4[[#This Row],[Summer av Regnskap mai-august]],-3)</f>
        <v>0</v>
      </c>
    </row>
    <row r="900" spans="1:10" x14ac:dyDescent="0.25">
      <c r="A900">
        <v>1090</v>
      </c>
      <c r="B900">
        <v>2336</v>
      </c>
      <c r="C900">
        <v>2150</v>
      </c>
      <c r="D900" s="1">
        <v>359</v>
      </c>
      <c r="J900">
        <f>ROUND(Tabell4[[#This Row],[Summer av Regnskap mai-august]],-3)</f>
        <v>0</v>
      </c>
    </row>
    <row r="901" spans="1:10" x14ac:dyDescent="0.25">
      <c r="A901">
        <v>1090</v>
      </c>
      <c r="B901">
        <v>2337</v>
      </c>
      <c r="C901">
        <v>2020</v>
      </c>
      <c r="D901" s="1">
        <v>120</v>
      </c>
      <c r="J901">
        <f>ROUND(Tabell4[[#This Row],[Summer av Regnskap mai-august]],-3)</f>
        <v>0</v>
      </c>
    </row>
    <row r="902" spans="1:10" x14ac:dyDescent="0.25">
      <c r="A902">
        <v>1090</v>
      </c>
      <c r="B902">
        <v>2337</v>
      </c>
      <c r="C902">
        <v>2150</v>
      </c>
      <c r="D902" s="1">
        <v>1295</v>
      </c>
      <c r="J902">
        <f>ROUND(Tabell4[[#This Row],[Summer av Regnskap mai-august]],-3)</f>
        <v>0</v>
      </c>
    </row>
    <row r="903" spans="1:10" x14ac:dyDescent="0.25">
      <c r="A903">
        <v>1090</v>
      </c>
      <c r="B903">
        <v>2338</v>
      </c>
      <c r="C903">
        <v>2020</v>
      </c>
      <c r="D903" s="1">
        <v>5964</v>
      </c>
      <c r="J903">
        <f>ROUND(Tabell4[[#This Row],[Summer av Regnskap mai-august]],-3)</f>
        <v>0</v>
      </c>
    </row>
    <row r="904" spans="1:10" x14ac:dyDescent="0.25">
      <c r="A904">
        <v>1090</v>
      </c>
      <c r="B904">
        <v>2340</v>
      </c>
      <c r="C904">
        <v>2020</v>
      </c>
      <c r="D904" s="1">
        <v>804</v>
      </c>
      <c r="J904">
        <f>ROUND(Tabell4[[#This Row],[Summer av Regnskap mai-august]],-3)</f>
        <v>0</v>
      </c>
    </row>
    <row r="905" spans="1:10" x14ac:dyDescent="0.25">
      <c r="A905">
        <v>1090</v>
      </c>
      <c r="B905">
        <v>2340</v>
      </c>
      <c r="C905">
        <v>2150</v>
      </c>
      <c r="D905" s="1">
        <v>0</v>
      </c>
      <c r="J905">
        <f>ROUND(Tabell4[[#This Row],[Summer av Regnskap mai-august]],-3)</f>
        <v>0</v>
      </c>
    </row>
    <row r="906" spans="1:10" x14ac:dyDescent="0.25">
      <c r="A906">
        <v>1090</v>
      </c>
      <c r="B906">
        <v>2341</v>
      </c>
      <c r="C906">
        <v>2020</v>
      </c>
      <c r="D906" s="1">
        <v>347</v>
      </c>
      <c r="J906">
        <f>ROUND(Tabell4[[#This Row],[Summer av Regnskap mai-august]],-3)</f>
        <v>0</v>
      </c>
    </row>
    <row r="907" spans="1:10" x14ac:dyDescent="0.25">
      <c r="A907">
        <v>1090</v>
      </c>
      <c r="B907">
        <v>2341</v>
      </c>
      <c r="C907">
        <v>2022</v>
      </c>
      <c r="D907" s="1">
        <v>0</v>
      </c>
      <c r="J907">
        <f>ROUND(Tabell4[[#This Row],[Summer av Regnskap mai-august]],-3)</f>
        <v>0</v>
      </c>
    </row>
    <row r="908" spans="1:10" x14ac:dyDescent="0.25">
      <c r="A908">
        <v>1090</v>
      </c>
      <c r="B908">
        <v>2341</v>
      </c>
      <c r="C908">
        <v>2150</v>
      </c>
      <c r="D908" s="1">
        <v>-180</v>
      </c>
      <c r="J908">
        <f>ROUND(Tabell4[[#This Row],[Summer av Regnskap mai-august]],-3)</f>
        <v>0</v>
      </c>
    </row>
    <row r="909" spans="1:10" x14ac:dyDescent="0.25">
      <c r="A909">
        <v>1090</v>
      </c>
      <c r="B909">
        <v>2341</v>
      </c>
      <c r="C909">
        <v>2151</v>
      </c>
      <c r="D909" s="1">
        <v>-32</v>
      </c>
      <c r="J909">
        <f>ROUND(Tabell4[[#This Row],[Summer av Regnskap mai-august]],-3)</f>
        <v>0</v>
      </c>
    </row>
    <row r="910" spans="1:10" x14ac:dyDescent="0.25">
      <c r="A910">
        <v>1090</v>
      </c>
      <c r="B910">
        <v>2342</v>
      </c>
      <c r="C910">
        <v>2130</v>
      </c>
      <c r="D910" s="1">
        <v>3935</v>
      </c>
      <c r="J910">
        <f>ROUND(Tabell4[[#This Row],[Summer av Regnskap mai-august]],-3)</f>
        <v>0</v>
      </c>
    </row>
    <row r="911" spans="1:10" x14ac:dyDescent="0.25">
      <c r="A911">
        <v>1090</v>
      </c>
      <c r="B911">
        <v>2342</v>
      </c>
      <c r="C911">
        <v>2131</v>
      </c>
      <c r="D911" s="1">
        <v>3436</v>
      </c>
      <c r="J911">
        <f>ROUND(Tabell4[[#This Row],[Summer av Regnskap mai-august]],-3)</f>
        <v>0</v>
      </c>
    </row>
    <row r="912" spans="1:10" x14ac:dyDescent="0.25">
      <c r="A912">
        <v>1090</v>
      </c>
      <c r="B912">
        <v>2342</v>
      </c>
      <c r="C912">
        <v>2133</v>
      </c>
      <c r="D912" s="1">
        <v>0</v>
      </c>
      <c r="J912">
        <f>ROUND(Tabell4[[#This Row],[Summer av Regnskap mai-august]],-3)</f>
        <v>0</v>
      </c>
    </row>
    <row r="913" spans="1:10" x14ac:dyDescent="0.25">
      <c r="A913">
        <v>1090</v>
      </c>
      <c r="B913">
        <v>2344</v>
      </c>
      <c r="C913">
        <v>2020</v>
      </c>
      <c r="D913" s="1">
        <v>323</v>
      </c>
      <c r="J913">
        <f>ROUND(Tabell4[[#This Row],[Summer av Regnskap mai-august]],-3)</f>
        <v>0</v>
      </c>
    </row>
    <row r="914" spans="1:10" x14ac:dyDescent="0.25">
      <c r="A914">
        <v>1090</v>
      </c>
      <c r="B914">
        <v>2344</v>
      </c>
      <c r="C914">
        <v>2150</v>
      </c>
      <c r="D914" s="1">
        <v>-418</v>
      </c>
      <c r="J914">
        <f>ROUND(Tabell4[[#This Row],[Summer av Regnskap mai-august]],-3)</f>
        <v>0</v>
      </c>
    </row>
    <row r="915" spans="1:10" x14ac:dyDescent="0.25">
      <c r="A915">
        <v>1090</v>
      </c>
      <c r="B915">
        <v>2345</v>
      </c>
      <c r="C915">
        <v>2020</v>
      </c>
      <c r="D915" s="1">
        <v>1501</v>
      </c>
      <c r="J915">
        <f>ROUND(Tabell4[[#This Row],[Summer av Regnskap mai-august]],-3)</f>
        <v>0</v>
      </c>
    </row>
    <row r="916" spans="1:10" x14ac:dyDescent="0.25">
      <c r="A916">
        <v>1090</v>
      </c>
      <c r="B916">
        <v>2345</v>
      </c>
      <c r="C916">
        <v>2022</v>
      </c>
      <c r="D916" s="1">
        <v>2012</v>
      </c>
      <c r="J916">
        <f>ROUND(Tabell4[[#This Row],[Summer av Regnskap mai-august]],-3)</f>
        <v>0</v>
      </c>
    </row>
    <row r="917" spans="1:10" x14ac:dyDescent="0.25">
      <c r="A917">
        <v>1090</v>
      </c>
      <c r="B917">
        <v>2346</v>
      </c>
      <c r="C917">
        <v>2020</v>
      </c>
      <c r="D917" s="1">
        <v>9931</v>
      </c>
      <c r="J917">
        <f>ROUND(Tabell4[[#This Row],[Summer av Regnskap mai-august]],-3)</f>
        <v>0</v>
      </c>
    </row>
    <row r="918" spans="1:10" x14ac:dyDescent="0.25">
      <c r="A918">
        <v>1090</v>
      </c>
      <c r="B918">
        <v>2346</v>
      </c>
      <c r="C918">
        <v>2022</v>
      </c>
      <c r="D918" s="1">
        <v>1304</v>
      </c>
      <c r="J918">
        <f>ROUND(Tabell4[[#This Row],[Summer av Regnskap mai-august]],-3)</f>
        <v>0</v>
      </c>
    </row>
    <row r="919" spans="1:10" x14ac:dyDescent="0.25">
      <c r="A919">
        <v>1090</v>
      </c>
      <c r="B919">
        <v>2347</v>
      </c>
      <c r="C919">
        <v>2020</v>
      </c>
      <c r="D919" s="1">
        <v>1376</v>
      </c>
      <c r="J919">
        <f>ROUND(Tabell4[[#This Row],[Summer av Regnskap mai-august]],-3)</f>
        <v>0</v>
      </c>
    </row>
    <row r="920" spans="1:10" x14ac:dyDescent="0.25">
      <c r="A920">
        <v>1090</v>
      </c>
      <c r="B920">
        <v>2347</v>
      </c>
      <c r="C920">
        <v>2150</v>
      </c>
      <c r="D920" s="1">
        <v>-21</v>
      </c>
      <c r="J920">
        <f>ROUND(Tabell4[[#This Row],[Summer av Regnskap mai-august]],-3)</f>
        <v>0</v>
      </c>
    </row>
    <row r="921" spans="1:10" x14ac:dyDescent="0.25">
      <c r="A921">
        <v>1090</v>
      </c>
      <c r="B921">
        <v>2348</v>
      </c>
      <c r="C921">
        <v>2020</v>
      </c>
      <c r="D921" s="1">
        <v>5316</v>
      </c>
      <c r="J921">
        <f>ROUND(Tabell4[[#This Row],[Summer av Regnskap mai-august]],-3)</f>
        <v>0</v>
      </c>
    </row>
    <row r="922" spans="1:10" x14ac:dyDescent="0.25">
      <c r="A922">
        <v>1090</v>
      </c>
      <c r="B922">
        <v>3150</v>
      </c>
      <c r="C922">
        <v>2560</v>
      </c>
      <c r="D922" s="1">
        <v>0</v>
      </c>
      <c r="J922">
        <f>ROUND(Tabell4[[#This Row],[Summer av Regnskap mai-august]],-3)</f>
        <v>0</v>
      </c>
    </row>
    <row r="923" spans="1:10" x14ac:dyDescent="0.25">
      <c r="A923">
        <v>1090</v>
      </c>
      <c r="B923">
        <v>3151</v>
      </c>
      <c r="C923">
        <v>2414</v>
      </c>
      <c r="D923" s="1">
        <v>15859</v>
      </c>
      <c r="J923">
        <f>ROUND(Tabell4[[#This Row],[Summer av Regnskap mai-august]],-3)</f>
        <v>0</v>
      </c>
    </row>
    <row r="924" spans="1:10" x14ac:dyDescent="0.25">
      <c r="A924">
        <v>1090</v>
      </c>
      <c r="B924">
        <v>3153</v>
      </c>
      <c r="C924">
        <v>2321</v>
      </c>
      <c r="D924" s="1">
        <v>7959</v>
      </c>
      <c r="J924">
        <f>ROUND(Tabell4[[#This Row],[Summer av Regnskap mai-august]],-3)</f>
        <v>0</v>
      </c>
    </row>
    <row r="925" spans="1:10" x14ac:dyDescent="0.25">
      <c r="A925">
        <v>1090</v>
      </c>
      <c r="B925">
        <v>3155</v>
      </c>
      <c r="C925">
        <v>2413</v>
      </c>
      <c r="D925" s="1">
        <v>0</v>
      </c>
      <c r="J925">
        <f>ROUND(Tabell4[[#This Row],[Summer av Regnskap mai-august]],-3)</f>
        <v>0</v>
      </c>
    </row>
    <row r="926" spans="1:10" x14ac:dyDescent="0.25">
      <c r="A926">
        <v>1090</v>
      </c>
      <c r="B926">
        <v>3300</v>
      </c>
      <c r="C926">
        <v>2441</v>
      </c>
      <c r="D926" s="1">
        <v>-6166</v>
      </c>
      <c r="J926">
        <f>ROUND(Tabell4[[#This Row],[Summer av Regnskap mai-august]],-3)</f>
        <v>0</v>
      </c>
    </row>
    <row r="927" spans="1:10" x14ac:dyDescent="0.25">
      <c r="A927">
        <v>1090</v>
      </c>
      <c r="B927">
        <v>4203</v>
      </c>
      <c r="C927">
        <v>3450</v>
      </c>
      <c r="D927" s="1">
        <v>0</v>
      </c>
      <c r="J927">
        <f>ROUND(Tabell4[[#This Row],[Summer av Regnskap mai-august]],-3)</f>
        <v>0</v>
      </c>
    </row>
    <row r="928" spans="1:10" x14ac:dyDescent="0.25">
      <c r="A928">
        <v>1090</v>
      </c>
      <c r="B928">
        <v>5020</v>
      </c>
      <c r="C928">
        <v>3700</v>
      </c>
      <c r="D928" s="1">
        <v>18019</v>
      </c>
      <c r="J928">
        <f>ROUND(Tabell4[[#This Row],[Summer av Regnskap mai-august]],-3)</f>
        <v>0</v>
      </c>
    </row>
    <row r="929" spans="1:10" x14ac:dyDescent="0.25">
      <c r="A929">
        <v>1090</v>
      </c>
      <c r="B929">
        <v>5041</v>
      </c>
      <c r="C929">
        <v>2311</v>
      </c>
      <c r="D929" s="1">
        <v>177</v>
      </c>
      <c r="J929">
        <f>ROUND(Tabell4[[#This Row],[Summer av Regnskap mai-august]],-3)</f>
        <v>0</v>
      </c>
    </row>
    <row r="930" spans="1:10" x14ac:dyDescent="0.25">
      <c r="A930">
        <v>1090</v>
      </c>
      <c r="B930">
        <v>5041</v>
      </c>
      <c r="C930">
        <v>2348</v>
      </c>
      <c r="D930" s="1">
        <v>386</v>
      </c>
      <c r="J930">
        <f>ROUND(Tabell4[[#This Row],[Summer av Regnskap mai-august]],-3)</f>
        <v>0</v>
      </c>
    </row>
    <row r="931" spans="1:10" x14ac:dyDescent="0.25">
      <c r="A931">
        <v>1090</v>
      </c>
      <c r="B931">
        <v>246120</v>
      </c>
      <c r="C931">
        <v>2010</v>
      </c>
      <c r="D931" s="1">
        <v>0</v>
      </c>
      <c r="J931">
        <f>ROUND(Tabell4[[#This Row],[Summer av Regnskap mai-august]],-3)</f>
        <v>0</v>
      </c>
    </row>
    <row r="932" spans="1:10" x14ac:dyDescent="0.25">
      <c r="A932">
        <v>1090</v>
      </c>
      <c r="B932">
        <v>246130</v>
      </c>
      <c r="C932">
        <v>2010</v>
      </c>
      <c r="D932" s="1">
        <v>984</v>
      </c>
      <c r="J932">
        <f>ROUND(Tabell4[[#This Row],[Summer av Regnskap mai-august]],-3)</f>
        <v>0</v>
      </c>
    </row>
    <row r="933" spans="1:10" x14ac:dyDescent="0.25">
      <c r="A933">
        <v>1090</v>
      </c>
      <c r="B933">
        <v>246210</v>
      </c>
      <c r="C933">
        <v>2010</v>
      </c>
      <c r="D933" s="1">
        <v>0</v>
      </c>
      <c r="J933">
        <f>ROUND(Tabell4[[#This Row],[Summer av Regnskap mai-august]],-3)</f>
        <v>0</v>
      </c>
    </row>
    <row r="934" spans="1:10" x14ac:dyDescent="0.25">
      <c r="A934">
        <v>1090</v>
      </c>
      <c r="B934">
        <v>246220</v>
      </c>
      <c r="C934">
        <v>2010</v>
      </c>
      <c r="D934" s="1">
        <v>0</v>
      </c>
      <c r="J934">
        <f>ROUND(Tabell4[[#This Row],[Summer av Regnskap mai-august]],-3)</f>
        <v>0</v>
      </c>
    </row>
    <row r="935" spans="1:10" x14ac:dyDescent="0.25">
      <c r="A935">
        <v>1090</v>
      </c>
      <c r="B935">
        <v>246320</v>
      </c>
      <c r="C935">
        <v>2010</v>
      </c>
      <c r="D935" s="1">
        <v>0</v>
      </c>
      <c r="J935">
        <f>ROUND(Tabell4[[#This Row],[Summer av Regnskap mai-august]],-3)</f>
        <v>0</v>
      </c>
    </row>
    <row r="936" spans="1:10" x14ac:dyDescent="0.25">
      <c r="A936">
        <v>1090</v>
      </c>
      <c r="B936">
        <v>246330</v>
      </c>
      <c r="C936">
        <v>2010</v>
      </c>
      <c r="D936" s="1">
        <v>0</v>
      </c>
      <c r="J936">
        <f>ROUND(Tabell4[[#This Row],[Summer av Regnskap mai-august]],-3)</f>
        <v>0</v>
      </c>
    </row>
    <row r="937" spans="1:10" x14ac:dyDescent="0.25">
      <c r="A937">
        <v>1090</v>
      </c>
      <c r="B937">
        <v>246410</v>
      </c>
      <c r="C937">
        <v>2010</v>
      </c>
      <c r="D937" s="1">
        <v>-7</v>
      </c>
      <c r="J937">
        <f>ROUND(Tabell4[[#This Row],[Summer av Regnskap mai-august]],-3)</f>
        <v>0</v>
      </c>
    </row>
    <row r="938" spans="1:10" x14ac:dyDescent="0.25">
      <c r="A938">
        <v>1090</v>
      </c>
      <c r="B938">
        <v>246420</v>
      </c>
      <c r="C938">
        <v>2010</v>
      </c>
      <c r="D938" s="1">
        <v>0</v>
      </c>
      <c r="J938">
        <f>ROUND(Tabell4[[#This Row],[Summer av Regnskap mai-august]],-3)</f>
        <v>0</v>
      </c>
    </row>
    <row r="939" spans="1:10" x14ac:dyDescent="0.25">
      <c r="A939">
        <v>1090</v>
      </c>
      <c r="B939">
        <v>246610</v>
      </c>
      <c r="C939">
        <v>2010</v>
      </c>
      <c r="D939" s="1">
        <v>169</v>
      </c>
      <c r="J939">
        <f>ROUND(Tabell4[[#This Row],[Summer av Regnskap mai-august]],-3)</f>
        <v>0</v>
      </c>
    </row>
    <row r="940" spans="1:10" x14ac:dyDescent="0.25">
      <c r="A940">
        <v>1090</v>
      </c>
      <c r="B940">
        <v>246620</v>
      </c>
      <c r="C940">
        <v>2010</v>
      </c>
      <c r="D940" s="1">
        <v>0</v>
      </c>
      <c r="J940">
        <f>ROUND(Tabell4[[#This Row],[Summer av Regnskap mai-august]],-3)</f>
        <v>0</v>
      </c>
    </row>
    <row r="941" spans="1:10" x14ac:dyDescent="0.25">
      <c r="A941">
        <v>1090</v>
      </c>
      <c r="B941">
        <v>246710</v>
      </c>
      <c r="C941">
        <v>2010</v>
      </c>
      <c r="D941" s="1">
        <v>3632</v>
      </c>
      <c r="J941">
        <f>ROUND(Tabell4[[#This Row],[Summer av Regnskap mai-august]],-3)</f>
        <v>0</v>
      </c>
    </row>
    <row r="942" spans="1:10" x14ac:dyDescent="0.25">
      <c r="A942">
        <v>1090</v>
      </c>
      <c r="B942">
        <v>246810</v>
      </c>
      <c r="C942">
        <v>2010</v>
      </c>
      <c r="D942" s="1">
        <v>2968</v>
      </c>
      <c r="J942">
        <f>ROUND(Tabell4[[#This Row],[Summer av Regnskap mai-august]],-3)</f>
        <v>0</v>
      </c>
    </row>
    <row r="943" spans="1:10" x14ac:dyDescent="0.25">
      <c r="A943">
        <v>1090</v>
      </c>
      <c r="B943">
        <v>246820</v>
      </c>
      <c r="C943">
        <v>2010</v>
      </c>
      <c r="D943" s="1">
        <v>4</v>
      </c>
      <c r="J943">
        <f>ROUND(Tabell4[[#This Row],[Summer av Regnskap mai-august]],-3)</f>
        <v>0</v>
      </c>
    </row>
    <row r="944" spans="1:10" x14ac:dyDescent="0.25">
      <c r="A944">
        <v>1090</v>
      </c>
      <c r="B944">
        <v>246830</v>
      </c>
      <c r="C944">
        <v>2010</v>
      </c>
      <c r="D944" s="1">
        <v>221</v>
      </c>
      <c r="J944">
        <f>ROUND(Tabell4[[#This Row],[Summer av Regnskap mai-august]],-3)</f>
        <v>0</v>
      </c>
    </row>
    <row r="945" spans="1:10" x14ac:dyDescent="0.25">
      <c r="A945">
        <v>1090</v>
      </c>
      <c r="B945">
        <v>246910</v>
      </c>
      <c r="C945">
        <v>2010</v>
      </c>
      <c r="D945" s="1">
        <v>12284</v>
      </c>
      <c r="J945">
        <f>ROUND(Tabell4[[#This Row],[Summer av Regnskap mai-august]],-3)</f>
        <v>0</v>
      </c>
    </row>
    <row r="946" spans="1:10" x14ac:dyDescent="0.25">
      <c r="A946">
        <v>1090</v>
      </c>
      <c r="B946">
        <v>246920</v>
      </c>
      <c r="C946">
        <v>2010</v>
      </c>
      <c r="D946" s="1">
        <v>8138</v>
      </c>
      <c r="J946">
        <f>ROUND(Tabell4[[#This Row],[Summer av Regnskap mai-august]],-3)</f>
        <v>0</v>
      </c>
    </row>
    <row r="947" spans="1:10" x14ac:dyDescent="0.25">
      <c r="A947">
        <v>1090</v>
      </c>
      <c r="B947">
        <v>247010</v>
      </c>
      <c r="C947">
        <v>2010</v>
      </c>
      <c r="D947" s="1">
        <v>0</v>
      </c>
      <c r="J947">
        <f>ROUND(Tabell4[[#This Row],[Summer av Regnskap mai-august]],-3)</f>
        <v>0</v>
      </c>
    </row>
    <row r="948" spans="1:10" x14ac:dyDescent="0.25">
      <c r="A948">
        <v>1090</v>
      </c>
      <c r="B948">
        <v>247110</v>
      </c>
      <c r="C948">
        <v>2010</v>
      </c>
      <c r="D948" s="1">
        <v>-58</v>
      </c>
      <c r="J948">
        <f>ROUND(Tabell4[[#This Row],[Summer av Regnskap mai-august]],-3)</f>
        <v>0</v>
      </c>
    </row>
    <row r="949" spans="1:10" x14ac:dyDescent="0.25">
      <c r="A949">
        <v>1090</v>
      </c>
      <c r="B949">
        <v>247120</v>
      </c>
      <c r="C949">
        <v>2010</v>
      </c>
      <c r="D949" s="1">
        <v>0</v>
      </c>
      <c r="J949">
        <f>ROUND(Tabell4[[#This Row],[Summer av Regnskap mai-august]],-3)</f>
        <v>0</v>
      </c>
    </row>
    <row r="950" spans="1:10" x14ac:dyDescent="0.25">
      <c r="A950">
        <v>1090</v>
      </c>
      <c r="B950">
        <v>247210</v>
      </c>
      <c r="C950">
        <v>2010</v>
      </c>
      <c r="D950" s="1">
        <v>1999</v>
      </c>
      <c r="J950">
        <f>ROUND(Tabell4[[#This Row],[Summer av Regnskap mai-august]],-3)</f>
        <v>0</v>
      </c>
    </row>
    <row r="951" spans="1:10" x14ac:dyDescent="0.25">
      <c r="A951">
        <v>1090</v>
      </c>
      <c r="B951">
        <v>247210</v>
      </c>
      <c r="C951">
        <v>2111</v>
      </c>
      <c r="D951" s="1">
        <v>216</v>
      </c>
      <c r="J951">
        <f>ROUND(Tabell4[[#This Row],[Summer av Regnskap mai-august]],-3)</f>
        <v>0</v>
      </c>
    </row>
    <row r="952" spans="1:10" x14ac:dyDescent="0.25">
      <c r="A952">
        <v>1090</v>
      </c>
      <c r="B952">
        <v>247220</v>
      </c>
      <c r="C952">
        <v>2010</v>
      </c>
      <c r="D952" s="1">
        <v>3961</v>
      </c>
      <c r="J952">
        <f>ROUND(Tabell4[[#This Row],[Summer av Regnskap mai-august]],-3)</f>
        <v>0</v>
      </c>
    </row>
    <row r="953" spans="1:10" x14ac:dyDescent="0.25">
      <c r="A953">
        <v>1090</v>
      </c>
      <c r="B953">
        <v>315231</v>
      </c>
      <c r="C953">
        <v>2430</v>
      </c>
      <c r="D953" s="1">
        <v>0</v>
      </c>
      <c r="J953">
        <f>ROUND(Tabell4[[#This Row],[Summer av Regnskap mai-august]],-3)</f>
        <v>0</v>
      </c>
    </row>
    <row r="954" spans="1:10" x14ac:dyDescent="0.25">
      <c r="A954">
        <v>1090</v>
      </c>
      <c r="B954">
        <v>320109</v>
      </c>
      <c r="C954">
        <v>2530</v>
      </c>
      <c r="D954" s="1">
        <v>6</v>
      </c>
      <c r="J954">
        <f>ROUND(Tabell4[[#This Row],[Summer av Regnskap mai-august]],-3)</f>
        <v>0</v>
      </c>
    </row>
    <row r="955" spans="1:10" x14ac:dyDescent="0.25">
      <c r="A955">
        <v>1090</v>
      </c>
      <c r="B955">
        <v>320110</v>
      </c>
      <c r="C955">
        <v>2530</v>
      </c>
      <c r="D955" s="1">
        <v>107</v>
      </c>
      <c r="J955">
        <f>ROUND(Tabell4[[#This Row],[Summer av Regnskap mai-august]],-3)</f>
        <v>0</v>
      </c>
    </row>
    <row r="956" spans="1:10" x14ac:dyDescent="0.25">
      <c r="A956">
        <v>1090</v>
      </c>
      <c r="B956">
        <v>320112</v>
      </c>
      <c r="C956">
        <v>2530</v>
      </c>
      <c r="D956" s="1">
        <v>0</v>
      </c>
      <c r="J956">
        <f>ROUND(Tabell4[[#This Row],[Summer av Regnskap mai-august]],-3)</f>
        <v>0</v>
      </c>
    </row>
    <row r="957" spans="1:10" x14ac:dyDescent="0.25">
      <c r="A957">
        <v>1090</v>
      </c>
      <c r="B957">
        <v>320113</v>
      </c>
      <c r="C957">
        <v>2530</v>
      </c>
      <c r="D957" s="1">
        <v>0</v>
      </c>
      <c r="J957">
        <f>ROUND(Tabell4[[#This Row],[Summer av Regnskap mai-august]],-3)</f>
        <v>0</v>
      </c>
    </row>
    <row r="958" spans="1:10" x14ac:dyDescent="0.25">
      <c r="A958">
        <v>1090</v>
      </c>
      <c r="B958">
        <v>320114</v>
      </c>
      <c r="C958">
        <v>2530</v>
      </c>
      <c r="D958" s="1">
        <v>0</v>
      </c>
      <c r="J958">
        <f>ROUND(Tabell4[[#This Row],[Summer av Regnskap mai-august]],-3)</f>
        <v>0</v>
      </c>
    </row>
    <row r="959" spans="1:10" x14ac:dyDescent="0.25">
      <c r="A959">
        <v>1090</v>
      </c>
      <c r="B959">
        <v>320120</v>
      </c>
      <c r="C959">
        <v>2530</v>
      </c>
      <c r="D959" s="1">
        <v>3461</v>
      </c>
      <c r="J959">
        <f>ROUND(Tabell4[[#This Row],[Summer av Regnskap mai-august]],-3)</f>
        <v>0</v>
      </c>
    </row>
    <row r="960" spans="1:10" x14ac:dyDescent="0.25">
      <c r="A960">
        <v>1090</v>
      </c>
      <c r="B960">
        <v>320121</v>
      </c>
      <c r="C960">
        <v>2530</v>
      </c>
      <c r="D960" s="1">
        <v>1826</v>
      </c>
      <c r="J960">
        <f>ROUND(Tabell4[[#This Row],[Summer av Regnskap mai-august]],-3)</f>
        <v>0</v>
      </c>
    </row>
    <row r="961" spans="1:10" x14ac:dyDescent="0.25">
      <c r="A961">
        <v>1090</v>
      </c>
      <c r="B961">
        <v>320122</v>
      </c>
      <c r="C961">
        <v>2530</v>
      </c>
      <c r="D961" s="1">
        <v>432</v>
      </c>
      <c r="J961">
        <f>ROUND(Tabell4[[#This Row],[Summer av Regnskap mai-august]],-3)</f>
        <v>0</v>
      </c>
    </row>
    <row r="962" spans="1:10" x14ac:dyDescent="0.25">
      <c r="A962">
        <v>1090</v>
      </c>
      <c r="B962">
        <v>320131</v>
      </c>
      <c r="C962">
        <v>2611</v>
      </c>
      <c r="D962" s="1">
        <v>0</v>
      </c>
      <c r="J962">
        <f>ROUND(Tabell4[[#This Row],[Summer av Regnskap mai-august]],-3)</f>
        <v>0</v>
      </c>
    </row>
    <row r="963" spans="1:10" x14ac:dyDescent="0.25">
      <c r="A963">
        <v>1090</v>
      </c>
      <c r="B963">
        <v>320132</v>
      </c>
      <c r="C963">
        <v>2611</v>
      </c>
      <c r="D963" s="1">
        <v>0</v>
      </c>
      <c r="J963">
        <f>ROUND(Tabell4[[#This Row],[Summer av Regnskap mai-august]],-3)</f>
        <v>0</v>
      </c>
    </row>
    <row r="964" spans="1:10" x14ac:dyDescent="0.25">
      <c r="A964">
        <v>1090</v>
      </c>
      <c r="B964">
        <v>320133</v>
      </c>
      <c r="C964">
        <v>2532</v>
      </c>
      <c r="D964" s="1">
        <v>0</v>
      </c>
      <c r="J964">
        <f>ROUND(Tabell4[[#This Row],[Summer av Regnskap mai-august]],-3)</f>
        <v>0</v>
      </c>
    </row>
    <row r="965" spans="1:10" x14ac:dyDescent="0.25">
      <c r="A965">
        <v>1090</v>
      </c>
      <c r="B965">
        <v>320133</v>
      </c>
      <c r="C965">
        <v>2611</v>
      </c>
      <c r="D965" s="1">
        <v>681</v>
      </c>
      <c r="J965">
        <f>ROUND(Tabell4[[#This Row],[Summer av Regnskap mai-august]],-3)</f>
        <v>0</v>
      </c>
    </row>
    <row r="966" spans="1:10" x14ac:dyDescent="0.25">
      <c r="A966">
        <v>1090</v>
      </c>
      <c r="B966">
        <v>320161</v>
      </c>
      <c r="C966">
        <v>2530</v>
      </c>
      <c r="D966" s="1">
        <v>339</v>
      </c>
      <c r="J966">
        <f>ROUND(Tabell4[[#This Row],[Summer av Regnskap mai-august]],-3)</f>
        <v>0</v>
      </c>
    </row>
    <row r="967" spans="1:10" x14ac:dyDescent="0.25">
      <c r="A967">
        <v>1090</v>
      </c>
      <c r="B967">
        <v>320162</v>
      </c>
      <c r="C967">
        <v>2530</v>
      </c>
      <c r="D967" s="1">
        <v>1341</v>
      </c>
      <c r="J967">
        <f>ROUND(Tabell4[[#This Row],[Summer av Regnskap mai-august]],-3)</f>
        <v>0</v>
      </c>
    </row>
    <row r="968" spans="1:10" x14ac:dyDescent="0.25">
      <c r="A968">
        <v>1090</v>
      </c>
      <c r="B968">
        <v>320163</v>
      </c>
      <c r="C968">
        <v>2530</v>
      </c>
      <c r="D968" s="1">
        <v>2999</v>
      </c>
      <c r="J968">
        <f>ROUND(Tabell4[[#This Row],[Summer av Regnskap mai-august]],-3)</f>
        <v>0</v>
      </c>
    </row>
    <row r="969" spans="1:10" x14ac:dyDescent="0.25">
      <c r="A969">
        <v>1090</v>
      </c>
      <c r="B969">
        <v>320164</v>
      </c>
      <c r="C969">
        <v>2530</v>
      </c>
      <c r="D969" s="1">
        <v>270</v>
      </c>
      <c r="J969">
        <f>ROUND(Tabell4[[#This Row],[Summer av Regnskap mai-august]],-3)</f>
        <v>0</v>
      </c>
    </row>
    <row r="970" spans="1:10" x14ac:dyDescent="0.25">
      <c r="A970">
        <v>1090</v>
      </c>
      <c r="B970">
        <v>320165</v>
      </c>
      <c r="C970">
        <v>2530</v>
      </c>
      <c r="D970" s="1">
        <v>0</v>
      </c>
      <c r="J970">
        <f>ROUND(Tabell4[[#This Row],[Summer av Regnskap mai-august]],-3)</f>
        <v>0</v>
      </c>
    </row>
    <row r="971" spans="1:10" x14ac:dyDescent="0.25">
      <c r="A971">
        <v>1090</v>
      </c>
      <c r="B971">
        <v>320166</v>
      </c>
      <c r="C971">
        <v>2530</v>
      </c>
      <c r="D971" s="1">
        <v>444</v>
      </c>
      <c r="J971">
        <f>ROUND(Tabell4[[#This Row],[Summer av Regnskap mai-august]],-3)</f>
        <v>0</v>
      </c>
    </row>
    <row r="972" spans="1:10" x14ac:dyDescent="0.25">
      <c r="A972">
        <v>1090</v>
      </c>
      <c r="B972">
        <v>320167</v>
      </c>
      <c r="C972">
        <v>2530</v>
      </c>
      <c r="D972" s="1">
        <v>0</v>
      </c>
      <c r="J972">
        <f>ROUND(Tabell4[[#This Row],[Summer av Regnskap mai-august]],-3)</f>
        <v>0</v>
      </c>
    </row>
    <row r="973" spans="1:10" x14ac:dyDescent="0.25">
      <c r="A973">
        <v>1090</v>
      </c>
      <c r="B973">
        <v>320168</v>
      </c>
      <c r="C973">
        <v>2530</v>
      </c>
      <c r="D973" s="1">
        <v>1594</v>
      </c>
      <c r="J973">
        <f>ROUND(Tabell4[[#This Row],[Summer av Regnskap mai-august]],-3)</f>
        <v>0</v>
      </c>
    </row>
    <row r="974" spans="1:10" x14ac:dyDescent="0.25">
      <c r="A974">
        <v>1090</v>
      </c>
      <c r="B974">
        <v>320169</v>
      </c>
      <c r="C974">
        <v>2530</v>
      </c>
      <c r="D974" s="1">
        <v>346</v>
      </c>
      <c r="J974">
        <f>ROUND(Tabell4[[#This Row],[Summer av Regnskap mai-august]],-3)</f>
        <v>0</v>
      </c>
    </row>
    <row r="975" spans="1:10" x14ac:dyDescent="0.25">
      <c r="A975">
        <v>1090</v>
      </c>
      <c r="B975">
        <v>320170</v>
      </c>
      <c r="C975">
        <v>2530</v>
      </c>
      <c r="D975" s="1">
        <v>438</v>
      </c>
      <c r="J975">
        <f>ROUND(Tabell4[[#This Row],[Summer av Regnskap mai-august]],-3)</f>
        <v>0</v>
      </c>
    </row>
    <row r="976" spans="1:10" x14ac:dyDescent="0.25">
      <c r="A976">
        <v>1090</v>
      </c>
      <c r="B976">
        <v>320310</v>
      </c>
      <c r="C976">
        <v>2530</v>
      </c>
      <c r="D976" s="1">
        <v>135</v>
      </c>
      <c r="J976">
        <f>ROUND(Tabell4[[#This Row],[Summer av Regnskap mai-august]],-3)</f>
        <v>0</v>
      </c>
    </row>
    <row r="977" spans="1:10" x14ac:dyDescent="0.25">
      <c r="A977">
        <v>1090</v>
      </c>
      <c r="B977">
        <v>320311</v>
      </c>
      <c r="C977">
        <v>2530</v>
      </c>
      <c r="D977" s="1">
        <v>309</v>
      </c>
      <c r="J977">
        <f>ROUND(Tabell4[[#This Row],[Summer av Regnskap mai-august]],-3)</f>
        <v>0</v>
      </c>
    </row>
    <row r="978" spans="1:10" x14ac:dyDescent="0.25">
      <c r="A978">
        <v>1090</v>
      </c>
      <c r="B978">
        <v>320312</v>
      </c>
      <c r="C978">
        <v>2530</v>
      </c>
      <c r="D978" s="1">
        <v>56</v>
      </c>
      <c r="J978">
        <f>ROUND(Tabell4[[#This Row],[Summer av Regnskap mai-august]],-3)</f>
        <v>0</v>
      </c>
    </row>
    <row r="979" spans="1:10" x14ac:dyDescent="0.25">
      <c r="A979">
        <v>1090</v>
      </c>
      <c r="B979">
        <v>320320</v>
      </c>
      <c r="C979">
        <v>2530</v>
      </c>
      <c r="D979" s="1">
        <v>248</v>
      </c>
      <c r="J979">
        <f>ROUND(Tabell4[[#This Row],[Summer av Regnskap mai-august]],-3)</f>
        <v>0</v>
      </c>
    </row>
    <row r="980" spans="1:10" x14ac:dyDescent="0.25">
      <c r="A980">
        <v>1090</v>
      </c>
      <c r="B980">
        <v>320323</v>
      </c>
      <c r="C980">
        <v>2530</v>
      </c>
      <c r="D980" s="1">
        <v>0</v>
      </c>
      <c r="J980">
        <f>ROUND(Tabell4[[#This Row],[Summer av Regnskap mai-august]],-3)</f>
        <v>0</v>
      </c>
    </row>
    <row r="981" spans="1:10" x14ac:dyDescent="0.25">
      <c r="A981">
        <v>1090</v>
      </c>
      <c r="B981">
        <v>320330</v>
      </c>
      <c r="C981">
        <v>2611</v>
      </c>
      <c r="D981" s="1">
        <v>145</v>
      </c>
      <c r="J981">
        <f>ROUND(Tabell4[[#This Row],[Summer av Regnskap mai-august]],-3)</f>
        <v>0</v>
      </c>
    </row>
    <row r="982" spans="1:10" x14ac:dyDescent="0.25">
      <c r="A982">
        <v>1090</v>
      </c>
      <c r="B982">
        <v>320331</v>
      </c>
      <c r="C982">
        <v>2611</v>
      </c>
      <c r="D982" s="1">
        <v>0</v>
      </c>
      <c r="J982">
        <f>ROUND(Tabell4[[#This Row],[Summer av Regnskap mai-august]],-3)</f>
        <v>0</v>
      </c>
    </row>
    <row r="983" spans="1:10" x14ac:dyDescent="0.25">
      <c r="A983">
        <v>1090</v>
      </c>
      <c r="B983">
        <v>320332</v>
      </c>
      <c r="C983">
        <v>2611</v>
      </c>
      <c r="D983" s="1">
        <v>0</v>
      </c>
      <c r="J983">
        <f>ROUND(Tabell4[[#This Row],[Summer av Regnskap mai-august]],-3)</f>
        <v>0</v>
      </c>
    </row>
    <row r="984" spans="1:10" x14ac:dyDescent="0.25">
      <c r="A984">
        <v>1090</v>
      </c>
      <c r="B984">
        <v>320342</v>
      </c>
      <c r="C984">
        <v>2541</v>
      </c>
      <c r="D984" s="1">
        <v>104</v>
      </c>
      <c r="J984">
        <f>ROUND(Tabell4[[#This Row],[Summer av Regnskap mai-august]],-3)</f>
        <v>0</v>
      </c>
    </row>
    <row r="985" spans="1:10" x14ac:dyDescent="0.25">
      <c r="A985">
        <v>1090</v>
      </c>
      <c r="B985">
        <v>320362</v>
      </c>
      <c r="C985">
        <v>2530</v>
      </c>
      <c r="D985" s="1">
        <v>0</v>
      </c>
      <c r="J985">
        <f>ROUND(Tabell4[[#This Row],[Summer av Regnskap mai-august]],-3)</f>
        <v>0</v>
      </c>
    </row>
    <row r="986" spans="1:10" x14ac:dyDescent="0.25">
      <c r="A986">
        <v>1090</v>
      </c>
      <c r="B986">
        <v>320366</v>
      </c>
      <c r="C986">
        <v>2530</v>
      </c>
      <c r="D986" s="1">
        <v>0</v>
      </c>
      <c r="J986">
        <f>ROUND(Tabell4[[#This Row],[Summer av Regnskap mai-august]],-3)</f>
        <v>0</v>
      </c>
    </row>
    <row r="987" spans="1:10" x14ac:dyDescent="0.25">
      <c r="A987">
        <v>1090</v>
      </c>
      <c r="B987">
        <v>320367</v>
      </c>
      <c r="C987">
        <v>2530</v>
      </c>
      <c r="D987" s="1">
        <v>0</v>
      </c>
      <c r="J987">
        <f>ROUND(Tabell4[[#This Row],[Summer av Regnskap mai-august]],-3)</f>
        <v>0</v>
      </c>
    </row>
    <row r="988" spans="1:10" x14ac:dyDescent="0.25">
      <c r="A988">
        <v>1090</v>
      </c>
      <c r="B988">
        <v>320370</v>
      </c>
      <c r="C988">
        <v>2530</v>
      </c>
      <c r="D988" s="1">
        <v>132</v>
      </c>
      <c r="J988">
        <f>ROUND(Tabell4[[#This Row],[Summer av Regnskap mai-august]],-3)</f>
        <v>0</v>
      </c>
    </row>
    <row r="989" spans="1:10" x14ac:dyDescent="0.25">
      <c r="A989">
        <v>1090</v>
      </c>
      <c r="B989">
        <v>320372</v>
      </c>
      <c r="C989">
        <v>2541</v>
      </c>
      <c r="D989" s="1">
        <v>456</v>
      </c>
      <c r="J989">
        <f>ROUND(Tabell4[[#This Row],[Summer av Regnskap mai-august]],-3)</f>
        <v>0</v>
      </c>
    </row>
    <row r="990" spans="1:10" x14ac:dyDescent="0.25">
      <c r="A990">
        <v>1090</v>
      </c>
      <c r="B990">
        <v>320380</v>
      </c>
      <c r="C990">
        <v>2532</v>
      </c>
      <c r="D990" s="1">
        <v>0</v>
      </c>
      <c r="J990">
        <f>ROUND(Tabell4[[#This Row],[Summer av Regnskap mai-august]],-3)</f>
        <v>0</v>
      </c>
    </row>
    <row r="991" spans="1:10" x14ac:dyDescent="0.25">
      <c r="A991">
        <v>1090</v>
      </c>
      <c r="B991">
        <v>320380</v>
      </c>
      <c r="C991">
        <v>2611</v>
      </c>
      <c r="D991" s="1">
        <v>-205</v>
      </c>
      <c r="J991">
        <f>ROUND(Tabell4[[#This Row],[Summer av Regnskap mai-august]],-3)</f>
        <v>0</v>
      </c>
    </row>
    <row r="992" spans="1:10" x14ac:dyDescent="0.25">
      <c r="A992">
        <v>1090</v>
      </c>
      <c r="B992">
        <v>320381</v>
      </c>
      <c r="C992">
        <v>2530</v>
      </c>
      <c r="D992" s="1">
        <v>107</v>
      </c>
      <c r="J992">
        <f>ROUND(Tabell4[[#This Row],[Summer av Regnskap mai-august]],-3)</f>
        <v>0</v>
      </c>
    </row>
    <row r="993" spans="1:10" x14ac:dyDescent="0.25">
      <c r="A993">
        <v>1090</v>
      </c>
      <c r="B993">
        <v>320381</v>
      </c>
      <c r="C993">
        <v>2541</v>
      </c>
      <c r="D993" s="1">
        <v>0</v>
      </c>
      <c r="J993">
        <f>ROUND(Tabell4[[#This Row],[Summer av Regnskap mai-august]],-3)</f>
        <v>0</v>
      </c>
    </row>
    <row r="994" spans="1:10" x14ac:dyDescent="0.25">
      <c r="A994">
        <v>1090</v>
      </c>
      <c r="B994">
        <v>320382</v>
      </c>
      <c r="C994">
        <v>2530</v>
      </c>
      <c r="D994" s="1">
        <v>37</v>
      </c>
      <c r="J994">
        <f>ROUND(Tabell4[[#This Row],[Summer av Regnskap mai-august]],-3)</f>
        <v>0</v>
      </c>
    </row>
    <row r="995" spans="1:10" x14ac:dyDescent="0.25">
      <c r="A995">
        <v>1090</v>
      </c>
      <c r="B995">
        <v>320400</v>
      </c>
      <c r="C995">
        <v>2541</v>
      </c>
      <c r="D995" s="1">
        <v>0</v>
      </c>
      <c r="J995">
        <f>ROUND(Tabell4[[#This Row],[Summer av Regnskap mai-august]],-3)</f>
        <v>0</v>
      </c>
    </row>
    <row r="996" spans="1:10" x14ac:dyDescent="0.25">
      <c r="A996">
        <v>1090</v>
      </c>
      <c r="B996">
        <v>320432</v>
      </c>
      <c r="C996">
        <v>2343</v>
      </c>
      <c r="D996" s="1">
        <v>0</v>
      </c>
      <c r="J996">
        <f>ROUND(Tabell4[[#This Row],[Summer av Regnskap mai-august]],-3)</f>
        <v>0</v>
      </c>
    </row>
    <row r="997" spans="1:10" x14ac:dyDescent="0.25">
      <c r="A997">
        <v>1090</v>
      </c>
      <c r="B997">
        <v>320433</v>
      </c>
      <c r="C997">
        <v>2343</v>
      </c>
      <c r="D997" s="1">
        <v>0</v>
      </c>
      <c r="J997">
        <f>ROUND(Tabell4[[#This Row],[Summer av Regnskap mai-august]],-3)</f>
        <v>0</v>
      </c>
    </row>
    <row r="998" spans="1:10" x14ac:dyDescent="0.25">
      <c r="A998">
        <v>1090</v>
      </c>
      <c r="B998">
        <v>320434</v>
      </c>
      <c r="C998">
        <v>2343</v>
      </c>
      <c r="D998" s="1">
        <v>295</v>
      </c>
      <c r="J998">
        <f>ROUND(Tabell4[[#This Row],[Summer av Regnskap mai-august]],-3)</f>
        <v>0</v>
      </c>
    </row>
    <row r="999" spans="1:10" x14ac:dyDescent="0.25">
      <c r="A999">
        <v>1090</v>
      </c>
      <c r="B999">
        <v>320436</v>
      </c>
      <c r="C999">
        <v>2343</v>
      </c>
      <c r="D999" s="1">
        <v>86</v>
      </c>
      <c r="J999">
        <f>ROUND(Tabell4[[#This Row],[Summer av Regnskap mai-august]],-3)</f>
        <v>0</v>
      </c>
    </row>
    <row r="1000" spans="1:10" x14ac:dyDescent="0.25">
      <c r="A1000">
        <v>1090</v>
      </c>
      <c r="B1000">
        <v>320441</v>
      </c>
      <c r="C1000">
        <v>1000</v>
      </c>
      <c r="D1000" s="1">
        <v>0</v>
      </c>
      <c r="J1000">
        <f>ROUND(Tabell4[[#This Row],[Summer av Regnskap mai-august]],-3)</f>
        <v>0</v>
      </c>
    </row>
    <row r="1001" spans="1:10" x14ac:dyDescent="0.25">
      <c r="A1001">
        <v>1090</v>
      </c>
      <c r="B1001">
        <v>320441</v>
      </c>
      <c r="C1001">
        <v>2541</v>
      </c>
      <c r="D1001" s="1">
        <v>0</v>
      </c>
      <c r="J1001">
        <f>ROUND(Tabell4[[#This Row],[Summer av Regnskap mai-august]],-3)</f>
        <v>0</v>
      </c>
    </row>
    <row r="1002" spans="1:10" x14ac:dyDescent="0.25">
      <c r="A1002">
        <v>1090</v>
      </c>
      <c r="B1002">
        <v>320442</v>
      </c>
      <c r="C1002">
        <v>2541</v>
      </c>
      <c r="D1002" s="1">
        <v>0</v>
      </c>
      <c r="J1002">
        <f>ROUND(Tabell4[[#This Row],[Summer av Regnskap mai-august]],-3)</f>
        <v>0</v>
      </c>
    </row>
    <row r="1003" spans="1:10" x14ac:dyDescent="0.25">
      <c r="A1003">
        <v>1090</v>
      </c>
      <c r="B1003">
        <v>320459</v>
      </c>
      <c r="C1003">
        <v>2541</v>
      </c>
      <c r="D1003" s="1">
        <v>397</v>
      </c>
      <c r="J1003">
        <f>ROUND(Tabell4[[#This Row],[Summer av Regnskap mai-august]],-3)</f>
        <v>0</v>
      </c>
    </row>
    <row r="1004" spans="1:10" x14ac:dyDescent="0.25">
      <c r="A1004">
        <v>1090</v>
      </c>
      <c r="B1004">
        <v>320460</v>
      </c>
      <c r="C1004">
        <v>2541</v>
      </c>
      <c r="D1004" s="1">
        <v>609</v>
      </c>
      <c r="J1004">
        <f>ROUND(Tabell4[[#This Row],[Summer av Regnskap mai-august]],-3)</f>
        <v>0</v>
      </c>
    </row>
    <row r="1005" spans="1:10" x14ac:dyDescent="0.25">
      <c r="A1005">
        <v>1090</v>
      </c>
      <c r="B1005">
        <v>320462</v>
      </c>
      <c r="C1005">
        <v>2541</v>
      </c>
      <c r="D1005" s="1">
        <v>160</v>
      </c>
      <c r="J1005">
        <f>ROUND(Tabell4[[#This Row],[Summer av Regnskap mai-august]],-3)</f>
        <v>0</v>
      </c>
    </row>
    <row r="1006" spans="1:10" x14ac:dyDescent="0.25">
      <c r="A1006">
        <v>1090</v>
      </c>
      <c r="B1006">
        <v>320470</v>
      </c>
      <c r="C1006">
        <v>2541</v>
      </c>
      <c r="D1006" s="1">
        <v>0</v>
      </c>
      <c r="J1006">
        <f>ROUND(Tabell4[[#This Row],[Summer av Regnskap mai-august]],-3)</f>
        <v>0</v>
      </c>
    </row>
    <row r="1007" spans="1:10" x14ac:dyDescent="0.25">
      <c r="A1007">
        <v>1090</v>
      </c>
      <c r="B1007">
        <v>320472</v>
      </c>
      <c r="C1007">
        <v>2541</v>
      </c>
      <c r="D1007" s="1">
        <v>1005</v>
      </c>
      <c r="J1007">
        <f>ROUND(Tabell4[[#This Row],[Summer av Regnskap mai-august]],-3)</f>
        <v>0</v>
      </c>
    </row>
    <row r="1008" spans="1:10" x14ac:dyDescent="0.25">
      <c r="A1008">
        <v>1090</v>
      </c>
      <c r="B1008">
        <v>320480</v>
      </c>
      <c r="C1008">
        <v>2541</v>
      </c>
      <c r="D1008" s="1">
        <v>356</v>
      </c>
      <c r="J1008">
        <f>ROUND(Tabell4[[#This Row],[Summer av Regnskap mai-august]],-3)</f>
        <v>0</v>
      </c>
    </row>
    <row r="1009" spans="1:10" x14ac:dyDescent="0.25">
      <c r="A1009">
        <v>1090</v>
      </c>
      <c r="B1009">
        <v>320481</v>
      </c>
      <c r="C1009">
        <v>2541</v>
      </c>
      <c r="D1009" s="1">
        <v>1372</v>
      </c>
      <c r="J1009">
        <f>ROUND(Tabell4[[#This Row],[Summer av Regnskap mai-august]],-3)</f>
        <v>0</v>
      </c>
    </row>
    <row r="1010" spans="1:10" x14ac:dyDescent="0.25">
      <c r="A1010">
        <v>1090</v>
      </c>
      <c r="B1010">
        <v>320485</v>
      </c>
      <c r="C1010">
        <v>2541</v>
      </c>
      <c r="D1010" s="1">
        <v>1622</v>
      </c>
      <c r="J1010">
        <f>ROUND(Tabell4[[#This Row],[Summer av Regnskap mai-august]],-3)</f>
        <v>0</v>
      </c>
    </row>
    <row r="1011" spans="1:10" x14ac:dyDescent="0.25">
      <c r="A1011">
        <v>1090</v>
      </c>
      <c r="B1011">
        <v>320490</v>
      </c>
      <c r="C1011">
        <v>2530</v>
      </c>
      <c r="D1011" s="1">
        <v>0</v>
      </c>
      <c r="J1011">
        <f>ROUND(Tabell4[[#This Row],[Summer av Regnskap mai-august]],-3)</f>
        <v>0</v>
      </c>
    </row>
    <row r="1012" spans="1:10" x14ac:dyDescent="0.25">
      <c r="A1012">
        <v>1090</v>
      </c>
      <c r="B1012">
        <v>320491</v>
      </c>
      <c r="C1012">
        <v>2530</v>
      </c>
      <c r="D1012" s="1">
        <v>113</v>
      </c>
      <c r="J1012">
        <f>ROUND(Tabell4[[#This Row],[Summer av Regnskap mai-august]],-3)</f>
        <v>0</v>
      </c>
    </row>
    <row r="1013" spans="1:10" x14ac:dyDescent="0.25">
      <c r="A1013">
        <v>1090</v>
      </c>
      <c r="B1013">
        <v>320492</v>
      </c>
      <c r="C1013">
        <v>2530</v>
      </c>
      <c r="D1013" s="1">
        <v>2405</v>
      </c>
      <c r="J1013">
        <f>ROUND(Tabell4[[#This Row],[Summer av Regnskap mai-august]],-3)</f>
        <v>0</v>
      </c>
    </row>
    <row r="1014" spans="1:10" x14ac:dyDescent="0.25">
      <c r="A1014">
        <v>1090</v>
      </c>
      <c r="B1014">
        <v>320493</v>
      </c>
      <c r="C1014">
        <v>2530</v>
      </c>
      <c r="D1014" s="1">
        <v>0</v>
      </c>
      <c r="J1014">
        <f>ROUND(Tabell4[[#This Row],[Summer av Regnskap mai-august]],-3)</f>
        <v>0</v>
      </c>
    </row>
    <row r="1015" spans="1:10" x14ac:dyDescent="0.25">
      <c r="A1015">
        <v>1090</v>
      </c>
      <c r="B1015">
        <v>320502</v>
      </c>
      <c r="C1015">
        <v>2542</v>
      </c>
      <c r="D1015" s="1">
        <v>0</v>
      </c>
      <c r="J1015">
        <f>ROUND(Tabell4[[#This Row],[Summer av Regnskap mai-august]],-3)</f>
        <v>0</v>
      </c>
    </row>
    <row r="1016" spans="1:10" x14ac:dyDescent="0.25">
      <c r="A1016">
        <v>1090</v>
      </c>
      <c r="B1016">
        <v>320503</v>
      </c>
      <c r="C1016">
        <v>2543</v>
      </c>
      <c r="D1016" s="1">
        <v>0</v>
      </c>
      <c r="J1016">
        <f>ROUND(Tabell4[[#This Row],[Summer av Regnskap mai-august]],-3)</f>
        <v>0</v>
      </c>
    </row>
    <row r="1017" spans="1:10" x14ac:dyDescent="0.25">
      <c r="A1017">
        <v>1090</v>
      </c>
      <c r="B1017">
        <v>320510</v>
      </c>
      <c r="C1017">
        <v>2533</v>
      </c>
      <c r="D1017" s="1">
        <v>2455</v>
      </c>
      <c r="J1017">
        <f>ROUND(Tabell4[[#This Row],[Summer av Regnskap mai-august]],-3)</f>
        <v>0</v>
      </c>
    </row>
    <row r="1018" spans="1:10" x14ac:dyDescent="0.25">
      <c r="A1018">
        <v>1090</v>
      </c>
      <c r="B1018">
        <v>320511</v>
      </c>
      <c r="C1018">
        <v>2533</v>
      </c>
      <c r="D1018" s="1">
        <v>3929</v>
      </c>
      <c r="J1018">
        <f>ROUND(Tabell4[[#This Row],[Summer av Regnskap mai-august]],-3)</f>
        <v>0</v>
      </c>
    </row>
    <row r="1019" spans="1:10" x14ac:dyDescent="0.25">
      <c r="A1019">
        <v>1090</v>
      </c>
      <c r="B1019">
        <v>320512</v>
      </c>
      <c r="C1019">
        <v>2542</v>
      </c>
      <c r="D1019" s="1">
        <v>461</v>
      </c>
      <c r="J1019">
        <f>ROUND(Tabell4[[#This Row],[Summer av Regnskap mai-august]],-3)</f>
        <v>0</v>
      </c>
    </row>
    <row r="1020" spans="1:10" x14ac:dyDescent="0.25">
      <c r="A1020">
        <v>1090</v>
      </c>
      <c r="B1020">
        <v>320520</v>
      </c>
      <c r="C1020">
        <v>2343</v>
      </c>
      <c r="D1020" s="1">
        <v>1449</v>
      </c>
      <c r="J1020">
        <f>ROUND(Tabell4[[#This Row],[Summer av Regnskap mai-august]],-3)</f>
        <v>0</v>
      </c>
    </row>
    <row r="1021" spans="1:10" x14ac:dyDescent="0.25">
      <c r="A1021">
        <v>1090</v>
      </c>
      <c r="B1021">
        <v>320521</v>
      </c>
      <c r="C1021">
        <v>2343</v>
      </c>
      <c r="D1021" s="1">
        <v>169</v>
      </c>
      <c r="J1021">
        <f>ROUND(Tabell4[[#This Row],[Summer av Regnskap mai-august]],-3)</f>
        <v>0</v>
      </c>
    </row>
    <row r="1022" spans="1:10" x14ac:dyDescent="0.25">
      <c r="A1022">
        <v>1090</v>
      </c>
      <c r="B1022">
        <v>320530</v>
      </c>
      <c r="C1022">
        <v>2542</v>
      </c>
      <c r="D1022" s="1">
        <v>0</v>
      </c>
      <c r="J1022">
        <f>ROUND(Tabell4[[#This Row],[Summer av Regnskap mai-august]],-3)</f>
        <v>0</v>
      </c>
    </row>
    <row r="1023" spans="1:10" x14ac:dyDescent="0.25">
      <c r="A1023">
        <v>1090</v>
      </c>
      <c r="B1023">
        <v>320531</v>
      </c>
      <c r="C1023">
        <v>2542</v>
      </c>
      <c r="D1023" s="1">
        <v>4017</v>
      </c>
      <c r="J1023">
        <f>ROUND(Tabell4[[#This Row],[Summer av Regnskap mai-august]],-3)</f>
        <v>0</v>
      </c>
    </row>
    <row r="1024" spans="1:10" x14ac:dyDescent="0.25">
      <c r="A1024">
        <v>1090</v>
      </c>
      <c r="B1024">
        <v>320532</v>
      </c>
      <c r="C1024">
        <v>2542</v>
      </c>
      <c r="D1024" s="1">
        <v>265</v>
      </c>
      <c r="J1024">
        <f>ROUND(Tabell4[[#This Row],[Summer av Regnskap mai-august]],-3)</f>
        <v>0</v>
      </c>
    </row>
    <row r="1025" spans="1:10" x14ac:dyDescent="0.25">
      <c r="A1025">
        <v>1090</v>
      </c>
      <c r="B1025">
        <v>320533</v>
      </c>
      <c r="C1025">
        <v>2541</v>
      </c>
      <c r="D1025" s="1">
        <v>0</v>
      </c>
      <c r="J1025">
        <f>ROUND(Tabell4[[#This Row],[Summer av Regnskap mai-august]],-3)</f>
        <v>0</v>
      </c>
    </row>
    <row r="1026" spans="1:10" x14ac:dyDescent="0.25">
      <c r="A1026">
        <v>1090</v>
      </c>
      <c r="B1026">
        <v>320540</v>
      </c>
      <c r="C1026">
        <v>2542</v>
      </c>
      <c r="D1026" s="1">
        <v>434</v>
      </c>
      <c r="J1026">
        <f>ROUND(Tabell4[[#This Row],[Summer av Regnskap mai-august]],-3)</f>
        <v>0</v>
      </c>
    </row>
    <row r="1027" spans="1:10" x14ac:dyDescent="0.25">
      <c r="A1027">
        <v>1090</v>
      </c>
      <c r="B1027">
        <v>320541</v>
      </c>
      <c r="C1027">
        <v>2542</v>
      </c>
      <c r="D1027" s="1">
        <v>469</v>
      </c>
      <c r="J1027">
        <f>ROUND(Tabell4[[#This Row],[Summer av Regnskap mai-august]],-3)</f>
        <v>0</v>
      </c>
    </row>
    <row r="1028" spans="1:10" x14ac:dyDescent="0.25">
      <c r="A1028">
        <v>1090</v>
      </c>
      <c r="B1028">
        <v>320542</v>
      </c>
      <c r="C1028">
        <v>2542</v>
      </c>
      <c r="D1028" s="1">
        <v>1958</v>
      </c>
      <c r="J1028">
        <f>ROUND(Tabell4[[#This Row],[Summer av Regnskap mai-august]],-3)</f>
        <v>0</v>
      </c>
    </row>
    <row r="1029" spans="1:10" x14ac:dyDescent="0.25">
      <c r="A1029">
        <v>1090</v>
      </c>
      <c r="B1029">
        <v>320543</v>
      </c>
      <c r="C1029">
        <v>2542</v>
      </c>
      <c r="D1029" s="1">
        <v>1322</v>
      </c>
      <c r="J1029">
        <f>ROUND(Tabell4[[#This Row],[Summer av Regnskap mai-august]],-3)</f>
        <v>0</v>
      </c>
    </row>
    <row r="1030" spans="1:10" x14ac:dyDescent="0.25">
      <c r="A1030">
        <v>1090</v>
      </c>
      <c r="B1030">
        <v>320544</v>
      </c>
      <c r="C1030">
        <v>2541</v>
      </c>
      <c r="D1030" s="1">
        <v>981</v>
      </c>
      <c r="J1030">
        <f>ROUND(Tabell4[[#This Row],[Summer av Regnskap mai-august]],-3)</f>
        <v>0</v>
      </c>
    </row>
    <row r="1031" spans="1:10" x14ac:dyDescent="0.25">
      <c r="A1031">
        <v>1090</v>
      </c>
      <c r="B1031">
        <v>320545</v>
      </c>
      <c r="C1031">
        <v>2542</v>
      </c>
      <c r="D1031" s="1">
        <v>2843</v>
      </c>
      <c r="J1031">
        <f>ROUND(Tabell4[[#This Row],[Summer av Regnskap mai-august]],-3)</f>
        <v>0</v>
      </c>
    </row>
    <row r="1032" spans="1:10" x14ac:dyDescent="0.25">
      <c r="A1032">
        <v>1090</v>
      </c>
      <c r="B1032">
        <v>320550</v>
      </c>
      <c r="C1032">
        <v>2542</v>
      </c>
      <c r="D1032" s="1">
        <v>3132</v>
      </c>
      <c r="J1032">
        <f>ROUND(Tabell4[[#This Row],[Summer av Regnskap mai-august]],-3)</f>
        <v>0</v>
      </c>
    </row>
    <row r="1033" spans="1:10" x14ac:dyDescent="0.25">
      <c r="A1033">
        <v>1090</v>
      </c>
      <c r="B1033">
        <v>320551</v>
      </c>
      <c r="C1033">
        <v>2542</v>
      </c>
      <c r="D1033" s="1">
        <v>1589</v>
      </c>
      <c r="J1033">
        <f>ROUND(Tabell4[[#This Row],[Summer av Regnskap mai-august]],-3)</f>
        <v>0</v>
      </c>
    </row>
    <row r="1034" spans="1:10" x14ac:dyDescent="0.25">
      <c r="A1034">
        <v>1090</v>
      </c>
      <c r="B1034">
        <v>320552</v>
      </c>
      <c r="C1034">
        <v>2542</v>
      </c>
      <c r="D1034" s="1">
        <v>6727</v>
      </c>
      <c r="J1034">
        <f>ROUND(Tabell4[[#This Row],[Summer av Regnskap mai-august]],-3)</f>
        <v>0</v>
      </c>
    </row>
    <row r="1035" spans="1:10" x14ac:dyDescent="0.25">
      <c r="A1035">
        <v>1090</v>
      </c>
      <c r="B1035">
        <v>320553</v>
      </c>
      <c r="C1035">
        <v>2542</v>
      </c>
      <c r="D1035" s="1">
        <v>1239</v>
      </c>
      <c r="J1035">
        <f>ROUND(Tabell4[[#This Row],[Summer av Regnskap mai-august]],-3)</f>
        <v>0</v>
      </c>
    </row>
    <row r="1036" spans="1:10" x14ac:dyDescent="0.25">
      <c r="A1036">
        <v>1090</v>
      </c>
      <c r="B1036">
        <v>320560</v>
      </c>
      <c r="C1036">
        <v>2542</v>
      </c>
      <c r="D1036" s="1">
        <v>2139</v>
      </c>
      <c r="J1036">
        <f>ROUND(Tabell4[[#This Row],[Summer av Regnskap mai-august]],-3)</f>
        <v>0</v>
      </c>
    </row>
    <row r="1037" spans="1:10" x14ac:dyDescent="0.25">
      <c r="A1037">
        <v>1090</v>
      </c>
      <c r="B1037">
        <v>320561</v>
      </c>
      <c r="C1037">
        <v>2542</v>
      </c>
      <c r="D1037" s="1">
        <v>1614</v>
      </c>
      <c r="J1037">
        <f>ROUND(Tabell4[[#This Row],[Summer av Regnskap mai-august]],-3)</f>
        <v>0</v>
      </c>
    </row>
    <row r="1038" spans="1:10" x14ac:dyDescent="0.25">
      <c r="A1038">
        <v>1090</v>
      </c>
      <c r="B1038">
        <v>320562</v>
      </c>
      <c r="C1038">
        <v>2542</v>
      </c>
      <c r="D1038" s="1">
        <v>1650</v>
      </c>
      <c r="J1038">
        <f>ROUND(Tabell4[[#This Row],[Summer av Regnskap mai-august]],-3)</f>
        <v>0</v>
      </c>
    </row>
    <row r="1039" spans="1:10" x14ac:dyDescent="0.25">
      <c r="A1039">
        <v>1090</v>
      </c>
      <c r="B1039">
        <v>320563</v>
      </c>
      <c r="C1039">
        <v>2542</v>
      </c>
      <c r="D1039" s="1">
        <v>1094</v>
      </c>
      <c r="J1039">
        <f>ROUND(Tabell4[[#This Row],[Summer av Regnskap mai-august]],-3)</f>
        <v>0</v>
      </c>
    </row>
    <row r="1040" spans="1:10" x14ac:dyDescent="0.25">
      <c r="A1040">
        <v>1090</v>
      </c>
      <c r="B1040">
        <v>320564</v>
      </c>
      <c r="C1040">
        <v>2321</v>
      </c>
      <c r="D1040" s="1">
        <v>152</v>
      </c>
      <c r="J1040">
        <f>ROUND(Tabell4[[#This Row],[Summer av Regnskap mai-august]],-3)</f>
        <v>0</v>
      </c>
    </row>
    <row r="1041" spans="1:10" x14ac:dyDescent="0.25">
      <c r="A1041">
        <v>1090</v>
      </c>
      <c r="B1041">
        <v>320564</v>
      </c>
      <c r="C1041">
        <v>2542</v>
      </c>
      <c r="D1041" s="1">
        <v>2871</v>
      </c>
      <c r="J1041">
        <f>ROUND(Tabell4[[#This Row],[Summer av Regnskap mai-august]],-3)</f>
        <v>0</v>
      </c>
    </row>
    <row r="1042" spans="1:10" x14ac:dyDescent="0.25">
      <c r="A1042">
        <v>1099</v>
      </c>
      <c r="B1042">
        <v>1016</v>
      </c>
      <c r="C1042">
        <v>1200</v>
      </c>
      <c r="D1042" s="1">
        <v>0</v>
      </c>
      <c r="J1042">
        <f>ROUND(Tabell4[[#This Row],[Summer av Regnskap mai-august]],-3)</f>
        <v>0</v>
      </c>
    </row>
    <row r="1043" spans="1:10" x14ac:dyDescent="0.25">
      <c r="A1043">
        <v>1099</v>
      </c>
      <c r="B1043">
        <v>1110</v>
      </c>
      <c r="C1043">
        <v>1237</v>
      </c>
      <c r="D1043" s="1">
        <v>6317</v>
      </c>
      <c r="J1043">
        <f>ROUND(Tabell4[[#This Row],[Summer av Regnskap mai-august]],-3)</f>
        <v>0</v>
      </c>
    </row>
    <row r="1044" spans="1:10" x14ac:dyDescent="0.25">
      <c r="A1044">
        <v>1099</v>
      </c>
      <c r="B1044">
        <v>1110</v>
      </c>
      <c r="C1044">
        <v>2413</v>
      </c>
      <c r="D1044" s="1">
        <v>2795</v>
      </c>
      <c r="J1044">
        <f>ROUND(Tabell4[[#This Row],[Summer av Regnskap mai-august]],-3)</f>
        <v>0</v>
      </c>
    </row>
    <row r="1045" spans="1:10" x14ac:dyDescent="0.25">
      <c r="A1045">
        <v>1099</v>
      </c>
      <c r="B1045">
        <v>1120</v>
      </c>
      <c r="C1045">
        <v>1200</v>
      </c>
      <c r="D1045" s="1">
        <v>2</v>
      </c>
      <c r="J1045">
        <f>ROUND(Tabell4[[#This Row],[Summer av Regnskap mai-august]],-3)</f>
        <v>0</v>
      </c>
    </row>
    <row r="1046" spans="1:10" x14ac:dyDescent="0.25">
      <c r="A1046">
        <v>1099</v>
      </c>
      <c r="B1046">
        <v>1120</v>
      </c>
      <c r="C1046">
        <v>2413</v>
      </c>
      <c r="D1046" s="1">
        <v>1798</v>
      </c>
      <c r="J1046">
        <f>ROUND(Tabell4[[#This Row],[Summer av Regnskap mai-august]],-3)</f>
        <v>0</v>
      </c>
    </row>
    <row r="1047" spans="1:10" x14ac:dyDescent="0.25">
      <c r="A1047">
        <v>1099</v>
      </c>
      <c r="B1047">
        <v>1310</v>
      </c>
      <c r="C1047">
        <v>2544</v>
      </c>
      <c r="D1047" s="1">
        <v>21910</v>
      </c>
      <c r="J1047">
        <f>ROUND(Tabell4[[#This Row],[Summer av Regnskap mai-august]],-3)</f>
        <v>0</v>
      </c>
    </row>
    <row r="1048" spans="1:10" x14ac:dyDescent="0.25">
      <c r="A1048">
        <v>1099</v>
      </c>
      <c r="B1048">
        <v>1330</v>
      </c>
      <c r="C1048">
        <v>2422</v>
      </c>
      <c r="D1048" s="1">
        <v>0</v>
      </c>
      <c r="J1048">
        <f>ROUND(Tabell4[[#This Row],[Summer av Regnskap mai-august]],-3)</f>
        <v>0</v>
      </c>
    </row>
    <row r="1049" spans="1:10" x14ac:dyDescent="0.25">
      <c r="A1049">
        <v>1099</v>
      </c>
      <c r="B1049">
        <v>1410</v>
      </c>
      <c r="C1049">
        <v>1206</v>
      </c>
      <c r="D1049" s="1">
        <v>0</v>
      </c>
      <c r="J1049">
        <f>ROUND(Tabell4[[#This Row],[Summer av Regnskap mai-august]],-3)</f>
        <v>0</v>
      </c>
    </row>
    <row r="1050" spans="1:10" x14ac:dyDescent="0.25">
      <c r="A1050">
        <v>1099</v>
      </c>
      <c r="B1050">
        <v>1410</v>
      </c>
      <c r="C1050">
        <v>2413</v>
      </c>
      <c r="D1050" s="1">
        <v>2775</v>
      </c>
      <c r="J1050">
        <f>ROUND(Tabell4[[#This Row],[Summer av Regnskap mai-august]],-3)</f>
        <v>0</v>
      </c>
    </row>
    <row r="1051" spans="1:10" x14ac:dyDescent="0.25">
      <c r="A1051">
        <v>1099</v>
      </c>
      <c r="B1051">
        <v>1420</v>
      </c>
      <c r="C1051">
        <v>1200</v>
      </c>
      <c r="D1051" s="1">
        <v>0</v>
      </c>
      <c r="J1051">
        <f>ROUND(Tabell4[[#This Row],[Summer av Regnskap mai-august]],-3)</f>
        <v>0</v>
      </c>
    </row>
    <row r="1052" spans="1:10" x14ac:dyDescent="0.25">
      <c r="A1052">
        <v>1099</v>
      </c>
      <c r="B1052">
        <v>1420</v>
      </c>
      <c r="C1052">
        <v>1202</v>
      </c>
      <c r="D1052" s="1">
        <v>7133</v>
      </c>
      <c r="J1052">
        <f>ROUND(Tabell4[[#This Row],[Summer av Regnskap mai-august]],-3)</f>
        <v>0</v>
      </c>
    </row>
    <row r="1053" spans="1:10" x14ac:dyDescent="0.25">
      <c r="A1053">
        <v>1099</v>
      </c>
      <c r="B1053">
        <v>1420</v>
      </c>
      <c r="C1053">
        <v>2413</v>
      </c>
      <c r="D1053" s="1">
        <v>3694</v>
      </c>
      <c r="J1053">
        <f>ROUND(Tabell4[[#This Row],[Summer av Regnskap mai-august]],-3)</f>
        <v>0</v>
      </c>
    </row>
    <row r="1054" spans="1:10" x14ac:dyDescent="0.25">
      <c r="A1054">
        <v>1099</v>
      </c>
      <c r="B1054">
        <v>1420</v>
      </c>
      <c r="C1054">
        <v>3396</v>
      </c>
      <c r="D1054" s="1">
        <v>0</v>
      </c>
      <c r="J1054">
        <f>ROUND(Tabell4[[#This Row],[Summer av Regnskap mai-august]],-3)</f>
        <v>0</v>
      </c>
    </row>
    <row r="1055" spans="1:10" x14ac:dyDescent="0.25">
      <c r="A1055">
        <v>1099</v>
      </c>
      <c r="B1055">
        <v>1421</v>
      </c>
      <c r="C1055">
        <v>1233</v>
      </c>
      <c r="D1055" s="1">
        <v>0</v>
      </c>
      <c r="J1055">
        <f>ROUND(Tabell4[[#This Row],[Summer av Regnskap mai-august]],-3)</f>
        <v>0</v>
      </c>
    </row>
    <row r="1056" spans="1:10" x14ac:dyDescent="0.25">
      <c r="A1056">
        <v>1099</v>
      </c>
      <c r="B1056">
        <v>1424</v>
      </c>
      <c r="C1056">
        <v>1000</v>
      </c>
      <c r="D1056" s="1">
        <v>0</v>
      </c>
      <c r="J1056">
        <f>ROUND(Tabell4[[#This Row],[Summer av Regnskap mai-august]],-3)</f>
        <v>0</v>
      </c>
    </row>
    <row r="1057" spans="1:10" x14ac:dyDescent="0.25">
      <c r="A1057">
        <v>1099</v>
      </c>
      <c r="B1057">
        <v>1424</v>
      </c>
      <c r="C1057">
        <v>2012</v>
      </c>
      <c r="D1057" s="1">
        <v>21833</v>
      </c>
      <c r="J1057">
        <f>ROUND(Tabell4[[#This Row],[Summer av Regnskap mai-august]],-3)</f>
        <v>0</v>
      </c>
    </row>
    <row r="1058" spans="1:10" x14ac:dyDescent="0.25">
      <c r="A1058">
        <v>1099</v>
      </c>
      <c r="B1058">
        <v>1424</v>
      </c>
      <c r="C1058">
        <v>3396</v>
      </c>
      <c r="D1058" s="1">
        <v>12785</v>
      </c>
      <c r="J1058">
        <f>ROUND(Tabell4[[#This Row],[Summer av Regnskap mai-august]],-3)</f>
        <v>0</v>
      </c>
    </row>
    <row r="1059" spans="1:10" x14ac:dyDescent="0.25">
      <c r="A1059">
        <v>1099</v>
      </c>
      <c r="B1059">
        <v>1433</v>
      </c>
      <c r="C1059">
        <v>1232</v>
      </c>
      <c r="D1059" s="1">
        <v>5770</v>
      </c>
      <c r="J1059">
        <f>ROUND(Tabell4[[#This Row],[Summer av Regnskap mai-august]],-3)</f>
        <v>0</v>
      </c>
    </row>
    <row r="1060" spans="1:10" x14ac:dyDescent="0.25">
      <c r="A1060">
        <v>1099</v>
      </c>
      <c r="B1060">
        <v>1433</v>
      </c>
      <c r="C1060">
        <v>2413</v>
      </c>
      <c r="D1060" s="1">
        <v>0</v>
      </c>
      <c r="J1060">
        <f>ROUND(Tabell4[[#This Row],[Summer av Regnskap mai-august]],-3)</f>
        <v>0</v>
      </c>
    </row>
    <row r="1061" spans="1:10" x14ac:dyDescent="0.25">
      <c r="A1061">
        <v>1099</v>
      </c>
      <c r="B1061">
        <v>1441</v>
      </c>
      <c r="C1061">
        <v>1203</v>
      </c>
      <c r="D1061" s="1">
        <v>64</v>
      </c>
      <c r="J1061">
        <f>ROUND(Tabell4[[#This Row],[Summer av Regnskap mai-august]],-3)</f>
        <v>0</v>
      </c>
    </row>
    <row r="1062" spans="1:10" x14ac:dyDescent="0.25">
      <c r="A1062">
        <v>1099</v>
      </c>
      <c r="B1062">
        <v>1450</v>
      </c>
      <c r="C1062">
        <v>1205</v>
      </c>
      <c r="D1062" s="1">
        <v>0</v>
      </c>
      <c r="J1062">
        <f>ROUND(Tabell4[[#This Row],[Summer av Regnskap mai-august]],-3)</f>
        <v>0</v>
      </c>
    </row>
    <row r="1063" spans="1:10" x14ac:dyDescent="0.25">
      <c r="A1063">
        <v>1099</v>
      </c>
      <c r="B1063">
        <v>1450</v>
      </c>
      <c r="C1063">
        <v>2413</v>
      </c>
      <c r="D1063" s="1">
        <v>2697</v>
      </c>
      <c r="J1063">
        <f>ROUND(Tabell4[[#This Row],[Summer av Regnskap mai-august]],-3)</f>
        <v>0</v>
      </c>
    </row>
    <row r="1064" spans="1:10" x14ac:dyDescent="0.25">
      <c r="A1064">
        <v>1099</v>
      </c>
      <c r="B1064">
        <v>1500</v>
      </c>
      <c r="C1064">
        <v>1000</v>
      </c>
      <c r="D1064" s="1">
        <v>0</v>
      </c>
      <c r="J1064">
        <f>ROUND(Tabell4[[#This Row],[Summer av Regnskap mai-august]],-3)</f>
        <v>0</v>
      </c>
    </row>
    <row r="1065" spans="1:10" x14ac:dyDescent="0.25">
      <c r="A1065">
        <v>1099</v>
      </c>
      <c r="B1065">
        <v>1500</v>
      </c>
      <c r="C1065">
        <v>1226</v>
      </c>
      <c r="D1065" s="1">
        <v>3793</v>
      </c>
      <c r="J1065">
        <f>ROUND(Tabell4[[#This Row],[Summer av Regnskap mai-august]],-3)</f>
        <v>0</v>
      </c>
    </row>
    <row r="1066" spans="1:10" x14ac:dyDescent="0.25">
      <c r="A1066">
        <v>1099</v>
      </c>
      <c r="B1066">
        <v>1500</v>
      </c>
      <c r="C1066">
        <v>2413</v>
      </c>
      <c r="D1066" s="1">
        <v>1817</v>
      </c>
      <c r="J1066">
        <f>ROUND(Tabell4[[#This Row],[Summer av Regnskap mai-august]],-3)</f>
        <v>0</v>
      </c>
    </row>
    <row r="1067" spans="1:10" x14ac:dyDescent="0.25">
      <c r="A1067">
        <v>1099</v>
      </c>
      <c r="B1067">
        <v>2301</v>
      </c>
      <c r="C1067">
        <v>2111</v>
      </c>
      <c r="D1067" s="1">
        <v>0</v>
      </c>
      <c r="J1067">
        <f>ROUND(Tabell4[[#This Row],[Summer av Regnskap mai-august]],-3)</f>
        <v>0</v>
      </c>
    </row>
    <row r="1068" spans="1:10" x14ac:dyDescent="0.25">
      <c r="A1068">
        <v>1099</v>
      </c>
      <c r="B1068">
        <v>2305</v>
      </c>
      <c r="C1068">
        <v>2020</v>
      </c>
      <c r="D1068" s="1">
        <v>260</v>
      </c>
      <c r="J1068">
        <f>ROUND(Tabell4[[#This Row],[Summer av Regnskap mai-august]],-3)</f>
        <v>0</v>
      </c>
    </row>
    <row r="1069" spans="1:10" x14ac:dyDescent="0.25">
      <c r="A1069">
        <v>1099</v>
      </c>
      <c r="B1069">
        <v>2305</v>
      </c>
      <c r="C1069">
        <v>2023</v>
      </c>
      <c r="D1069" s="1">
        <v>0</v>
      </c>
      <c r="J1069">
        <f>ROUND(Tabell4[[#This Row],[Summer av Regnskap mai-august]],-3)</f>
        <v>0</v>
      </c>
    </row>
    <row r="1070" spans="1:10" x14ac:dyDescent="0.25">
      <c r="A1070">
        <v>1099</v>
      </c>
      <c r="B1070">
        <v>2305</v>
      </c>
      <c r="C1070">
        <v>2150</v>
      </c>
      <c r="D1070" s="1">
        <v>0</v>
      </c>
      <c r="J1070">
        <f>ROUND(Tabell4[[#This Row],[Summer av Regnskap mai-august]],-3)</f>
        <v>0</v>
      </c>
    </row>
    <row r="1071" spans="1:10" x14ac:dyDescent="0.25">
      <c r="A1071">
        <v>1099</v>
      </c>
      <c r="B1071">
        <v>2306</v>
      </c>
      <c r="C1071">
        <v>2020</v>
      </c>
      <c r="D1071" s="1">
        <v>10454</v>
      </c>
      <c r="J1071">
        <f>ROUND(Tabell4[[#This Row],[Summer av Regnskap mai-august]],-3)</f>
        <v>0</v>
      </c>
    </row>
    <row r="1072" spans="1:10" x14ac:dyDescent="0.25">
      <c r="A1072">
        <v>1099</v>
      </c>
      <c r="B1072">
        <v>2306</v>
      </c>
      <c r="C1072">
        <v>2150</v>
      </c>
      <c r="D1072" s="1">
        <v>4431</v>
      </c>
      <c r="J1072">
        <f>ROUND(Tabell4[[#This Row],[Summer av Regnskap mai-august]],-3)</f>
        <v>0</v>
      </c>
    </row>
    <row r="1073" spans="1:10" x14ac:dyDescent="0.25">
      <c r="A1073">
        <v>1099</v>
      </c>
      <c r="B1073">
        <v>2307</v>
      </c>
      <c r="C1073">
        <v>2020</v>
      </c>
      <c r="D1073" s="1">
        <v>39961</v>
      </c>
      <c r="J1073">
        <f>ROUND(Tabell4[[#This Row],[Summer av Regnskap mai-august]],-3)</f>
        <v>0</v>
      </c>
    </row>
    <row r="1074" spans="1:10" x14ac:dyDescent="0.25">
      <c r="A1074">
        <v>1099</v>
      </c>
      <c r="B1074">
        <v>2307</v>
      </c>
      <c r="C1074">
        <v>2150</v>
      </c>
      <c r="D1074" s="1">
        <v>3410</v>
      </c>
      <c r="J1074">
        <f>ROUND(Tabell4[[#This Row],[Summer av Regnskap mai-august]],-3)</f>
        <v>0</v>
      </c>
    </row>
    <row r="1075" spans="1:10" x14ac:dyDescent="0.25">
      <c r="A1075">
        <v>1099</v>
      </c>
      <c r="B1075">
        <v>2308</v>
      </c>
      <c r="C1075">
        <v>2020</v>
      </c>
      <c r="D1075" s="1">
        <v>21078</v>
      </c>
      <c r="J1075">
        <f>ROUND(Tabell4[[#This Row],[Summer av Regnskap mai-august]],-3)</f>
        <v>0</v>
      </c>
    </row>
    <row r="1076" spans="1:10" x14ac:dyDescent="0.25">
      <c r="A1076">
        <v>1099</v>
      </c>
      <c r="B1076">
        <v>2308</v>
      </c>
      <c r="C1076">
        <v>2150</v>
      </c>
      <c r="D1076" s="1">
        <v>834</v>
      </c>
      <c r="J1076">
        <f>ROUND(Tabell4[[#This Row],[Summer av Regnskap mai-august]],-3)</f>
        <v>0</v>
      </c>
    </row>
    <row r="1077" spans="1:10" x14ac:dyDescent="0.25">
      <c r="A1077">
        <v>1099</v>
      </c>
      <c r="B1077">
        <v>2309</v>
      </c>
      <c r="C1077">
        <v>2020</v>
      </c>
      <c r="D1077" s="1">
        <v>2991</v>
      </c>
      <c r="J1077">
        <f>ROUND(Tabell4[[#This Row],[Summer av Regnskap mai-august]],-3)</f>
        <v>0</v>
      </c>
    </row>
    <row r="1078" spans="1:10" x14ac:dyDescent="0.25">
      <c r="A1078">
        <v>1099</v>
      </c>
      <c r="B1078">
        <v>2309</v>
      </c>
      <c r="C1078">
        <v>2150</v>
      </c>
      <c r="D1078" s="1">
        <v>2496</v>
      </c>
      <c r="J1078">
        <f>ROUND(Tabell4[[#This Row],[Summer av Regnskap mai-august]],-3)</f>
        <v>0</v>
      </c>
    </row>
    <row r="1079" spans="1:10" x14ac:dyDescent="0.25">
      <c r="A1079">
        <v>1099</v>
      </c>
      <c r="B1079">
        <v>2310</v>
      </c>
      <c r="C1079">
        <v>2020</v>
      </c>
      <c r="D1079" s="1">
        <v>11129</v>
      </c>
      <c r="J1079">
        <f>ROUND(Tabell4[[#This Row],[Summer av Regnskap mai-august]],-3)</f>
        <v>0</v>
      </c>
    </row>
    <row r="1080" spans="1:10" x14ac:dyDescent="0.25">
      <c r="A1080">
        <v>1099</v>
      </c>
      <c r="B1080">
        <v>2311</v>
      </c>
      <c r="C1080">
        <v>2020</v>
      </c>
      <c r="D1080" s="1">
        <v>18292</v>
      </c>
      <c r="J1080">
        <f>ROUND(Tabell4[[#This Row],[Summer av Regnskap mai-august]],-3)</f>
        <v>0</v>
      </c>
    </row>
    <row r="1081" spans="1:10" x14ac:dyDescent="0.25">
      <c r="A1081">
        <v>1099</v>
      </c>
      <c r="B1081">
        <v>2312</v>
      </c>
      <c r="C1081">
        <v>2020</v>
      </c>
      <c r="D1081" s="1">
        <v>6703</v>
      </c>
      <c r="J1081">
        <f>ROUND(Tabell4[[#This Row],[Summer av Regnskap mai-august]],-3)</f>
        <v>0</v>
      </c>
    </row>
    <row r="1082" spans="1:10" x14ac:dyDescent="0.25">
      <c r="A1082">
        <v>1099</v>
      </c>
      <c r="B1082">
        <v>2312</v>
      </c>
      <c r="C1082">
        <v>2023</v>
      </c>
      <c r="D1082" s="1">
        <v>985</v>
      </c>
      <c r="J1082">
        <f>ROUND(Tabell4[[#This Row],[Summer av Regnskap mai-august]],-3)</f>
        <v>0</v>
      </c>
    </row>
    <row r="1083" spans="1:10" x14ac:dyDescent="0.25">
      <c r="A1083">
        <v>1099</v>
      </c>
      <c r="B1083">
        <v>2313</v>
      </c>
      <c r="C1083">
        <v>2020</v>
      </c>
      <c r="D1083" s="1">
        <v>6274</v>
      </c>
      <c r="J1083">
        <f>ROUND(Tabell4[[#This Row],[Summer av Regnskap mai-august]],-3)</f>
        <v>0</v>
      </c>
    </row>
    <row r="1084" spans="1:10" x14ac:dyDescent="0.25">
      <c r="A1084">
        <v>1099</v>
      </c>
      <c r="B1084">
        <v>2313</v>
      </c>
      <c r="C1084">
        <v>2150</v>
      </c>
      <c r="D1084" s="1">
        <v>0</v>
      </c>
      <c r="J1084">
        <f>ROUND(Tabell4[[#This Row],[Summer av Regnskap mai-august]],-3)</f>
        <v>0</v>
      </c>
    </row>
    <row r="1085" spans="1:10" x14ac:dyDescent="0.25">
      <c r="A1085">
        <v>1099</v>
      </c>
      <c r="B1085">
        <v>2314</v>
      </c>
      <c r="C1085">
        <v>2020</v>
      </c>
      <c r="D1085" s="1">
        <v>11278</v>
      </c>
      <c r="J1085">
        <f>ROUND(Tabell4[[#This Row],[Summer av Regnskap mai-august]],-3)</f>
        <v>0</v>
      </c>
    </row>
    <row r="1086" spans="1:10" x14ac:dyDescent="0.25">
      <c r="A1086">
        <v>1099</v>
      </c>
      <c r="B1086">
        <v>2314</v>
      </c>
      <c r="C1086">
        <v>2150</v>
      </c>
      <c r="D1086" s="1">
        <v>1382</v>
      </c>
      <c r="J1086">
        <f>ROUND(Tabell4[[#This Row],[Summer av Regnskap mai-august]],-3)</f>
        <v>0</v>
      </c>
    </row>
    <row r="1087" spans="1:10" x14ac:dyDescent="0.25">
      <c r="A1087">
        <v>1099</v>
      </c>
      <c r="B1087">
        <v>2315</v>
      </c>
      <c r="C1087">
        <v>2020</v>
      </c>
      <c r="D1087" s="1">
        <v>55475</v>
      </c>
      <c r="J1087">
        <f>ROUND(Tabell4[[#This Row],[Summer av Regnskap mai-august]],-3)</f>
        <v>0</v>
      </c>
    </row>
    <row r="1088" spans="1:10" x14ac:dyDescent="0.25">
      <c r="A1088">
        <v>1099</v>
      </c>
      <c r="B1088">
        <v>2315</v>
      </c>
      <c r="C1088">
        <v>2022</v>
      </c>
      <c r="D1088" s="1">
        <v>0</v>
      </c>
      <c r="J1088">
        <f>ROUND(Tabell4[[#This Row],[Summer av Regnskap mai-august]],-3)</f>
        <v>0</v>
      </c>
    </row>
    <row r="1089" spans="1:10" x14ac:dyDescent="0.25">
      <c r="A1089">
        <v>1099</v>
      </c>
      <c r="B1089">
        <v>2315</v>
      </c>
      <c r="C1089">
        <v>2150</v>
      </c>
      <c r="D1089" s="1">
        <v>0</v>
      </c>
      <c r="J1089">
        <f>ROUND(Tabell4[[#This Row],[Summer av Regnskap mai-august]],-3)</f>
        <v>0</v>
      </c>
    </row>
    <row r="1090" spans="1:10" x14ac:dyDescent="0.25">
      <c r="A1090">
        <v>1099</v>
      </c>
      <c r="B1090">
        <v>2316</v>
      </c>
      <c r="C1090">
        <v>2020</v>
      </c>
      <c r="D1090" s="1">
        <v>29805</v>
      </c>
      <c r="J1090">
        <f>ROUND(Tabell4[[#This Row],[Summer av Regnskap mai-august]],-3)</f>
        <v>0</v>
      </c>
    </row>
    <row r="1091" spans="1:10" x14ac:dyDescent="0.25">
      <c r="A1091">
        <v>1099</v>
      </c>
      <c r="B1091">
        <v>2317</v>
      </c>
      <c r="C1091">
        <v>2020</v>
      </c>
      <c r="D1091" s="1">
        <v>2338</v>
      </c>
      <c r="J1091">
        <f>ROUND(Tabell4[[#This Row],[Summer av Regnskap mai-august]],-3)</f>
        <v>0</v>
      </c>
    </row>
    <row r="1092" spans="1:10" x14ac:dyDescent="0.25">
      <c r="A1092">
        <v>1099</v>
      </c>
      <c r="B1092">
        <v>2317</v>
      </c>
      <c r="C1092">
        <v>2321</v>
      </c>
      <c r="D1092" s="1">
        <v>0</v>
      </c>
      <c r="J1092">
        <f>ROUND(Tabell4[[#This Row],[Summer av Regnskap mai-august]],-3)</f>
        <v>0</v>
      </c>
    </row>
    <row r="1093" spans="1:10" x14ac:dyDescent="0.25">
      <c r="A1093">
        <v>1099</v>
      </c>
      <c r="B1093">
        <v>2319</v>
      </c>
      <c r="C1093">
        <v>2020</v>
      </c>
      <c r="D1093" s="1">
        <v>43054</v>
      </c>
      <c r="J1093">
        <f>ROUND(Tabell4[[#This Row],[Summer av Regnskap mai-august]],-3)</f>
        <v>0</v>
      </c>
    </row>
    <row r="1094" spans="1:10" x14ac:dyDescent="0.25">
      <c r="A1094">
        <v>1099</v>
      </c>
      <c r="B1094">
        <v>2319</v>
      </c>
      <c r="C1094">
        <v>2222</v>
      </c>
      <c r="D1094" s="1">
        <v>11075</v>
      </c>
      <c r="J1094">
        <f>ROUND(Tabell4[[#This Row],[Summer av Regnskap mai-august]],-3)</f>
        <v>0</v>
      </c>
    </row>
    <row r="1095" spans="1:10" x14ac:dyDescent="0.25">
      <c r="A1095">
        <v>1099</v>
      </c>
      <c r="B1095">
        <v>2320</v>
      </c>
      <c r="C1095">
        <v>3830</v>
      </c>
      <c r="D1095" s="1">
        <v>1249</v>
      </c>
      <c r="J1095">
        <f>ROUND(Tabell4[[#This Row],[Summer av Regnskap mai-august]],-3)</f>
        <v>0</v>
      </c>
    </row>
    <row r="1096" spans="1:10" x14ac:dyDescent="0.25">
      <c r="A1096">
        <v>1099</v>
      </c>
      <c r="B1096">
        <v>2321</v>
      </c>
      <c r="C1096">
        <v>2020</v>
      </c>
      <c r="D1096" s="1">
        <v>3423</v>
      </c>
      <c r="J1096">
        <f>ROUND(Tabell4[[#This Row],[Summer av Regnskap mai-august]],-3)</f>
        <v>0</v>
      </c>
    </row>
    <row r="1097" spans="1:10" x14ac:dyDescent="0.25">
      <c r="A1097">
        <v>1099</v>
      </c>
      <c r="B1097">
        <v>2321</v>
      </c>
      <c r="C1097">
        <v>2150</v>
      </c>
      <c r="D1097" s="1">
        <v>0</v>
      </c>
      <c r="J1097">
        <f>ROUND(Tabell4[[#This Row],[Summer av Regnskap mai-august]],-3)</f>
        <v>0</v>
      </c>
    </row>
    <row r="1098" spans="1:10" x14ac:dyDescent="0.25">
      <c r="A1098">
        <v>1099</v>
      </c>
      <c r="B1098">
        <v>2322</v>
      </c>
      <c r="C1098">
        <v>2020</v>
      </c>
      <c r="D1098" s="1">
        <v>24236</v>
      </c>
      <c r="J1098">
        <f>ROUND(Tabell4[[#This Row],[Summer av Regnskap mai-august]],-3)</f>
        <v>0</v>
      </c>
    </row>
    <row r="1099" spans="1:10" x14ac:dyDescent="0.25">
      <c r="A1099">
        <v>1099</v>
      </c>
      <c r="B1099">
        <v>2322</v>
      </c>
      <c r="C1099">
        <v>2150</v>
      </c>
      <c r="D1099" s="1">
        <v>2469</v>
      </c>
      <c r="J1099">
        <f>ROUND(Tabell4[[#This Row],[Summer av Regnskap mai-august]],-3)</f>
        <v>0</v>
      </c>
    </row>
    <row r="1100" spans="1:10" x14ac:dyDescent="0.25">
      <c r="A1100">
        <v>1099</v>
      </c>
      <c r="B1100">
        <v>2330</v>
      </c>
      <c r="C1100">
        <v>2020</v>
      </c>
      <c r="D1100" s="1">
        <v>7297</v>
      </c>
      <c r="J1100">
        <f>ROUND(Tabell4[[#This Row],[Summer av Regnskap mai-august]],-3)</f>
        <v>0</v>
      </c>
    </row>
    <row r="1101" spans="1:10" x14ac:dyDescent="0.25">
      <c r="A1101">
        <v>1099</v>
      </c>
      <c r="B1101">
        <v>2330</v>
      </c>
      <c r="C1101">
        <v>2150</v>
      </c>
      <c r="D1101" s="1">
        <v>0</v>
      </c>
      <c r="J1101">
        <f>ROUND(Tabell4[[#This Row],[Summer av Regnskap mai-august]],-3)</f>
        <v>0</v>
      </c>
    </row>
    <row r="1102" spans="1:10" x14ac:dyDescent="0.25">
      <c r="A1102">
        <v>1099</v>
      </c>
      <c r="B1102">
        <v>2331</v>
      </c>
      <c r="C1102">
        <v>2020</v>
      </c>
      <c r="D1102" s="1">
        <v>83459</v>
      </c>
      <c r="J1102">
        <f>ROUND(Tabell4[[#This Row],[Summer av Regnskap mai-august]],-3)</f>
        <v>0</v>
      </c>
    </row>
    <row r="1103" spans="1:10" x14ac:dyDescent="0.25">
      <c r="A1103">
        <v>1099</v>
      </c>
      <c r="B1103">
        <v>2332</v>
      </c>
      <c r="C1103">
        <v>2020</v>
      </c>
      <c r="D1103" s="1">
        <v>25316</v>
      </c>
      <c r="J1103">
        <f>ROUND(Tabell4[[#This Row],[Summer av Regnskap mai-august]],-3)</f>
        <v>0</v>
      </c>
    </row>
    <row r="1104" spans="1:10" x14ac:dyDescent="0.25">
      <c r="A1104">
        <v>1099</v>
      </c>
      <c r="B1104">
        <v>2332</v>
      </c>
      <c r="C1104">
        <v>2023</v>
      </c>
      <c r="D1104" s="1">
        <v>4247</v>
      </c>
      <c r="J1104">
        <f>ROUND(Tabell4[[#This Row],[Summer av Regnskap mai-august]],-3)</f>
        <v>0</v>
      </c>
    </row>
    <row r="1105" spans="1:10" x14ac:dyDescent="0.25">
      <c r="A1105">
        <v>1099</v>
      </c>
      <c r="B1105">
        <v>2332</v>
      </c>
      <c r="C1105">
        <v>2150</v>
      </c>
      <c r="D1105" s="1">
        <v>479</v>
      </c>
      <c r="J1105">
        <f>ROUND(Tabell4[[#This Row],[Summer av Regnskap mai-august]],-3)</f>
        <v>0</v>
      </c>
    </row>
    <row r="1106" spans="1:10" x14ac:dyDescent="0.25">
      <c r="A1106">
        <v>1099</v>
      </c>
      <c r="B1106">
        <v>2333</v>
      </c>
      <c r="C1106">
        <v>2020</v>
      </c>
      <c r="D1106" s="1">
        <v>26941</v>
      </c>
      <c r="J1106">
        <f>ROUND(Tabell4[[#This Row],[Summer av Regnskap mai-august]],-3)</f>
        <v>0</v>
      </c>
    </row>
    <row r="1107" spans="1:10" x14ac:dyDescent="0.25">
      <c r="A1107">
        <v>1099</v>
      </c>
      <c r="B1107">
        <v>2334</v>
      </c>
      <c r="C1107">
        <v>2020</v>
      </c>
      <c r="D1107" s="1">
        <v>8767</v>
      </c>
      <c r="J1107">
        <f>ROUND(Tabell4[[#This Row],[Summer av Regnskap mai-august]],-3)</f>
        <v>0</v>
      </c>
    </row>
    <row r="1108" spans="1:10" x14ac:dyDescent="0.25">
      <c r="A1108">
        <v>1099</v>
      </c>
      <c r="B1108">
        <v>2334</v>
      </c>
      <c r="C1108">
        <v>2150</v>
      </c>
      <c r="D1108" s="1">
        <v>1053</v>
      </c>
      <c r="J1108">
        <f>ROUND(Tabell4[[#This Row],[Summer av Regnskap mai-august]],-3)</f>
        <v>0</v>
      </c>
    </row>
    <row r="1109" spans="1:10" x14ac:dyDescent="0.25">
      <c r="A1109">
        <v>1099</v>
      </c>
      <c r="B1109">
        <v>2335</v>
      </c>
      <c r="C1109">
        <v>2022</v>
      </c>
      <c r="D1109" s="1">
        <v>17207</v>
      </c>
      <c r="J1109">
        <f>ROUND(Tabell4[[#This Row],[Summer av Regnskap mai-august]],-3)</f>
        <v>0</v>
      </c>
    </row>
    <row r="1110" spans="1:10" x14ac:dyDescent="0.25">
      <c r="A1110">
        <v>1099</v>
      </c>
      <c r="B1110">
        <v>2336</v>
      </c>
      <c r="C1110">
        <v>2020</v>
      </c>
      <c r="D1110" s="1">
        <v>17770</v>
      </c>
      <c r="J1110">
        <f>ROUND(Tabell4[[#This Row],[Summer av Regnskap mai-august]],-3)</f>
        <v>0</v>
      </c>
    </row>
    <row r="1111" spans="1:10" x14ac:dyDescent="0.25">
      <c r="A1111">
        <v>1099</v>
      </c>
      <c r="B1111">
        <v>2336</v>
      </c>
      <c r="C1111">
        <v>2150</v>
      </c>
      <c r="D1111" s="1">
        <v>2285</v>
      </c>
      <c r="J1111">
        <f>ROUND(Tabell4[[#This Row],[Summer av Regnskap mai-august]],-3)</f>
        <v>0</v>
      </c>
    </row>
    <row r="1112" spans="1:10" x14ac:dyDescent="0.25">
      <c r="A1112">
        <v>1099</v>
      </c>
      <c r="B1112">
        <v>2337</v>
      </c>
      <c r="C1112">
        <v>2020</v>
      </c>
      <c r="D1112" s="1">
        <v>2729</v>
      </c>
      <c r="J1112">
        <f>ROUND(Tabell4[[#This Row],[Summer av Regnskap mai-august]],-3)</f>
        <v>0</v>
      </c>
    </row>
    <row r="1113" spans="1:10" x14ac:dyDescent="0.25">
      <c r="A1113">
        <v>1099</v>
      </c>
      <c r="B1113">
        <v>2337</v>
      </c>
      <c r="C1113">
        <v>2150</v>
      </c>
      <c r="D1113" s="1">
        <v>2460</v>
      </c>
      <c r="J1113">
        <f>ROUND(Tabell4[[#This Row],[Summer av Regnskap mai-august]],-3)</f>
        <v>0</v>
      </c>
    </row>
    <row r="1114" spans="1:10" x14ac:dyDescent="0.25">
      <c r="A1114">
        <v>1099</v>
      </c>
      <c r="B1114">
        <v>2338</v>
      </c>
      <c r="C1114">
        <v>2020</v>
      </c>
      <c r="D1114" s="1">
        <v>25819</v>
      </c>
      <c r="J1114">
        <f>ROUND(Tabell4[[#This Row],[Summer av Regnskap mai-august]],-3)</f>
        <v>0</v>
      </c>
    </row>
    <row r="1115" spans="1:10" x14ac:dyDescent="0.25">
      <c r="A1115">
        <v>1099</v>
      </c>
      <c r="B1115">
        <v>2340</v>
      </c>
      <c r="C1115">
        <v>2020</v>
      </c>
      <c r="D1115" s="1">
        <v>3509</v>
      </c>
      <c r="J1115">
        <f>ROUND(Tabell4[[#This Row],[Summer av Regnskap mai-august]],-3)</f>
        <v>0</v>
      </c>
    </row>
    <row r="1116" spans="1:10" x14ac:dyDescent="0.25">
      <c r="A1116">
        <v>1099</v>
      </c>
      <c r="B1116">
        <v>2340</v>
      </c>
      <c r="C1116">
        <v>2150</v>
      </c>
      <c r="D1116" s="1">
        <v>0</v>
      </c>
      <c r="J1116">
        <f>ROUND(Tabell4[[#This Row],[Summer av Regnskap mai-august]],-3)</f>
        <v>0</v>
      </c>
    </row>
    <row r="1117" spans="1:10" x14ac:dyDescent="0.25">
      <c r="A1117">
        <v>1099</v>
      </c>
      <c r="B1117">
        <v>2341</v>
      </c>
      <c r="C1117">
        <v>2020</v>
      </c>
      <c r="D1117" s="1">
        <v>855</v>
      </c>
      <c r="J1117">
        <f>ROUND(Tabell4[[#This Row],[Summer av Regnskap mai-august]],-3)</f>
        <v>0</v>
      </c>
    </row>
    <row r="1118" spans="1:10" x14ac:dyDescent="0.25">
      <c r="A1118">
        <v>1099</v>
      </c>
      <c r="B1118">
        <v>2341</v>
      </c>
      <c r="C1118">
        <v>2022</v>
      </c>
      <c r="D1118" s="1">
        <v>0</v>
      </c>
      <c r="J1118">
        <f>ROUND(Tabell4[[#This Row],[Summer av Regnskap mai-august]],-3)</f>
        <v>0</v>
      </c>
    </row>
    <row r="1119" spans="1:10" x14ac:dyDescent="0.25">
      <c r="A1119">
        <v>1099</v>
      </c>
      <c r="B1119">
        <v>2341</v>
      </c>
      <c r="C1119">
        <v>2150</v>
      </c>
      <c r="D1119" s="1">
        <v>-25</v>
      </c>
      <c r="J1119">
        <f>ROUND(Tabell4[[#This Row],[Summer av Regnskap mai-august]],-3)</f>
        <v>0</v>
      </c>
    </row>
    <row r="1120" spans="1:10" x14ac:dyDescent="0.25">
      <c r="A1120">
        <v>1099</v>
      </c>
      <c r="B1120">
        <v>2341</v>
      </c>
      <c r="C1120">
        <v>2151</v>
      </c>
      <c r="D1120" s="1">
        <v>-4</v>
      </c>
      <c r="J1120">
        <f>ROUND(Tabell4[[#This Row],[Summer av Regnskap mai-august]],-3)</f>
        <v>0</v>
      </c>
    </row>
    <row r="1121" spans="1:10" x14ac:dyDescent="0.25">
      <c r="A1121">
        <v>1099</v>
      </c>
      <c r="B1121">
        <v>2342</v>
      </c>
      <c r="C1121">
        <v>2130</v>
      </c>
      <c r="D1121" s="1">
        <v>9742</v>
      </c>
      <c r="J1121">
        <f>ROUND(Tabell4[[#This Row],[Summer av Regnskap mai-august]],-3)</f>
        <v>0</v>
      </c>
    </row>
    <row r="1122" spans="1:10" x14ac:dyDescent="0.25">
      <c r="A1122">
        <v>1099</v>
      </c>
      <c r="B1122">
        <v>2342</v>
      </c>
      <c r="C1122">
        <v>2131</v>
      </c>
      <c r="D1122" s="1">
        <v>8497</v>
      </c>
      <c r="J1122">
        <f>ROUND(Tabell4[[#This Row],[Summer av Regnskap mai-august]],-3)</f>
        <v>0</v>
      </c>
    </row>
    <row r="1123" spans="1:10" x14ac:dyDescent="0.25">
      <c r="A1123">
        <v>1099</v>
      </c>
      <c r="B1123">
        <v>2342</v>
      </c>
      <c r="C1123">
        <v>2133</v>
      </c>
      <c r="D1123" s="1">
        <v>0</v>
      </c>
      <c r="J1123">
        <f>ROUND(Tabell4[[#This Row],[Summer av Regnskap mai-august]],-3)</f>
        <v>0</v>
      </c>
    </row>
    <row r="1124" spans="1:10" x14ac:dyDescent="0.25">
      <c r="A1124">
        <v>1099</v>
      </c>
      <c r="B1124">
        <v>2344</v>
      </c>
      <c r="C1124">
        <v>2020</v>
      </c>
      <c r="D1124" s="1">
        <v>5791</v>
      </c>
      <c r="J1124">
        <f>ROUND(Tabell4[[#This Row],[Summer av Regnskap mai-august]],-3)</f>
        <v>0</v>
      </c>
    </row>
    <row r="1125" spans="1:10" x14ac:dyDescent="0.25">
      <c r="A1125">
        <v>1099</v>
      </c>
      <c r="B1125">
        <v>2344</v>
      </c>
      <c r="C1125">
        <v>2150</v>
      </c>
      <c r="D1125" s="1">
        <v>413</v>
      </c>
      <c r="J1125">
        <f>ROUND(Tabell4[[#This Row],[Summer av Regnskap mai-august]],-3)</f>
        <v>0</v>
      </c>
    </row>
    <row r="1126" spans="1:10" x14ac:dyDescent="0.25">
      <c r="A1126">
        <v>1099</v>
      </c>
      <c r="B1126">
        <v>2345</v>
      </c>
      <c r="C1126">
        <v>2020</v>
      </c>
      <c r="D1126" s="1">
        <v>15463</v>
      </c>
      <c r="J1126">
        <f>ROUND(Tabell4[[#This Row],[Summer av Regnskap mai-august]],-3)</f>
        <v>0</v>
      </c>
    </row>
    <row r="1127" spans="1:10" x14ac:dyDescent="0.25">
      <c r="A1127">
        <v>1099</v>
      </c>
      <c r="B1127">
        <v>2345</v>
      </c>
      <c r="C1127">
        <v>2022</v>
      </c>
      <c r="D1127" s="1">
        <v>1500</v>
      </c>
      <c r="J1127">
        <f>ROUND(Tabell4[[#This Row],[Summer av Regnskap mai-august]],-3)</f>
        <v>0</v>
      </c>
    </row>
    <row r="1128" spans="1:10" x14ac:dyDescent="0.25">
      <c r="A1128">
        <v>1099</v>
      </c>
      <c r="B1128">
        <v>2345</v>
      </c>
      <c r="C1128">
        <v>2150</v>
      </c>
      <c r="D1128" s="1">
        <v>0</v>
      </c>
      <c r="J1128">
        <f>ROUND(Tabell4[[#This Row],[Summer av Regnskap mai-august]],-3)</f>
        <v>0</v>
      </c>
    </row>
    <row r="1129" spans="1:10" x14ac:dyDescent="0.25">
      <c r="A1129">
        <v>1099</v>
      </c>
      <c r="B1129">
        <v>2345</v>
      </c>
      <c r="C1129">
        <v>2345</v>
      </c>
      <c r="D1129" s="1">
        <v>-2315</v>
      </c>
      <c r="J1129">
        <f>ROUND(Tabell4[[#This Row],[Summer av Regnskap mai-august]],-3)</f>
        <v>0</v>
      </c>
    </row>
    <row r="1130" spans="1:10" x14ac:dyDescent="0.25">
      <c r="A1130">
        <v>1099</v>
      </c>
      <c r="B1130">
        <v>2346</v>
      </c>
      <c r="C1130">
        <v>2020</v>
      </c>
      <c r="D1130" s="1">
        <v>24709</v>
      </c>
      <c r="J1130">
        <f>ROUND(Tabell4[[#This Row],[Summer av Regnskap mai-august]],-3)</f>
        <v>0</v>
      </c>
    </row>
    <row r="1131" spans="1:10" x14ac:dyDescent="0.25">
      <c r="A1131">
        <v>1099</v>
      </c>
      <c r="B1131">
        <v>2346</v>
      </c>
      <c r="C1131">
        <v>2022</v>
      </c>
      <c r="D1131" s="1">
        <v>3203</v>
      </c>
      <c r="J1131">
        <f>ROUND(Tabell4[[#This Row],[Summer av Regnskap mai-august]],-3)</f>
        <v>0</v>
      </c>
    </row>
    <row r="1132" spans="1:10" x14ac:dyDescent="0.25">
      <c r="A1132">
        <v>1099</v>
      </c>
      <c r="B1132">
        <v>2347</v>
      </c>
      <c r="C1132">
        <v>2020</v>
      </c>
      <c r="D1132" s="1">
        <v>3839</v>
      </c>
      <c r="J1132">
        <f>ROUND(Tabell4[[#This Row],[Summer av Regnskap mai-august]],-3)</f>
        <v>0</v>
      </c>
    </row>
    <row r="1133" spans="1:10" x14ac:dyDescent="0.25">
      <c r="A1133">
        <v>1099</v>
      </c>
      <c r="B1133">
        <v>2347</v>
      </c>
      <c r="C1133">
        <v>2150</v>
      </c>
      <c r="D1133" s="1">
        <v>-3</v>
      </c>
      <c r="J1133">
        <f>ROUND(Tabell4[[#This Row],[Summer av Regnskap mai-august]],-3)</f>
        <v>0</v>
      </c>
    </row>
    <row r="1134" spans="1:10" x14ac:dyDescent="0.25">
      <c r="A1134">
        <v>1099</v>
      </c>
      <c r="B1134">
        <v>2348</v>
      </c>
      <c r="C1134">
        <v>2020</v>
      </c>
      <c r="D1134" s="1">
        <v>14048</v>
      </c>
      <c r="J1134">
        <f>ROUND(Tabell4[[#This Row],[Summer av Regnskap mai-august]],-3)</f>
        <v>0</v>
      </c>
    </row>
    <row r="1135" spans="1:10" x14ac:dyDescent="0.25">
      <c r="A1135">
        <v>1099</v>
      </c>
      <c r="B1135">
        <v>2450</v>
      </c>
      <c r="C1135">
        <v>2110</v>
      </c>
      <c r="D1135" s="1">
        <v>141</v>
      </c>
      <c r="J1135">
        <f>ROUND(Tabell4[[#This Row],[Summer av Regnskap mai-august]],-3)</f>
        <v>0</v>
      </c>
    </row>
    <row r="1136" spans="1:10" x14ac:dyDescent="0.25">
      <c r="A1136">
        <v>1099</v>
      </c>
      <c r="B1136">
        <v>3150</v>
      </c>
      <c r="C1136">
        <v>2414</v>
      </c>
      <c r="D1136" s="1">
        <v>0</v>
      </c>
      <c r="J1136">
        <f>ROUND(Tabell4[[#This Row],[Summer av Regnskap mai-august]],-3)</f>
        <v>0</v>
      </c>
    </row>
    <row r="1137" spans="1:10" x14ac:dyDescent="0.25">
      <c r="A1137">
        <v>1099</v>
      </c>
      <c r="B1137">
        <v>3150</v>
      </c>
      <c r="C1137">
        <v>2560</v>
      </c>
      <c r="D1137" s="1">
        <v>1184</v>
      </c>
      <c r="J1137">
        <f>ROUND(Tabell4[[#This Row],[Summer av Regnskap mai-august]],-3)</f>
        <v>0</v>
      </c>
    </row>
    <row r="1138" spans="1:10" x14ac:dyDescent="0.25">
      <c r="A1138">
        <v>1099</v>
      </c>
      <c r="B1138">
        <v>3151</v>
      </c>
      <c r="C1138">
        <v>2410</v>
      </c>
      <c r="D1138" s="1">
        <v>632</v>
      </c>
      <c r="J1138">
        <f>ROUND(Tabell4[[#This Row],[Summer av Regnskap mai-august]],-3)</f>
        <v>0</v>
      </c>
    </row>
    <row r="1139" spans="1:10" x14ac:dyDescent="0.25">
      <c r="A1139">
        <v>1099</v>
      </c>
      <c r="B1139">
        <v>3151</v>
      </c>
      <c r="C1139">
        <v>2414</v>
      </c>
      <c r="D1139" s="1">
        <v>177800</v>
      </c>
      <c r="J1139">
        <f>ROUND(Tabell4[[#This Row],[Summer av Regnskap mai-august]],-3)</f>
        <v>0</v>
      </c>
    </row>
    <row r="1140" spans="1:10" x14ac:dyDescent="0.25">
      <c r="A1140">
        <v>1099</v>
      </c>
      <c r="B1140">
        <v>3153</v>
      </c>
      <c r="C1140">
        <v>2320</v>
      </c>
      <c r="D1140" s="1">
        <v>174</v>
      </c>
      <c r="J1140">
        <f>ROUND(Tabell4[[#This Row],[Summer av Regnskap mai-august]],-3)</f>
        <v>0</v>
      </c>
    </row>
    <row r="1141" spans="1:10" x14ac:dyDescent="0.25">
      <c r="A1141">
        <v>1099</v>
      </c>
      <c r="B1141">
        <v>3153</v>
      </c>
      <c r="C1141">
        <v>2321</v>
      </c>
      <c r="D1141" s="1">
        <v>56751</v>
      </c>
      <c r="J1141">
        <f>ROUND(Tabell4[[#This Row],[Summer av Regnskap mai-august]],-3)</f>
        <v>0</v>
      </c>
    </row>
    <row r="1142" spans="1:10" x14ac:dyDescent="0.25">
      <c r="A1142">
        <v>1099</v>
      </c>
      <c r="B1142">
        <v>3153</v>
      </c>
      <c r="C1142">
        <v>2333</v>
      </c>
      <c r="D1142" s="1">
        <v>0</v>
      </c>
      <c r="J1142">
        <f>ROUND(Tabell4[[#This Row],[Summer av Regnskap mai-august]],-3)</f>
        <v>0</v>
      </c>
    </row>
    <row r="1143" spans="1:10" x14ac:dyDescent="0.25">
      <c r="A1143">
        <v>1099</v>
      </c>
      <c r="B1143">
        <v>3155</v>
      </c>
      <c r="C1143">
        <v>2412</v>
      </c>
      <c r="D1143" s="1">
        <v>55</v>
      </c>
      <c r="J1143">
        <f>ROUND(Tabell4[[#This Row],[Summer av Regnskap mai-august]],-3)</f>
        <v>0</v>
      </c>
    </row>
    <row r="1144" spans="1:10" x14ac:dyDescent="0.25">
      <c r="A1144">
        <v>1099</v>
      </c>
      <c r="B1144">
        <v>3155</v>
      </c>
      <c r="C1144">
        <v>2413</v>
      </c>
      <c r="D1144" s="1">
        <v>0</v>
      </c>
      <c r="J1144">
        <f>ROUND(Tabell4[[#This Row],[Summer av Regnskap mai-august]],-3)</f>
        <v>0</v>
      </c>
    </row>
    <row r="1145" spans="1:10" x14ac:dyDescent="0.25">
      <c r="A1145">
        <v>1099</v>
      </c>
      <c r="B1145">
        <v>3158</v>
      </c>
      <c r="C1145">
        <v>2412</v>
      </c>
      <c r="D1145" s="1">
        <v>4</v>
      </c>
      <c r="J1145">
        <f>ROUND(Tabell4[[#This Row],[Summer av Regnskap mai-august]],-3)</f>
        <v>0</v>
      </c>
    </row>
    <row r="1146" spans="1:10" x14ac:dyDescent="0.25">
      <c r="A1146">
        <v>1099</v>
      </c>
      <c r="B1146">
        <v>3158</v>
      </c>
      <c r="C1146">
        <v>2414</v>
      </c>
      <c r="D1146" s="1">
        <v>0</v>
      </c>
      <c r="J1146">
        <f>ROUND(Tabell4[[#This Row],[Summer av Regnskap mai-august]],-3)</f>
        <v>0</v>
      </c>
    </row>
    <row r="1147" spans="1:10" x14ac:dyDescent="0.25">
      <c r="A1147">
        <v>1099</v>
      </c>
      <c r="B1147">
        <v>3300</v>
      </c>
      <c r="C1147">
        <v>2441</v>
      </c>
      <c r="D1147" s="1">
        <v>-869</v>
      </c>
      <c r="J1147">
        <f>ROUND(Tabell4[[#This Row],[Summer av Regnskap mai-august]],-3)</f>
        <v>0</v>
      </c>
    </row>
    <row r="1148" spans="1:10" x14ac:dyDescent="0.25">
      <c r="A1148">
        <v>1099</v>
      </c>
      <c r="B1148">
        <v>3301</v>
      </c>
      <c r="C1148">
        <v>2413</v>
      </c>
      <c r="D1148" s="1">
        <v>1817</v>
      </c>
      <c r="J1148">
        <f>ROUND(Tabell4[[#This Row],[Summer av Regnskap mai-august]],-3)</f>
        <v>0</v>
      </c>
    </row>
    <row r="1149" spans="1:10" x14ac:dyDescent="0.25">
      <c r="A1149">
        <v>1099</v>
      </c>
      <c r="B1149">
        <v>3301</v>
      </c>
      <c r="C1149">
        <v>2440</v>
      </c>
      <c r="D1149" s="1">
        <v>0</v>
      </c>
      <c r="J1149">
        <f>ROUND(Tabell4[[#This Row],[Summer av Regnskap mai-august]],-3)</f>
        <v>0</v>
      </c>
    </row>
    <row r="1150" spans="1:10" x14ac:dyDescent="0.25">
      <c r="A1150">
        <v>1099</v>
      </c>
      <c r="B1150">
        <v>3301</v>
      </c>
      <c r="C1150">
        <v>2441</v>
      </c>
      <c r="D1150" s="1">
        <v>0</v>
      </c>
      <c r="J1150">
        <f>ROUND(Tabell4[[#This Row],[Summer av Regnskap mai-august]],-3)</f>
        <v>0</v>
      </c>
    </row>
    <row r="1151" spans="1:10" x14ac:dyDescent="0.25">
      <c r="A1151">
        <v>1099</v>
      </c>
      <c r="B1151">
        <v>3301</v>
      </c>
      <c r="C1151">
        <v>2526</v>
      </c>
      <c r="D1151" s="1">
        <v>2</v>
      </c>
      <c r="J1151">
        <f>ROUND(Tabell4[[#This Row],[Summer av Regnskap mai-august]],-3)</f>
        <v>0</v>
      </c>
    </row>
    <row r="1152" spans="1:10" x14ac:dyDescent="0.25">
      <c r="A1152">
        <v>1099</v>
      </c>
      <c r="B1152">
        <v>3302</v>
      </c>
      <c r="C1152">
        <v>2441</v>
      </c>
      <c r="D1152" s="1">
        <v>766</v>
      </c>
      <c r="J1152">
        <f>ROUND(Tabell4[[#This Row],[Summer av Regnskap mai-august]],-3)</f>
        <v>0</v>
      </c>
    </row>
    <row r="1153" spans="1:10" x14ac:dyDescent="0.25">
      <c r="A1153">
        <v>1099</v>
      </c>
      <c r="B1153">
        <v>3303</v>
      </c>
      <c r="C1153">
        <v>2441</v>
      </c>
      <c r="D1153" s="1">
        <v>0</v>
      </c>
      <c r="J1153">
        <f>ROUND(Tabell4[[#This Row],[Summer av Regnskap mai-august]],-3)</f>
        <v>0</v>
      </c>
    </row>
    <row r="1154" spans="1:10" x14ac:dyDescent="0.25">
      <c r="A1154">
        <v>1099</v>
      </c>
      <c r="B1154">
        <v>3304</v>
      </c>
      <c r="C1154">
        <v>2510</v>
      </c>
      <c r="D1154" s="1">
        <v>0</v>
      </c>
      <c r="J1154">
        <f>ROUND(Tabell4[[#This Row],[Summer av Regnskap mai-august]],-3)</f>
        <v>0</v>
      </c>
    </row>
    <row r="1155" spans="1:10" x14ac:dyDescent="0.25">
      <c r="A1155">
        <v>1099</v>
      </c>
      <c r="B1155">
        <v>3305</v>
      </c>
      <c r="C1155">
        <v>2440</v>
      </c>
      <c r="D1155" s="1">
        <v>356</v>
      </c>
      <c r="J1155">
        <f>ROUND(Tabell4[[#This Row],[Summer av Regnskap mai-august]],-3)</f>
        <v>0</v>
      </c>
    </row>
    <row r="1156" spans="1:10" x14ac:dyDescent="0.25">
      <c r="A1156">
        <v>1099</v>
      </c>
      <c r="B1156">
        <v>3306</v>
      </c>
      <c r="C1156">
        <v>2324</v>
      </c>
      <c r="D1156" s="1">
        <v>40206</v>
      </c>
      <c r="J1156">
        <f>ROUND(Tabell4[[#This Row],[Summer av Regnskap mai-august]],-3)</f>
        <v>0</v>
      </c>
    </row>
    <row r="1157" spans="1:10" x14ac:dyDescent="0.25">
      <c r="A1157">
        <v>1099</v>
      </c>
      <c r="B1157">
        <v>3500</v>
      </c>
      <c r="C1157">
        <v>2020</v>
      </c>
      <c r="D1157" s="1">
        <v>11229</v>
      </c>
      <c r="J1157">
        <f>ROUND(Tabell4[[#This Row],[Summer av Regnskap mai-august]],-3)</f>
        <v>0</v>
      </c>
    </row>
    <row r="1158" spans="1:10" x14ac:dyDescent="0.25">
      <c r="A1158">
        <v>1099</v>
      </c>
      <c r="B1158">
        <v>4150</v>
      </c>
      <c r="C1158">
        <v>2413</v>
      </c>
      <c r="D1158" s="1">
        <v>2716</v>
      </c>
      <c r="J1158">
        <f>ROUND(Tabell4[[#This Row],[Summer av Regnskap mai-august]],-3)</f>
        <v>0</v>
      </c>
    </row>
    <row r="1159" spans="1:10" x14ac:dyDescent="0.25">
      <c r="A1159">
        <v>1099</v>
      </c>
      <c r="B1159">
        <v>4150</v>
      </c>
      <c r="C1159">
        <v>3000</v>
      </c>
      <c r="D1159" s="1">
        <v>0</v>
      </c>
      <c r="J1159">
        <f>ROUND(Tabell4[[#This Row],[Summer av Regnskap mai-august]],-3)</f>
        <v>0</v>
      </c>
    </row>
    <row r="1160" spans="1:10" x14ac:dyDescent="0.25">
      <c r="A1160">
        <v>1099</v>
      </c>
      <c r="B1160">
        <v>4160</v>
      </c>
      <c r="C1160">
        <v>2413</v>
      </c>
      <c r="D1160" s="1">
        <v>0</v>
      </c>
      <c r="J1160">
        <f>ROUND(Tabell4[[#This Row],[Summer av Regnskap mai-august]],-3)</f>
        <v>0</v>
      </c>
    </row>
    <row r="1161" spans="1:10" x14ac:dyDescent="0.25">
      <c r="A1161">
        <v>1099</v>
      </c>
      <c r="B1161">
        <v>4201</v>
      </c>
      <c r="C1161">
        <v>2413</v>
      </c>
      <c r="D1161" s="1">
        <v>1837</v>
      </c>
      <c r="J1161">
        <f>ROUND(Tabell4[[#This Row],[Summer av Regnskap mai-august]],-3)</f>
        <v>0</v>
      </c>
    </row>
    <row r="1162" spans="1:10" x14ac:dyDescent="0.25">
      <c r="A1162">
        <v>1099</v>
      </c>
      <c r="B1162">
        <v>4201</v>
      </c>
      <c r="C1162">
        <v>3450</v>
      </c>
      <c r="D1162" s="1">
        <v>0</v>
      </c>
      <c r="J1162">
        <f>ROUND(Tabell4[[#This Row],[Summer av Regnskap mai-august]],-3)</f>
        <v>0</v>
      </c>
    </row>
    <row r="1163" spans="1:10" x14ac:dyDescent="0.25">
      <c r="A1163">
        <v>1099</v>
      </c>
      <c r="B1163">
        <v>4202</v>
      </c>
      <c r="C1163">
        <v>2413</v>
      </c>
      <c r="D1163" s="1">
        <v>0</v>
      </c>
      <c r="J1163">
        <f>ROUND(Tabell4[[#This Row],[Summer av Regnskap mai-august]],-3)</f>
        <v>0</v>
      </c>
    </row>
    <row r="1164" spans="1:10" x14ac:dyDescent="0.25">
      <c r="A1164">
        <v>1099</v>
      </c>
      <c r="B1164">
        <v>4202</v>
      </c>
      <c r="C1164">
        <v>3530</v>
      </c>
      <c r="D1164" s="1">
        <v>0</v>
      </c>
      <c r="J1164">
        <f>ROUND(Tabell4[[#This Row],[Summer av Regnskap mai-august]],-3)</f>
        <v>0</v>
      </c>
    </row>
    <row r="1165" spans="1:10" x14ac:dyDescent="0.25">
      <c r="A1165">
        <v>1099</v>
      </c>
      <c r="B1165">
        <v>4203</v>
      </c>
      <c r="C1165">
        <v>3450</v>
      </c>
      <c r="D1165" s="1">
        <v>0</v>
      </c>
      <c r="J1165">
        <f>ROUND(Tabell4[[#This Row],[Summer av Regnskap mai-august]],-3)</f>
        <v>0</v>
      </c>
    </row>
    <row r="1166" spans="1:10" x14ac:dyDescent="0.25">
      <c r="A1166">
        <v>1099</v>
      </c>
      <c r="B1166">
        <v>4204</v>
      </c>
      <c r="C1166">
        <v>2413</v>
      </c>
      <c r="D1166" s="1">
        <v>0</v>
      </c>
      <c r="J1166">
        <f>ROUND(Tabell4[[#This Row],[Summer av Regnskap mai-august]],-3)</f>
        <v>0</v>
      </c>
    </row>
    <row r="1167" spans="1:10" x14ac:dyDescent="0.25">
      <c r="A1167">
        <v>1099</v>
      </c>
      <c r="B1167">
        <v>4305</v>
      </c>
      <c r="C1167">
        <v>3332</v>
      </c>
      <c r="D1167" s="1">
        <v>0</v>
      </c>
      <c r="J1167">
        <f>ROUND(Tabell4[[#This Row],[Summer av Regnskap mai-august]],-3)</f>
        <v>0</v>
      </c>
    </row>
    <row r="1168" spans="1:10" x14ac:dyDescent="0.25">
      <c r="A1168">
        <v>1099</v>
      </c>
      <c r="B1168">
        <v>5020</v>
      </c>
      <c r="C1168">
        <v>3700</v>
      </c>
      <c r="D1168" s="1">
        <v>23093</v>
      </c>
      <c r="J1168">
        <f>ROUND(Tabell4[[#This Row],[Summer av Regnskap mai-august]],-3)</f>
        <v>0</v>
      </c>
    </row>
    <row r="1169" spans="1:10" x14ac:dyDescent="0.25">
      <c r="A1169">
        <v>1099</v>
      </c>
      <c r="B1169">
        <v>5041</v>
      </c>
      <c r="C1169">
        <v>2311</v>
      </c>
      <c r="D1169" s="1">
        <v>180</v>
      </c>
      <c r="J1169">
        <f>ROUND(Tabell4[[#This Row],[Summer av Regnskap mai-august]],-3)</f>
        <v>0</v>
      </c>
    </row>
    <row r="1170" spans="1:10" x14ac:dyDescent="0.25">
      <c r="A1170">
        <v>1099</v>
      </c>
      <c r="B1170">
        <v>5041</v>
      </c>
      <c r="C1170">
        <v>2348</v>
      </c>
      <c r="D1170" s="1">
        <v>2467</v>
      </c>
      <c r="J1170">
        <f>ROUND(Tabell4[[#This Row],[Summer av Regnskap mai-august]],-3)</f>
        <v>0</v>
      </c>
    </row>
    <row r="1171" spans="1:10" x14ac:dyDescent="0.25">
      <c r="A1171">
        <v>1099</v>
      </c>
      <c r="B1171">
        <v>5042</v>
      </c>
      <c r="C1171">
        <v>2311</v>
      </c>
      <c r="D1171" s="1">
        <v>0</v>
      </c>
      <c r="J1171">
        <f>ROUND(Tabell4[[#This Row],[Summer av Regnskap mai-august]],-3)</f>
        <v>0</v>
      </c>
    </row>
    <row r="1172" spans="1:10" x14ac:dyDescent="0.25">
      <c r="A1172">
        <v>1099</v>
      </c>
      <c r="B1172">
        <v>5042</v>
      </c>
      <c r="C1172">
        <v>2413</v>
      </c>
      <c r="D1172" s="1">
        <v>0</v>
      </c>
      <c r="J1172">
        <f>ROUND(Tabell4[[#This Row],[Summer av Regnskap mai-august]],-3)</f>
        <v>0</v>
      </c>
    </row>
    <row r="1173" spans="1:10" x14ac:dyDescent="0.25">
      <c r="A1173">
        <v>1099</v>
      </c>
      <c r="B1173">
        <v>246110</v>
      </c>
      <c r="C1173">
        <v>2010</v>
      </c>
      <c r="D1173" s="1">
        <v>2329</v>
      </c>
      <c r="J1173">
        <f>ROUND(Tabell4[[#This Row],[Summer av Regnskap mai-august]],-3)</f>
        <v>0</v>
      </c>
    </row>
    <row r="1174" spans="1:10" x14ac:dyDescent="0.25">
      <c r="A1174">
        <v>1099</v>
      </c>
      <c r="B1174">
        <v>246120</v>
      </c>
      <c r="C1174">
        <v>2010</v>
      </c>
      <c r="D1174" s="1">
        <v>2728</v>
      </c>
      <c r="J1174">
        <f>ROUND(Tabell4[[#This Row],[Summer av Regnskap mai-august]],-3)</f>
        <v>0</v>
      </c>
    </row>
    <row r="1175" spans="1:10" x14ac:dyDescent="0.25">
      <c r="A1175">
        <v>1099</v>
      </c>
      <c r="B1175">
        <v>246130</v>
      </c>
      <c r="C1175">
        <v>2010</v>
      </c>
      <c r="D1175" s="1">
        <v>2875</v>
      </c>
      <c r="J1175">
        <f>ROUND(Tabell4[[#This Row],[Summer av Regnskap mai-august]],-3)</f>
        <v>0</v>
      </c>
    </row>
    <row r="1176" spans="1:10" x14ac:dyDescent="0.25">
      <c r="A1176">
        <v>1099</v>
      </c>
      <c r="B1176">
        <v>246210</v>
      </c>
      <c r="C1176">
        <v>2010</v>
      </c>
      <c r="D1176" s="1">
        <v>326</v>
      </c>
      <c r="J1176">
        <f>ROUND(Tabell4[[#This Row],[Summer av Regnskap mai-august]],-3)</f>
        <v>0</v>
      </c>
    </row>
    <row r="1177" spans="1:10" x14ac:dyDescent="0.25">
      <c r="A1177">
        <v>1099</v>
      </c>
      <c r="B1177">
        <v>246220</v>
      </c>
      <c r="C1177">
        <v>2010</v>
      </c>
      <c r="D1177" s="1">
        <v>164</v>
      </c>
      <c r="J1177">
        <f>ROUND(Tabell4[[#This Row],[Summer av Regnskap mai-august]],-3)</f>
        <v>0</v>
      </c>
    </row>
    <row r="1178" spans="1:10" x14ac:dyDescent="0.25">
      <c r="A1178">
        <v>1099</v>
      </c>
      <c r="B1178">
        <v>246220</v>
      </c>
      <c r="C1178">
        <v>2110</v>
      </c>
      <c r="D1178" s="1">
        <v>527</v>
      </c>
      <c r="J1178">
        <f>ROUND(Tabell4[[#This Row],[Summer av Regnskap mai-august]],-3)</f>
        <v>0</v>
      </c>
    </row>
    <row r="1179" spans="1:10" x14ac:dyDescent="0.25">
      <c r="A1179">
        <v>1099</v>
      </c>
      <c r="B1179">
        <v>246230</v>
      </c>
      <c r="C1179">
        <v>2010</v>
      </c>
      <c r="D1179" s="1">
        <v>478</v>
      </c>
      <c r="J1179">
        <f>ROUND(Tabell4[[#This Row],[Summer av Regnskap mai-august]],-3)</f>
        <v>0</v>
      </c>
    </row>
    <row r="1180" spans="1:10" x14ac:dyDescent="0.25">
      <c r="A1180">
        <v>1099</v>
      </c>
      <c r="B1180">
        <v>246310</v>
      </c>
      <c r="C1180">
        <v>2010</v>
      </c>
      <c r="D1180" s="1">
        <v>639</v>
      </c>
      <c r="J1180">
        <f>ROUND(Tabell4[[#This Row],[Summer av Regnskap mai-august]],-3)</f>
        <v>0</v>
      </c>
    </row>
    <row r="1181" spans="1:10" x14ac:dyDescent="0.25">
      <c r="A1181">
        <v>1099</v>
      </c>
      <c r="B1181">
        <v>246320</v>
      </c>
      <c r="C1181">
        <v>2010</v>
      </c>
      <c r="D1181" s="1">
        <v>15608</v>
      </c>
      <c r="J1181">
        <f>ROUND(Tabell4[[#This Row],[Summer av Regnskap mai-august]],-3)</f>
        <v>0</v>
      </c>
    </row>
    <row r="1182" spans="1:10" x14ac:dyDescent="0.25">
      <c r="A1182">
        <v>1099</v>
      </c>
      <c r="B1182">
        <v>246330</v>
      </c>
      <c r="C1182">
        <v>2010</v>
      </c>
      <c r="D1182" s="1">
        <v>8538</v>
      </c>
      <c r="J1182">
        <f>ROUND(Tabell4[[#This Row],[Summer av Regnskap mai-august]],-3)</f>
        <v>0</v>
      </c>
    </row>
    <row r="1183" spans="1:10" x14ac:dyDescent="0.25">
      <c r="A1183">
        <v>1099</v>
      </c>
      <c r="B1183">
        <v>246410</v>
      </c>
      <c r="C1183">
        <v>2010</v>
      </c>
      <c r="D1183" s="1">
        <v>937</v>
      </c>
      <c r="J1183">
        <f>ROUND(Tabell4[[#This Row],[Summer av Regnskap mai-august]],-3)</f>
        <v>0</v>
      </c>
    </row>
    <row r="1184" spans="1:10" x14ac:dyDescent="0.25">
      <c r="A1184">
        <v>1099</v>
      </c>
      <c r="B1184">
        <v>246420</v>
      </c>
      <c r="C1184">
        <v>2010</v>
      </c>
      <c r="D1184" s="1">
        <v>1647</v>
      </c>
      <c r="J1184">
        <f>ROUND(Tabell4[[#This Row],[Summer av Regnskap mai-august]],-3)</f>
        <v>0</v>
      </c>
    </row>
    <row r="1185" spans="1:10" x14ac:dyDescent="0.25">
      <c r="A1185">
        <v>1099</v>
      </c>
      <c r="B1185">
        <v>246510</v>
      </c>
      <c r="C1185">
        <v>2010</v>
      </c>
      <c r="D1185" s="1">
        <v>83</v>
      </c>
      <c r="J1185">
        <f>ROUND(Tabell4[[#This Row],[Summer av Regnskap mai-august]],-3)</f>
        <v>0</v>
      </c>
    </row>
    <row r="1186" spans="1:10" x14ac:dyDescent="0.25">
      <c r="A1186">
        <v>1099</v>
      </c>
      <c r="B1186">
        <v>246520</v>
      </c>
      <c r="C1186">
        <v>2010</v>
      </c>
      <c r="D1186" s="1">
        <v>0</v>
      </c>
      <c r="J1186">
        <f>ROUND(Tabell4[[#This Row],[Summer av Regnskap mai-august]],-3)</f>
        <v>0</v>
      </c>
    </row>
    <row r="1187" spans="1:10" x14ac:dyDescent="0.25">
      <c r="A1187">
        <v>1099</v>
      </c>
      <c r="B1187">
        <v>246530</v>
      </c>
      <c r="C1187">
        <v>2010</v>
      </c>
      <c r="D1187" s="1">
        <v>765</v>
      </c>
      <c r="J1187">
        <f>ROUND(Tabell4[[#This Row],[Summer av Regnskap mai-august]],-3)</f>
        <v>0</v>
      </c>
    </row>
    <row r="1188" spans="1:10" x14ac:dyDescent="0.25">
      <c r="A1188">
        <v>1099</v>
      </c>
      <c r="B1188">
        <v>246540</v>
      </c>
      <c r="C1188">
        <v>2010</v>
      </c>
      <c r="D1188" s="1">
        <v>0</v>
      </c>
      <c r="J1188">
        <f>ROUND(Tabell4[[#This Row],[Summer av Regnskap mai-august]],-3)</f>
        <v>0</v>
      </c>
    </row>
    <row r="1189" spans="1:10" x14ac:dyDescent="0.25">
      <c r="A1189">
        <v>1099</v>
      </c>
      <c r="B1189">
        <v>246610</v>
      </c>
      <c r="C1189">
        <v>2010</v>
      </c>
      <c r="D1189" s="1">
        <v>1059</v>
      </c>
      <c r="J1189">
        <f>ROUND(Tabell4[[#This Row],[Summer av Regnskap mai-august]],-3)</f>
        <v>0</v>
      </c>
    </row>
    <row r="1190" spans="1:10" x14ac:dyDescent="0.25">
      <c r="A1190">
        <v>1099</v>
      </c>
      <c r="B1190">
        <v>246620</v>
      </c>
      <c r="C1190">
        <v>2010</v>
      </c>
      <c r="D1190" s="1">
        <v>1813</v>
      </c>
      <c r="J1190">
        <f>ROUND(Tabell4[[#This Row],[Summer av Regnskap mai-august]],-3)</f>
        <v>0</v>
      </c>
    </row>
    <row r="1191" spans="1:10" x14ac:dyDescent="0.25">
      <c r="A1191">
        <v>1099</v>
      </c>
      <c r="B1191">
        <v>246710</v>
      </c>
      <c r="C1191">
        <v>2010</v>
      </c>
      <c r="D1191" s="1">
        <v>6536</v>
      </c>
      <c r="J1191">
        <f>ROUND(Tabell4[[#This Row],[Summer av Regnskap mai-august]],-3)</f>
        <v>0</v>
      </c>
    </row>
    <row r="1192" spans="1:10" x14ac:dyDescent="0.25">
      <c r="A1192">
        <v>1099</v>
      </c>
      <c r="B1192">
        <v>246720</v>
      </c>
      <c r="C1192">
        <v>2010</v>
      </c>
      <c r="D1192" s="1">
        <v>0</v>
      </c>
      <c r="J1192">
        <f>ROUND(Tabell4[[#This Row],[Summer av Regnskap mai-august]],-3)</f>
        <v>0</v>
      </c>
    </row>
    <row r="1193" spans="1:10" x14ac:dyDescent="0.25">
      <c r="A1193">
        <v>1099</v>
      </c>
      <c r="B1193">
        <v>246810</v>
      </c>
      <c r="C1193">
        <v>2010</v>
      </c>
      <c r="D1193" s="1">
        <v>4589</v>
      </c>
      <c r="J1193">
        <f>ROUND(Tabell4[[#This Row],[Summer av Regnskap mai-august]],-3)</f>
        <v>0</v>
      </c>
    </row>
    <row r="1194" spans="1:10" x14ac:dyDescent="0.25">
      <c r="A1194">
        <v>1099</v>
      </c>
      <c r="B1194">
        <v>246820</v>
      </c>
      <c r="C1194">
        <v>2010</v>
      </c>
      <c r="D1194" s="1">
        <v>2898</v>
      </c>
      <c r="J1194">
        <f>ROUND(Tabell4[[#This Row],[Summer av Regnskap mai-august]],-3)</f>
        <v>0</v>
      </c>
    </row>
    <row r="1195" spans="1:10" x14ac:dyDescent="0.25">
      <c r="A1195">
        <v>1099</v>
      </c>
      <c r="B1195">
        <v>246830</v>
      </c>
      <c r="C1195">
        <v>2010</v>
      </c>
      <c r="D1195" s="1">
        <v>473</v>
      </c>
      <c r="J1195">
        <f>ROUND(Tabell4[[#This Row],[Summer av Regnskap mai-august]],-3)</f>
        <v>0</v>
      </c>
    </row>
    <row r="1196" spans="1:10" x14ac:dyDescent="0.25">
      <c r="A1196">
        <v>1099</v>
      </c>
      <c r="B1196">
        <v>246910</v>
      </c>
      <c r="C1196">
        <v>2010</v>
      </c>
      <c r="D1196" s="1">
        <v>18635</v>
      </c>
      <c r="J1196">
        <f>ROUND(Tabell4[[#This Row],[Summer av Regnskap mai-august]],-3)</f>
        <v>0</v>
      </c>
    </row>
    <row r="1197" spans="1:10" x14ac:dyDescent="0.25">
      <c r="A1197">
        <v>1099</v>
      </c>
      <c r="B1197">
        <v>246920</v>
      </c>
      <c r="C1197">
        <v>2010</v>
      </c>
      <c r="D1197" s="1">
        <v>12062</v>
      </c>
      <c r="J1197">
        <f>ROUND(Tabell4[[#This Row],[Summer av Regnskap mai-august]],-3)</f>
        <v>0</v>
      </c>
    </row>
    <row r="1198" spans="1:10" x14ac:dyDescent="0.25">
      <c r="A1198">
        <v>1099</v>
      </c>
      <c r="B1198">
        <v>247010</v>
      </c>
      <c r="C1198">
        <v>2010</v>
      </c>
      <c r="D1198" s="1">
        <v>1211</v>
      </c>
      <c r="J1198">
        <f>ROUND(Tabell4[[#This Row],[Summer av Regnskap mai-august]],-3)</f>
        <v>0</v>
      </c>
    </row>
    <row r="1199" spans="1:10" x14ac:dyDescent="0.25">
      <c r="A1199">
        <v>1099</v>
      </c>
      <c r="B1199">
        <v>247110</v>
      </c>
      <c r="C1199">
        <v>2010</v>
      </c>
      <c r="D1199" s="1">
        <v>2651</v>
      </c>
      <c r="J1199">
        <f>ROUND(Tabell4[[#This Row],[Summer av Regnskap mai-august]],-3)</f>
        <v>0</v>
      </c>
    </row>
    <row r="1200" spans="1:10" x14ac:dyDescent="0.25">
      <c r="A1200">
        <v>1099</v>
      </c>
      <c r="B1200">
        <v>247120</v>
      </c>
      <c r="C1200">
        <v>2010</v>
      </c>
      <c r="D1200" s="1">
        <v>4074</v>
      </c>
      <c r="J1200">
        <f>ROUND(Tabell4[[#This Row],[Summer av Regnskap mai-august]],-3)</f>
        <v>0</v>
      </c>
    </row>
    <row r="1201" spans="1:10" x14ac:dyDescent="0.25">
      <c r="A1201">
        <v>1099</v>
      </c>
      <c r="B1201">
        <v>247210</v>
      </c>
      <c r="C1201">
        <v>2010</v>
      </c>
      <c r="D1201" s="1">
        <v>5815</v>
      </c>
      <c r="J1201">
        <f>ROUND(Tabell4[[#This Row],[Summer av Regnskap mai-august]],-3)</f>
        <v>0</v>
      </c>
    </row>
    <row r="1202" spans="1:10" x14ac:dyDescent="0.25">
      <c r="A1202">
        <v>1099</v>
      </c>
      <c r="B1202">
        <v>247210</v>
      </c>
      <c r="C1202">
        <v>2111</v>
      </c>
      <c r="D1202" s="1">
        <v>411</v>
      </c>
      <c r="J1202">
        <f>ROUND(Tabell4[[#This Row],[Summer av Regnskap mai-august]],-3)</f>
        <v>0</v>
      </c>
    </row>
    <row r="1203" spans="1:10" x14ac:dyDescent="0.25">
      <c r="A1203">
        <v>1099</v>
      </c>
      <c r="B1203">
        <v>247220</v>
      </c>
      <c r="C1203">
        <v>2010</v>
      </c>
      <c r="D1203" s="1">
        <v>9926</v>
      </c>
      <c r="J1203">
        <f>ROUND(Tabell4[[#This Row],[Summer av Regnskap mai-august]],-3)</f>
        <v>0</v>
      </c>
    </row>
    <row r="1204" spans="1:10" x14ac:dyDescent="0.25">
      <c r="A1204">
        <v>1099</v>
      </c>
      <c r="B1204">
        <v>247310</v>
      </c>
      <c r="C1204">
        <v>2010</v>
      </c>
      <c r="D1204" s="1">
        <v>5345</v>
      </c>
      <c r="J1204">
        <f>ROUND(Tabell4[[#This Row],[Summer av Regnskap mai-august]],-3)</f>
        <v>0</v>
      </c>
    </row>
    <row r="1205" spans="1:10" x14ac:dyDescent="0.25">
      <c r="A1205">
        <v>1099</v>
      </c>
      <c r="B1205">
        <v>315200</v>
      </c>
      <c r="C1205">
        <v>1200</v>
      </c>
      <c r="D1205" s="1">
        <v>0</v>
      </c>
      <c r="J1205">
        <f>ROUND(Tabell4[[#This Row],[Summer av Regnskap mai-august]],-3)</f>
        <v>0</v>
      </c>
    </row>
    <row r="1206" spans="1:10" x14ac:dyDescent="0.25">
      <c r="A1206">
        <v>1099</v>
      </c>
      <c r="B1206">
        <v>315210</v>
      </c>
      <c r="C1206">
        <v>2340</v>
      </c>
      <c r="D1206" s="1">
        <v>0</v>
      </c>
      <c r="J1206">
        <f>ROUND(Tabell4[[#This Row],[Summer av Regnskap mai-august]],-3)</f>
        <v>0</v>
      </c>
    </row>
    <row r="1207" spans="1:10" x14ac:dyDescent="0.25">
      <c r="A1207">
        <v>1099</v>
      </c>
      <c r="B1207">
        <v>315211</v>
      </c>
      <c r="C1207">
        <v>2410</v>
      </c>
      <c r="D1207" s="1">
        <v>139</v>
      </c>
      <c r="J1207">
        <f>ROUND(Tabell4[[#This Row],[Summer av Regnskap mai-august]],-3)</f>
        <v>0</v>
      </c>
    </row>
    <row r="1208" spans="1:10" x14ac:dyDescent="0.25">
      <c r="A1208">
        <v>1099</v>
      </c>
      <c r="B1208">
        <v>315211</v>
      </c>
      <c r="C1208">
        <v>2541</v>
      </c>
      <c r="D1208" s="1">
        <v>0</v>
      </c>
      <c r="J1208">
        <f>ROUND(Tabell4[[#This Row],[Summer av Regnskap mai-august]],-3)</f>
        <v>0</v>
      </c>
    </row>
    <row r="1209" spans="1:10" x14ac:dyDescent="0.25">
      <c r="A1209">
        <v>1099</v>
      </c>
      <c r="B1209">
        <v>315211</v>
      </c>
      <c r="C1209">
        <v>2547</v>
      </c>
      <c r="D1209" s="1">
        <v>318</v>
      </c>
      <c r="J1209">
        <f>ROUND(Tabell4[[#This Row],[Summer av Regnskap mai-august]],-3)</f>
        <v>0</v>
      </c>
    </row>
    <row r="1210" spans="1:10" x14ac:dyDescent="0.25">
      <c r="A1210">
        <v>1099</v>
      </c>
      <c r="B1210">
        <v>315220</v>
      </c>
      <c r="C1210">
        <v>2410</v>
      </c>
      <c r="D1210" s="1">
        <v>1018</v>
      </c>
      <c r="J1210">
        <f>ROUND(Tabell4[[#This Row],[Summer av Regnskap mai-august]],-3)</f>
        <v>0</v>
      </c>
    </row>
    <row r="1211" spans="1:10" x14ac:dyDescent="0.25">
      <c r="A1211">
        <v>1099</v>
      </c>
      <c r="B1211">
        <v>315220</v>
      </c>
      <c r="C1211">
        <v>2530</v>
      </c>
      <c r="D1211" s="1">
        <v>0</v>
      </c>
      <c r="J1211">
        <f>ROUND(Tabell4[[#This Row],[Summer av Regnskap mai-august]],-3)</f>
        <v>0</v>
      </c>
    </row>
    <row r="1212" spans="1:10" x14ac:dyDescent="0.25">
      <c r="A1212">
        <v>1099</v>
      </c>
      <c r="B1212">
        <v>315222</v>
      </c>
      <c r="C1212">
        <v>2530</v>
      </c>
      <c r="D1212" s="1">
        <v>0</v>
      </c>
      <c r="J1212">
        <f>ROUND(Tabell4[[#This Row],[Summer av Regnskap mai-august]],-3)</f>
        <v>0</v>
      </c>
    </row>
    <row r="1213" spans="1:10" x14ac:dyDescent="0.25">
      <c r="A1213">
        <v>1099</v>
      </c>
      <c r="B1213">
        <v>315222</v>
      </c>
      <c r="C1213">
        <v>2547</v>
      </c>
      <c r="D1213" s="1">
        <v>0</v>
      </c>
      <c r="J1213">
        <f>ROUND(Tabell4[[#This Row],[Summer av Regnskap mai-august]],-3)</f>
        <v>0</v>
      </c>
    </row>
    <row r="1214" spans="1:10" x14ac:dyDescent="0.25">
      <c r="A1214">
        <v>1099</v>
      </c>
      <c r="B1214">
        <v>315224</v>
      </c>
      <c r="C1214">
        <v>2542</v>
      </c>
      <c r="D1214" s="1">
        <v>0</v>
      </c>
      <c r="J1214">
        <f>ROUND(Tabell4[[#This Row],[Summer av Regnskap mai-august]],-3)</f>
        <v>0</v>
      </c>
    </row>
    <row r="1215" spans="1:10" x14ac:dyDescent="0.25">
      <c r="A1215">
        <v>1099</v>
      </c>
      <c r="B1215">
        <v>315224</v>
      </c>
      <c r="C1215">
        <v>2547</v>
      </c>
      <c r="D1215" s="1">
        <v>610</v>
      </c>
      <c r="J1215">
        <f>ROUND(Tabell4[[#This Row],[Summer av Regnskap mai-august]],-3)</f>
        <v>0</v>
      </c>
    </row>
    <row r="1216" spans="1:10" x14ac:dyDescent="0.25">
      <c r="A1216">
        <v>1099</v>
      </c>
      <c r="B1216">
        <v>315230</v>
      </c>
      <c r="C1216">
        <v>2431</v>
      </c>
      <c r="D1216" s="1">
        <v>0</v>
      </c>
      <c r="J1216">
        <f>ROUND(Tabell4[[#This Row],[Summer av Regnskap mai-august]],-3)</f>
        <v>0</v>
      </c>
    </row>
    <row r="1217" spans="1:10" x14ac:dyDescent="0.25">
      <c r="A1217">
        <v>1099</v>
      </c>
      <c r="B1217">
        <v>315230</v>
      </c>
      <c r="C1217">
        <v>2548</v>
      </c>
      <c r="D1217" s="1">
        <v>0</v>
      </c>
      <c r="J1217">
        <f>ROUND(Tabell4[[#This Row],[Summer av Regnskap mai-august]],-3)</f>
        <v>0</v>
      </c>
    </row>
    <row r="1218" spans="1:10" x14ac:dyDescent="0.25">
      <c r="A1218">
        <v>1099</v>
      </c>
      <c r="B1218">
        <v>315231</v>
      </c>
      <c r="C1218">
        <v>2430</v>
      </c>
      <c r="D1218" s="1">
        <v>1409</v>
      </c>
      <c r="J1218">
        <f>ROUND(Tabell4[[#This Row],[Summer av Regnskap mai-august]],-3)</f>
        <v>0</v>
      </c>
    </row>
    <row r="1219" spans="1:10" x14ac:dyDescent="0.25">
      <c r="A1219">
        <v>1099</v>
      </c>
      <c r="B1219">
        <v>315231</v>
      </c>
      <c r="C1219">
        <v>2548</v>
      </c>
      <c r="D1219" s="1">
        <v>0</v>
      </c>
      <c r="J1219">
        <f>ROUND(Tabell4[[#This Row],[Summer av Regnskap mai-august]],-3)</f>
        <v>0</v>
      </c>
    </row>
    <row r="1220" spans="1:10" x14ac:dyDescent="0.25">
      <c r="A1220">
        <v>1099</v>
      </c>
      <c r="B1220">
        <v>320100</v>
      </c>
      <c r="C1220">
        <v>1200</v>
      </c>
      <c r="D1220" s="1">
        <v>0</v>
      </c>
      <c r="J1220">
        <f>ROUND(Tabell4[[#This Row],[Summer av Regnskap mai-august]],-3)</f>
        <v>0</v>
      </c>
    </row>
    <row r="1221" spans="1:10" x14ac:dyDescent="0.25">
      <c r="A1221">
        <v>1099</v>
      </c>
      <c r="B1221">
        <v>320101</v>
      </c>
      <c r="C1221">
        <v>2530</v>
      </c>
      <c r="D1221" s="1">
        <v>0</v>
      </c>
      <c r="J1221">
        <f>ROUND(Tabell4[[#This Row],[Summer av Regnskap mai-august]],-3)</f>
        <v>0</v>
      </c>
    </row>
    <row r="1222" spans="1:10" x14ac:dyDescent="0.25">
      <c r="A1222">
        <v>1099</v>
      </c>
      <c r="B1222">
        <v>320109</v>
      </c>
      <c r="C1222">
        <v>2530</v>
      </c>
      <c r="D1222" s="1">
        <v>5179</v>
      </c>
      <c r="J1222">
        <f>ROUND(Tabell4[[#This Row],[Summer av Regnskap mai-august]],-3)</f>
        <v>0</v>
      </c>
    </row>
    <row r="1223" spans="1:10" x14ac:dyDescent="0.25">
      <c r="A1223">
        <v>1099</v>
      </c>
      <c r="B1223">
        <v>320110</v>
      </c>
      <c r="C1223">
        <v>1000</v>
      </c>
      <c r="D1223" s="1">
        <v>0</v>
      </c>
      <c r="J1223">
        <f>ROUND(Tabell4[[#This Row],[Summer av Regnskap mai-august]],-3)</f>
        <v>0</v>
      </c>
    </row>
    <row r="1224" spans="1:10" x14ac:dyDescent="0.25">
      <c r="A1224">
        <v>1099</v>
      </c>
      <c r="B1224">
        <v>320110</v>
      </c>
      <c r="C1224">
        <v>2530</v>
      </c>
      <c r="D1224" s="1">
        <v>515</v>
      </c>
      <c r="J1224">
        <f>ROUND(Tabell4[[#This Row],[Summer av Regnskap mai-august]],-3)</f>
        <v>0</v>
      </c>
    </row>
    <row r="1225" spans="1:10" x14ac:dyDescent="0.25">
      <c r="A1225">
        <v>1099</v>
      </c>
      <c r="B1225">
        <v>320112</v>
      </c>
      <c r="C1225">
        <v>2530</v>
      </c>
      <c r="D1225" s="1">
        <v>481</v>
      </c>
      <c r="J1225">
        <f>ROUND(Tabell4[[#This Row],[Summer av Regnskap mai-august]],-3)</f>
        <v>0</v>
      </c>
    </row>
    <row r="1226" spans="1:10" x14ac:dyDescent="0.25">
      <c r="A1226">
        <v>1099</v>
      </c>
      <c r="B1226">
        <v>320113</v>
      </c>
      <c r="C1226">
        <v>2530</v>
      </c>
      <c r="D1226" s="1">
        <v>0</v>
      </c>
      <c r="J1226">
        <f>ROUND(Tabell4[[#This Row],[Summer av Regnskap mai-august]],-3)</f>
        <v>0</v>
      </c>
    </row>
    <row r="1227" spans="1:10" x14ac:dyDescent="0.25">
      <c r="A1227">
        <v>1099</v>
      </c>
      <c r="B1227">
        <v>320114</v>
      </c>
      <c r="C1227">
        <v>2530</v>
      </c>
      <c r="D1227" s="1">
        <v>0</v>
      </c>
      <c r="J1227">
        <f>ROUND(Tabell4[[#This Row],[Summer av Regnskap mai-august]],-3)</f>
        <v>0</v>
      </c>
    </row>
    <row r="1228" spans="1:10" x14ac:dyDescent="0.25">
      <c r="A1228">
        <v>1099</v>
      </c>
      <c r="B1228">
        <v>320120</v>
      </c>
      <c r="C1228">
        <v>2530</v>
      </c>
      <c r="D1228" s="1">
        <v>7044</v>
      </c>
      <c r="J1228">
        <f>ROUND(Tabell4[[#This Row],[Summer av Regnskap mai-august]],-3)</f>
        <v>0</v>
      </c>
    </row>
    <row r="1229" spans="1:10" x14ac:dyDescent="0.25">
      <c r="A1229">
        <v>1099</v>
      </c>
      <c r="B1229">
        <v>320121</v>
      </c>
      <c r="C1229">
        <v>2530</v>
      </c>
      <c r="D1229" s="1">
        <v>16571</v>
      </c>
      <c r="J1229">
        <f>ROUND(Tabell4[[#This Row],[Summer av Regnskap mai-august]],-3)</f>
        <v>0</v>
      </c>
    </row>
    <row r="1230" spans="1:10" x14ac:dyDescent="0.25">
      <c r="A1230">
        <v>1099</v>
      </c>
      <c r="B1230">
        <v>320122</v>
      </c>
      <c r="C1230">
        <v>2530</v>
      </c>
      <c r="D1230" s="1">
        <v>2178</v>
      </c>
      <c r="J1230">
        <f>ROUND(Tabell4[[#This Row],[Summer av Regnskap mai-august]],-3)</f>
        <v>0</v>
      </c>
    </row>
    <row r="1231" spans="1:10" x14ac:dyDescent="0.25">
      <c r="A1231">
        <v>1099</v>
      </c>
      <c r="B1231">
        <v>320130</v>
      </c>
      <c r="C1231">
        <v>2611</v>
      </c>
      <c r="D1231" s="1">
        <v>0</v>
      </c>
      <c r="J1231">
        <f>ROUND(Tabell4[[#This Row],[Summer av Regnskap mai-august]],-3)</f>
        <v>0</v>
      </c>
    </row>
    <row r="1232" spans="1:10" x14ac:dyDescent="0.25">
      <c r="A1232">
        <v>1099</v>
      </c>
      <c r="B1232">
        <v>320131</v>
      </c>
      <c r="C1232">
        <v>2611</v>
      </c>
      <c r="D1232" s="1">
        <v>0</v>
      </c>
      <c r="J1232">
        <f>ROUND(Tabell4[[#This Row],[Summer av Regnskap mai-august]],-3)</f>
        <v>0</v>
      </c>
    </row>
    <row r="1233" spans="1:10" x14ac:dyDescent="0.25">
      <c r="A1233">
        <v>1099</v>
      </c>
      <c r="B1233">
        <v>320132</v>
      </c>
      <c r="C1233">
        <v>2611</v>
      </c>
      <c r="D1233" s="1">
        <v>0</v>
      </c>
      <c r="J1233">
        <f>ROUND(Tabell4[[#This Row],[Summer av Regnskap mai-august]],-3)</f>
        <v>0</v>
      </c>
    </row>
    <row r="1234" spans="1:10" x14ac:dyDescent="0.25">
      <c r="A1234">
        <v>1099</v>
      </c>
      <c r="B1234">
        <v>320133</v>
      </c>
      <c r="C1234">
        <v>2532</v>
      </c>
      <c r="D1234" s="1">
        <v>0</v>
      </c>
      <c r="J1234">
        <f>ROUND(Tabell4[[#This Row],[Summer av Regnskap mai-august]],-3)</f>
        <v>0</v>
      </c>
    </row>
    <row r="1235" spans="1:10" x14ac:dyDescent="0.25">
      <c r="A1235">
        <v>1099</v>
      </c>
      <c r="B1235">
        <v>320133</v>
      </c>
      <c r="C1235">
        <v>2611</v>
      </c>
      <c r="D1235" s="1">
        <v>708</v>
      </c>
      <c r="J1235">
        <f>ROUND(Tabell4[[#This Row],[Summer av Regnskap mai-august]],-3)</f>
        <v>0</v>
      </c>
    </row>
    <row r="1236" spans="1:10" x14ac:dyDescent="0.25">
      <c r="A1236">
        <v>1099</v>
      </c>
      <c r="B1236">
        <v>320161</v>
      </c>
      <c r="C1236">
        <v>2530</v>
      </c>
      <c r="D1236" s="1">
        <v>2373</v>
      </c>
      <c r="J1236">
        <f>ROUND(Tabell4[[#This Row],[Summer av Regnskap mai-august]],-3)</f>
        <v>0</v>
      </c>
    </row>
    <row r="1237" spans="1:10" x14ac:dyDescent="0.25">
      <c r="A1237">
        <v>1099</v>
      </c>
      <c r="B1237">
        <v>320162</v>
      </c>
      <c r="C1237">
        <v>2530</v>
      </c>
      <c r="D1237" s="1">
        <v>2571</v>
      </c>
      <c r="J1237">
        <f>ROUND(Tabell4[[#This Row],[Summer av Regnskap mai-august]],-3)</f>
        <v>0</v>
      </c>
    </row>
    <row r="1238" spans="1:10" x14ac:dyDescent="0.25">
      <c r="A1238">
        <v>1099</v>
      </c>
      <c r="B1238">
        <v>320163</v>
      </c>
      <c r="C1238">
        <v>2530</v>
      </c>
      <c r="D1238" s="1">
        <v>7522</v>
      </c>
      <c r="J1238">
        <f>ROUND(Tabell4[[#This Row],[Summer av Regnskap mai-august]],-3)</f>
        <v>0</v>
      </c>
    </row>
    <row r="1239" spans="1:10" x14ac:dyDescent="0.25">
      <c r="A1239">
        <v>1099</v>
      </c>
      <c r="B1239">
        <v>320164</v>
      </c>
      <c r="C1239">
        <v>2530</v>
      </c>
      <c r="D1239" s="1">
        <v>7103</v>
      </c>
      <c r="J1239">
        <f>ROUND(Tabell4[[#This Row],[Summer av Regnskap mai-august]],-3)</f>
        <v>0</v>
      </c>
    </row>
    <row r="1240" spans="1:10" x14ac:dyDescent="0.25">
      <c r="A1240">
        <v>1099</v>
      </c>
      <c r="B1240">
        <v>320165</v>
      </c>
      <c r="C1240">
        <v>2530</v>
      </c>
      <c r="D1240" s="1">
        <v>1053</v>
      </c>
      <c r="J1240">
        <f>ROUND(Tabell4[[#This Row],[Summer av Regnskap mai-august]],-3)</f>
        <v>0</v>
      </c>
    </row>
    <row r="1241" spans="1:10" x14ac:dyDescent="0.25">
      <c r="A1241">
        <v>1099</v>
      </c>
      <c r="B1241">
        <v>320166</v>
      </c>
      <c r="C1241">
        <v>2530</v>
      </c>
      <c r="D1241" s="1">
        <v>7463</v>
      </c>
      <c r="J1241">
        <f>ROUND(Tabell4[[#This Row],[Summer av Regnskap mai-august]],-3)</f>
        <v>0</v>
      </c>
    </row>
    <row r="1242" spans="1:10" x14ac:dyDescent="0.25">
      <c r="A1242">
        <v>1099</v>
      </c>
      <c r="B1242">
        <v>320167</v>
      </c>
      <c r="C1242">
        <v>2530</v>
      </c>
      <c r="D1242" s="1">
        <v>2208</v>
      </c>
      <c r="J1242">
        <f>ROUND(Tabell4[[#This Row],[Summer av Regnskap mai-august]],-3)</f>
        <v>0</v>
      </c>
    </row>
    <row r="1243" spans="1:10" x14ac:dyDescent="0.25">
      <c r="A1243">
        <v>1099</v>
      </c>
      <c r="B1243">
        <v>320168</v>
      </c>
      <c r="C1243">
        <v>2530</v>
      </c>
      <c r="D1243" s="1">
        <v>10273</v>
      </c>
      <c r="J1243">
        <f>ROUND(Tabell4[[#This Row],[Summer av Regnskap mai-august]],-3)</f>
        <v>0</v>
      </c>
    </row>
    <row r="1244" spans="1:10" x14ac:dyDescent="0.25">
      <c r="A1244">
        <v>1099</v>
      </c>
      <c r="B1244">
        <v>320169</v>
      </c>
      <c r="C1244">
        <v>2530</v>
      </c>
      <c r="D1244" s="1">
        <v>2489</v>
      </c>
      <c r="J1244">
        <f>ROUND(Tabell4[[#This Row],[Summer av Regnskap mai-august]],-3)</f>
        <v>0</v>
      </c>
    </row>
    <row r="1245" spans="1:10" x14ac:dyDescent="0.25">
      <c r="A1245">
        <v>1099</v>
      </c>
      <c r="B1245">
        <v>320170</v>
      </c>
      <c r="C1245">
        <v>2530</v>
      </c>
      <c r="D1245" s="1">
        <v>2587</v>
      </c>
      <c r="J1245">
        <f>ROUND(Tabell4[[#This Row],[Summer av Regnskap mai-august]],-3)</f>
        <v>0</v>
      </c>
    </row>
    <row r="1246" spans="1:10" x14ac:dyDescent="0.25">
      <c r="A1246">
        <v>1099</v>
      </c>
      <c r="B1246">
        <v>320300</v>
      </c>
      <c r="C1246">
        <v>1200</v>
      </c>
      <c r="D1246" s="1">
        <v>0</v>
      </c>
      <c r="J1246">
        <f>ROUND(Tabell4[[#This Row],[Summer av Regnskap mai-august]],-3)</f>
        <v>0</v>
      </c>
    </row>
    <row r="1247" spans="1:10" x14ac:dyDescent="0.25">
      <c r="A1247">
        <v>1099</v>
      </c>
      <c r="B1247">
        <v>320301</v>
      </c>
      <c r="C1247">
        <v>2530</v>
      </c>
      <c r="D1247" s="1">
        <v>0</v>
      </c>
      <c r="J1247">
        <f>ROUND(Tabell4[[#This Row],[Summer av Regnskap mai-august]],-3)</f>
        <v>0</v>
      </c>
    </row>
    <row r="1248" spans="1:10" x14ac:dyDescent="0.25">
      <c r="A1248">
        <v>1099</v>
      </c>
      <c r="B1248">
        <v>320303</v>
      </c>
      <c r="C1248">
        <v>2530</v>
      </c>
      <c r="D1248" s="1">
        <v>0</v>
      </c>
      <c r="J1248">
        <f>ROUND(Tabell4[[#This Row],[Summer av Regnskap mai-august]],-3)</f>
        <v>0</v>
      </c>
    </row>
    <row r="1249" spans="1:10" x14ac:dyDescent="0.25">
      <c r="A1249">
        <v>1099</v>
      </c>
      <c r="B1249">
        <v>320310</v>
      </c>
      <c r="C1249">
        <v>2530</v>
      </c>
      <c r="D1249" s="1">
        <v>3178</v>
      </c>
      <c r="J1249">
        <f>ROUND(Tabell4[[#This Row],[Summer av Regnskap mai-august]],-3)</f>
        <v>0</v>
      </c>
    </row>
    <row r="1250" spans="1:10" x14ac:dyDescent="0.25">
      <c r="A1250">
        <v>1099</v>
      </c>
      <c r="B1250">
        <v>320311</v>
      </c>
      <c r="C1250">
        <v>2530</v>
      </c>
      <c r="D1250" s="1">
        <v>19880</v>
      </c>
      <c r="J1250">
        <f>ROUND(Tabell4[[#This Row],[Summer av Regnskap mai-august]],-3)</f>
        <v>0</v>
      </c>
    </row>
    <row r="1251" spans="1:10" x14ac:dyDescent="0.25">
      <c r="A1251">
        <v>1099</v>
      </c>
      <c r="B1251">
        <v>320312</v>
      </c>
      <c r="C1251">
        <v>2530</v>
      </c>
      <c r="D1251" s="1">
        <v>3942</v>
      </c>
      <c r="J1251">
        <f>ROUND(Tabell4[[#This Row],[Summer av Regnskap mai-august]],-3)</f>
        <v>0</v>
      </c>
    </row>
    <row r="1252" spans="1:10" x14ac:dyDescent="0.25">
      <c r="A1252">
        <v>1099</v>
      </c>
      <c r="B1252">
        <v>320320</v>
      </c>
      <c r="C1252">
        <v>2530</v>
      </c>
      <c r="D1252" s="1">
        <v>2990</v>
      </c>
      <c r="J1252">
        <f>ROUND(Tabell4[[#This Row],[Summer av Regnskap mai-august]],-3)</f>
        <v>0</v>
      </c>
    </row>
    <row r="1253" spans="1:10" x14ac:dyDescent="0.25">
      <c r="A1253">
        <v>1099</v>
      </c>
      <c r="B1253">
        <v>320323</v>
      </c>
      <c r="C1253">
        <v>2530</v>
      </c>
      <c r="D1253" s="1">
        <v>623</v>
      </c>
      <c r="J1253">
        <f>ROUND(Tabell4[[#This Row],[Summer av Regnskap mai-august]],-3)</f>
        <v>0</v>
      </c>
    </row>
    <row r="1254" spans="1:10" x14ac:dyDescent="0.25">
      <c r="A1254">
        <v>1099</v>
      </c>
      <c r="B1254">
        <v>320330</v>
      </c>
      <c r="C1254">
        <v>2611</v>
      </c>
      <c r="D1254" s="1">
        <v>275</v>
      </c>
      <c r="J1254">
        <f>ROUND(Tabell4[[#This Row],[Summer av Regnskap mai-august]],-3)</f>
        <v>0</v>
      </c>
    </row>
    <row r="1255" spans="1:10" x14ac:dyDescent="0.25">
      <c r="A1255">
        <v>1099</v>
      </c>
      <c r="B1255">
        <v>320331</v>
      </c>
      <c r="C1255">
        <v>2611</v>
      </c>
      <c r="D1255" s="1">
        <v>0</v>
      </c>
      <c r="J1255">
        <f>ROUND(Tabell4[[#This Row],[Summer av Regnskap mai-august]],-3)</f>
        <v>0</v>
      </c>
    </row>
    <row r="1256" spans="1:10" x14ac:dyDescent="0.25">
      <c r="A1256">
        <v>1099</v>
      </c>
      <c r="B1256">
        <v>320332</v>
      </c>
      <c r="C1256">
        <v>2611</v>
      </c>
      <c r="D1256" s="1">
        <v>0</v>
      </c>
      <c r="J1256">
        <f>ROUND(Tabell4[[#This Row],[Summer av Regnskap mai-august]],-3)</f>
        <v>0</v>
      </c>
    </row>
    <row r="1257" spans="1:10" x14ac:dyDescent="0.25">
      <c r="A1257">
        <v>1099</v>
      </c>
      <c r="B1257">
        <v>320342</v>
      </c>
      <c r="C1257">
        <v>2530</v>
      </c>
      <c r="D1257" s="1">
        <v>0</v>
      </c>
      <c r="J1257">
        <f>ROUND(Tabell4[[#This Row],[Summer av Regnskap mai-august]],-3)</f>
        <v>0</v>
      </c>
    </row>
    <row r="1258" spans="1:10" x14ac:dyDescent="0.25">
      <c r="A1258">
        <v>1099</v>
      </c>
      <c r="B1258">
        <v>320342</v>
      </c>
      <c r="C1258">
        <v>2541</v>
      </c>
      <c r="D1258" s="1">
        <v>4755</v>
      </c>
      <c r="J1258">
        <f>ROUND(Tabell4[[#This Row],[Summer av Regnskap mai-august]],-3)</f>
        <v>0</v>
      </c>
    </row>
    <row r="1259" spans="1:10" x14ac:dyDescent="0.25">
      <c r="A1259">
        <v>1099</v>
      </c>
      <c r="B1259">
        <v>320362</v>
      </c>
      <c r="C1259">
        <v>2530</v>
      </c>
      <c r="D1259" s="1">
        <v>1045</v>
      </c>
      <c r="J1259">
        <f>ROUND(Tabell4[[#This Row],[Summer av Regnskap mai-august]],-3)</f>
        <v>0</v>
      </c>
    </row>
    <row r="1260" spans="1:10" x14ac:dyDescent="0.25">
      <c r="A1260">
        <v>1099</v>
      </c>
      <c r="B1260">
        <v>320366</v>
      </c>
      <c r="C1260">
        <v>2530</v>
      </c>
      <c r="D1260" s="1">
        <v>0</v>
      </c>
      <c r="J1260">
        <f>ROUND(Tabell4[[#This Row],[Summer av Regnskap mai-august]],-3)</f>
        <v>0</v>
      </c>
    </row>
    <row r="1261" spans="1:10" x14ac:dyDescent="0.25">
      <c r="A1261">
        <v>1099</v>
      </c>
      <c r="B1261">
        <v>320367</v>
      </c>
      <c r="C1261">
        <v>2530</v>
      </c>
      <c r="D1261" s="1">
        <v>785</v>
      </c>
      <c r="J1261">
        <f>ROUND(Tabell4[[#This Row],[Summer av Regnskap mai-august]],-3)</f>
        <v>0</v>
      </c>
    </row>
    <row r="1262" spans="1:10" x14ac:dyDescent="0.25">
      <c r="A1262">
        <v>1099</v>
      </c>
      <c r="B1262">
        <v>320370</v>
      </c>
      <c r="C1262">
        <v>2530</v>
      </c>
      <c r="D1262" s="1">
        <v>1598</v>
      </c>
      <c r="J1262">
        <f>ROUND(Tabell4[[#This Row],[Summer av Regnskap mai-august]],-3)</f>
        <v>0</v>
      </c>
    </row>
    <row r="1263" spans="1:10" x14ac:dyDescent="0.25">
      <c r="A1263">
        <v>1099</v>
      </c>
      <c r="B1263">
        <v>320372</v>
      </c>
      <c r="C1263">
        <v>2541</v>
      </c>
      <c r="D1263" s="1">
        <v>2404</v>
      </c>
      <c r="J1263">
        <f>ROUND(Tabell4[[#This Row],[Summer av Regnskap mai-august]],-3)</f>
        <v>0</v>
      </c>
    </row>
    <row r="1264" spans="1:10" x14ac:dyDescent="0.25">
      <c r="A1264">
        <v>1099</v>
      </c>
      <c r="B1264">
        <v>320380</v>
      </c>
      <c r="C1264">
        <v>2342</v>
      </c>
      <c r="D1264" s="1">
        <v>0</v>
      </c>
      <c r="J1264">
        <f>ROUND(Tabell4[[#This Row],[Summer av Regnskap mai-august]],-3)</f>
        <v>0</v>
      </c>
    </row>
    <row r="1265" spans="1:10" x14ac:dyDescent="0.25">
      <c r="A1265">
        <v>1099</v>
      </c>
      <c r="B1265">
        <v>320380</v>
      </c>
      <c r="C1265">
        <v>2532</v>
      </c>
      <c r="D1265" s="1">
        <v>0</v>
      </c>
      <c r="J1265">
        <f>ROUND(Tabell4[[#This Row],[Summer av Regnskap mai-august]],-3)</f>
        <v>0</v>
      </c>
    </row>
    <row r="1266" spans="1:10" x14ac:dyDescent="0.25">
      <c r="A1266">
        <v>1099</v>
      </c>
      <c r="B1266">
        <v>320380</v>
      </c>
      <c r="C1266">
        <v>2611</v>
      </c>
      <c r="D1266" s="1">
        <v>-29</v>
      </c>
      <c r="J1266">
        <f>ROUND(Tabell4[[#This Row],[Summer av Regnskap mai-august]],-3)</f>
        <v>0</v>
      </c>
    </row>
    <row r="1267" spans="1:10" x14ac:dyDescent="0.25">
      <c r="A1267">
        <v>1099</v>
      </c>
      <c r="B1267">
        <v>320381</v>
      </c>
      <c r="C1267">
        <v>2530</v>
      </c>
      <c r="D1267" s="1">
        <v>25185</v>
      </c>
      <c r="J1267">
        <f>ROUND(Tabell4[[#This Row],[Summer av Regnskap mai-august]],-3)</f>
        <v>0</v>
      </c>
    </row>
    <row r="1268" spans="1:10" x14ac:dyDescent="0.25">
      <c r="A1268">
        <v>1099</v>
      </c>
      <c r="B1268">
        <v>320381</v>
      </c>
      <c r="C1268">
        <v>2541</v>
      </c>
      <c r="D1268" s="1">
        <v>0</v>
      </c>
      <c r="J1268">
        <f>ROUND(Tabell4[[#This Row],[Summer av Regnskap mai-august]],-3)</f>
        <v>0</v>
      </c>
    </row>
    <row r="1269" spans="1:10" x14ac:dyDescent="0.25">
      <c r="A1269">
        <v>1099</v>
      </c>
      <c r="B1269">
        <v>320382</v>
      </c>
      <c r="C1269">
        <v>2530</v>
      </c>
      <c r="D1269" s="1">
        <v>3003</v>
      </c>
      <c r="J1269">
        <f>ROUND(Tabell4[[#This Row],[Summer av Regnskap mai-august]],-3)</f>
        <v>0</v>
      </c>
    </row>
    <row r="1270" spans="1:10" x14ac:dyDescent="0.25">
      <c r="A1270">
        <v>1099</v>
      </c>
      <c r="B1270">
        <v>320400</v>
      </c>
      <c r="C1270">
        <v>1200</v>
      </c>
      <c r="D1270" s="1">
        <v>0</v>
      </c>
      <c r="J1270">
        <f>ROUND(Tabell4[[#This Row],[Summer av Regnskap mai-august]],-3)</f>
        <v>0</v>
      </c>
    </row>
    <row r="1271" spans="1:10" x14ac:dyDescent="0.25">
      <c r="A1271">
        <v>1099</v>
      </c>
      <c r="B1271">
        <v>320400</v>
      </c>
      <c r="C1271">
        <v>2541</v>
      </c>
      <c r="D1271" s="1">
        <v>0</v>
      </c>
      <c r="J1271">
        <f>ROUND(Tabell4[[#This Row],[Summer av Regnskap mai-august]],-3)</f>
        <v>0</v>
      </c>
    </row>
    <row r="1272" spans="1:10" x14ac:dyDescent="0.25">
      <c r="A1272">
        <v>1099</v>
      </c>
      <c r="B1272">
        <v>320432</v>
      </c>
      <c r="C1272">
        <v>2343</v>
      </c>
      <c r="D1272" s="1">
        <v>0</v>
      </c>
      <c r="J1272">
        <f>ROUND(Tabell4[[#This Row],[Summer av Regnskap mai-august]],-3)</f>
        <v>0</v>
      </c>
    </row>
    <row r="1273" spans="1:10" x14ac:dyDescent="0.25">
      <c r="A1273">
        <v>1099</v>
      </c>
      <c r="B1273">
        <v>320433</v>
      </c>
      <c r="C1273">
        <v>2343</v>
      </c>
      <c r="D1273" s="1">
        <v>0</v>
      </c>
      <c r="J1273">
        <f>ROUND(Tabell4[[#This Row],[Summer av Regnskap mai-august]],-3)</f>
        <v>0</v>
      </c>
    </row>
    <row r="1274" spans="1:10" x14ac:dyDescent="0.25">
      <c r="A1274">
        <v>1099</v>
      </c>
      <c r="B1274">
        <v>320434</v>
      </c>
      <c r="C1274">
        <v>2343</v>
      </c>
      <c r="D1274" s="1">
        <v>1819</v>
      </c>
      <c r="J1274">
        <f>ROUND(Tabell4[[#This Row],[Summer av Regnskap mai-august]],-3)</f>
        <v>0</v>
      </c>
    </row>
    <row r="1275" spans="1:10" x14ac:dyDescent="0.25">
      <c r="A1275">
        <v>1099</v>
      </c>
      <c r="B1275">
        <v>320435</v>
      </c>
      <c r="C1275">
        <v>2343</v>
      </c>
      <c r="D1275" s="1">
        <v>0</v>
      </c>
      <c r="J1275">
        <f>ROUND(Tabell4[[#This Row],[Summer av Regnskap mai-august]],-3)</f>
        <v>0</v>
      </c>
    </row>
    <row r="1276" spans="1:10" x14ac:dyDescent="0.25">
      <c r="A1276">
        <v>1099</v>
      </c>
      <c r="B1276">
        <v>320436</v>
      </c>
      <c r="C1276">
        <v>2343</v>
      </c>
      <c r="D1276" s="1">
        <v>1654</v>
      </c>
      <c r="J1276">
        <f>ROUND(Tabell4[[#This Row],[Summer av Regnskap mai-august]],-3)</f>
        <v>0</v>
      </c>
    </row>
    <row r="1277" spans="1:10" x14ac:dyDescent="0.25">
      <c r="A1277">
        <v>1099</v>
      </c>
      <c r="B1277">
        <v>320441</v>
      </c>
      <c r="C1277">
        <v>1000</v>
      </c>
      <c r="D1277" s="1">
        <v>0</v>
      </c>
      <c r="J1277">
        <f>ROUND(Tabell4[[#This Row],[Summer av Regnskap mai-august]],-3)</f>
        <v>0</v>
      </c>
    </row>
    <row r="1278" spans="1:10" x14ac:dyDescent="0.25">
      <c r="A1278">
        <v>1099</v>
      </c>
      <c r="B1278">
        <v>320441</v>
      </c>
      <c r="C1278">
        <v>2541</v>
      </c>
      <c r="D1278" s="1">
        <v>3417</v>
      </c>
      <c r="J1278">
        <f>ROUND(Tabell4[[#This Row],[Summer av Regnskap mai-august]],-3)</f>
        <v>0</v>
      </c>
    </row>
    <row r="1279" spans="1:10" x14ac:dyDescent="0.25">
      <c r="A1279">
        <v>1099</v>
      </c>
      <c r="B1279">
        <v>320442</v>
      </c>
      <c r="C1279">
        <v>2541</v>
      </c>
      <c r="D1279" s="1">
        <v>0</v>
      </c>
      <c r="J1279">
        <f>ROUND(Tabell4[[#This Row],[Summer av Regnskap mai-august]],-3)</f>
        <v>0</v>
      </c>
    </row>
    <row r="1280" spans="1:10" x14ac:dyDescent="0.25">
      <c r="A1280">
        <v>1099</v>
      </c>
      <c r="B1280">
        <v>320459</v>
      </c>
      <c r="C1280">
        <v>2541</v>
      </c>
      <c r="D1280" s="1">
        <v>1391</v>
      </c>
      <c r="J1280">
        <f>ROUND(Tabell4[[#This Row],[Summer av Regnskap mai-august]],-3)</f>
        <v>0</v>
      </c>
    </row>
    <row r="1281" spans="1:10" x14ac:dyDescent="0.25">
      <c r="A1281">
        <v>1099</v>
      </c>
      <c r="B1281">
        <v>320460</v>
      </c>
      <c r="C1281">
        <v>2541</v>
      </c>
      <c r="D1281" s="1">
        <v>4050</v>
      </c>
      <c r="J1281">
        <f>ROUND(Tabell4[[#This Row],[Summer av Regnskap mai-august]],-3)</f>
        <v>0</v>
      </c>
    </row>
    <row r="1282" spans="1:10" x14ac:dyDescent="0.25">
      <c r="A1282">
        <v>1099</v>
      </c>
      <c r="B1282">
        <v>320462</v>
      </c>
      <c r="C1282">
        <v>2541</v>
      </c>
      <c r="D1282" s="1">
        <v>1559</v>
      </c>
      <c r="J1282">
        <f>ROUND(Tabell4[[#This Row],[Summer av Regnskap mai-august]],-3)</f>
        <v>0</v>
      </c>
    </row>
    <row r="1283" spans="1:10" x14ac:dyDescent="0.25">
      <c r="A1283">
        <v>1099</v>
      </c>
      <c r="B1283">
        <v>320470</v>
      </c>
      <c r="C1283">
        <v>1000</v>
      </c>
      <c r="D1283" s="1">
        <v>0</v>
      </c>
      <c r="J1283">
        <f>ROUND(Tabell4[[#This Row],[Summer av Regnskap mai-august]],-3)</f>
        <v>0</v>
      </c>
    </row>
    <row r="1284" spans="1:10" x14ac:dyDescent="0.25">
      <c r="A1284">
        <v>1099</v>
      </c>
      <c r="B1284">
        <v>320470</v>
      </c>
      <c r="C1284">
        <v>2541</v>
      </c>
      <c r="D1284" s="1">
        <v>2884</v>
      </c>
      <c r="J1284">
        <f>ROUND(Tabell4[[#This Row],[Summer av Regnskap mai-august]],-3)</f>
        <v>0</v>
      </c>
    </row>
    <row r="1285" spans="1:10" x14ac:dyDescent="0.25">
      <c r="A1285">
        <v>1099</v>
      </c>
      <c r="B1285">
        <v>320472</v>
      </c>
      <c r="C1285">
        <v>2541</v>
      </c>
      <c r="D1285" s="1">
        <v>12262</v>
      </c>
      <c r="J1285">
        <f>ROUND(Tabell4[[#This Row],[Summer av Regnskap mai-august]],-3)</f>
        <v>0</v>
      </c>
    </row>
    <row r="1286" spans="1:10" x14ac:dyDescent="0.25">
      <c r="A1286">
        <v>1099</v>
      </c>
      <c r="B1286">
        <v>320480</v>
      </c>
      <c r="C1286">
        <v>2541</v>
      </c>
      <c r="D1286" s="1">
        <v>2488</v>
      </c>
      <c r="J1286">
        <f>ROUND(Tabell4[[#This Row],[Summer av Regnskap mai-august]],-3)</f>
        <v>0</v>
      </c>
    </row>
    <row r="1287" spans="1:10" x14ac:dyDescent="0.25">
      <c r="A1287">
        <v>1099</v>
      </c>
      <c r="B1287">
        <v>320481</v>
      </c>
      <c r="C1287">
        <v>2541</v>
      </c>
      <c r="D1287" s="1">
        <v>4035</v>
      </c>
      <c r="J1287">
        <f>ROUND(Tabell4[[#This Row],[Summer av Regnskap mai-august]],-3)</f>
        <v>0</v>
      </c>
    </row>
    <row r="1288" spans="1:10" x14ac:dyDescent="0.25">
      <c r="A1288">
        <v>1099</v>
      </c>
      <c r="B1288">
        <v>320485</v>
      </c>
      <c r="C1288">
        <v>2541</v>
      </c>
      <c r="D1288" s="1">
        <v>5381</v>
      </c>
      <c r="J1288">
        <f>ROUND(Tabell4[[#This Row],[Summer av Regnskap mai-august]],-3)</f>
        <v>0</v>
      </c>
    </row>
    <row r="1289" spans="1:10" x14ac:dyDescent="0.25">
      <c r="A1289">
        <v>1099</v>
      </c>
      <c r="B1289">
        <v>320490</v>
      </c>
      <c r="C1289">
        <v>2530</v>
      </c>
      <c r="D1289" s="1">
        <v>0</v>
      </c>
      <c r="J1289">
        <f>ROUND(Tabell4[[#This Row],[Summer av Regnskap mai-august]],-3)</f>
        <v>0</v>
      </c>
    </row>
    <row r="1290" spans="1:10" x14ac:dyDescent="0.25">
      <c r="A1290">
        <v>1099</v>
      </c>
      <c r="B1290">
        <v>320491</v>
      </c>
      <c r="C1290">
        <v>2530</v>
      </c>
      <c r="D1290" s="1">
        <v>1642</v>
      </c>
      <c r="J1290">
        <f>ROUND(Tabell4[[#This Row],[Summer av Regnskap mai-august]],-3)</f>
        <v>0</v>
      </c>
    </row>
    <row r="1291" spans="1:10" x14ac:dyDescent="0.25">
      <c r="A1291">
        <v>1099</v>
      </c>
      <c r="B1291">
        <v>320492</v>
      </c>
      <c r="C1291">
        <v>2530</v>
      </c>
      <c r="D1291" s="1">
        <v>7186</v>
      </c>
      <c r="J1291">
        <f>ROUND(Tabell4[[#This Row],[Summer av Regnskap mai-august]],-3)</f>
        <v>0</v>
      </c>
    </row>
    <row r="1292" spans="1:10" x14ac:dyDescent="0.25">
      <c r="A1292">
        <v>1099</v>
      </c>
      <c r="B1292">
        <v>320493</v>
      </c>
      <c r="C1292">
        <v>2530</v>
      </c>
      <c r="D1292" s="1">
        <v>0</v>
      </c>
      <c r="J1292">
        <f>ROUND(Tabell4[[#This Row],[Summer av Regnskap mai-august]],-3)</f>
        <v>0</v>
      </c>
    </row>
    <row r="1293" spans="1:10" x14ac:dyDescent="0.25">
      <c r="A1293">
        <v>1099</v>
      </c>
      <c r="B1293">
        <v>320500</v>
      </c>
      <c r="C1293">
        <v>2542</v>
      </c>
      <c r="D1293" s="1">
        <v>3251</v>
      </c>
      <c r="J1293">
        <f>ROUND(Tabell4[[#This Row],[Summer av Regnskap mai-august]],-3)</f>
        <v>0</v>
      </c>
    </row>
    <row r="1294" spans="1:10" x14ac:dyDescent="0.25">
      <c r="A1294">
        <v>1099</v>
      </c>
      <c r="B1294">
        <v>320502</v>
      </c>
      <c r="C1294">
        <v>1000</v>
      </c>
      <c r="D1294" s="1">
        <v>0</v>
      </c>
      <c r="J1294">
        <f>ROUND(Tabell4[[#This Row],[Summer av Regnskap mai-august]],-3)</f>
        <v>0</v>
      </c>
    </row>
    <row r="1295" spans="1:10" x14ac:dyDescent="0.25">
      <c r="A1295">
        <v>1099</v>
      </c>
      <c r="B1295">
        <v>320502</v>
      </c>
      <c r="C1295">
        <v>2542</v>
      </c>
      <c r="D1295" s="1">
        <v>2245</v>
      </c>
      <c r="J1295">
        <f>ROUND(Tabell4[[#This Row],[Summer av Regnskap mai-august]],-3)</f>
        <v>0</v>
      </c>
    </row>
    <row r="1296" spans="1:10" x14ac:dyDescent="0.25">
      <c r="A1296">
        <v>1099</v>
      </c>
      <c r="B1296">
        <v>320503</v>
      </c>
      <c r="C1296">
        <v>2543</v>
      </c>
      <c r="D1296" s="1">
        <v>1160</v>
      </c>
      <c r="J1296">
        <f>ROUND(Tabell4[[#This Row],[Summer av Regnskap mai-august]],-3)</f>
        <v>0</v>
      </c>
    </row>
    <row r="1297" spans="1:10" x14ac:dyDescent="0.25">
      <c r="A1297">
        <v>1099</v>
      </c>
      <c r="B1297">
        <v>320509</v>
      </c>
      <c r="C1297">
        <v>2348</v>
      </c>
      <c r="D1297" s="1">
        <v>0</v>
      </c>
      <c r="J1297">
        <f>ROUND(Tabell4[[#This Row],[Summer av Regnskap mai-august]],-3)</f>
        <v>0</v>
      </c>
    </row>
    <row r="1298" spans="1:10" x14ac:dyDescent="0.25">
      <c r="A1298">
        <v>1099</v>
      </c>
      <c r="B1298">
        <v>320510</v>
      </c>
      <c r="C1298">
        <v>2533</v>
      </c>
      <c r="D1298" s="1">
        <v>4883</v>
      </c>
      <c r="J1298">
        <f>ROUND(Tabell4[[#This Row],[Summer av Regnskap mai-august]],-3)</f>
        <v>0</v>
      </c>
    </row>
    <row r="1299" spans="1:10" x14ac:dyDescent="0.25">
      <c r="A1299">
        <v>1099</v>
      </c>
      <c r="B1299">
        <v>320511</v>
      </c>
      <c r="C1299">
        <v>2533</v>
      </c>
      <c r="D1299" s="1">
        <v>8382</v>
      </c>
      <c r="J1299">
        <f>ROUND(Tabell4[[#This Row],[Summer av Regnskap mai-august]],-3)</f>
        <v>0</v>
      </c>
    </row>
    <row r="1300" spans="1:10" x14ac:dyDescent="0.25">
      <c r="A1300">
        <v>1099</v>
      </c>
      <c r="B1300">
        <v>320512</v>
      </c>
      <c r="C1300">
        <v>2542</v>
      </c>
      <c r="D1300" s="1">
        <v>7794</v>
      </c>
      <c r="J1300">
        <f>ROUND(Tabell4[[#This Row],[Summer av Regnskap mai-august]],-3)</f>
        <v>0</v>
      </c>
    </row>
    <row r="1301" spans="1:10" x14ac:dyDescent="0.25">
      <c r="A1301">
        <v>1099</v>
      </c>
      <c r="B1301">
        <v>320520</v>
      </c>
      <c r="C1301">
        <v>2343</v>
      </c>
      <c r="D1301" s="1">
        <v>1871</v>
      </c>
      <c r="J1301">
        <f>ROUND(Tabell4[[#This Row],[Summer av Regnskap mai-august]],-3)</f>
        <v>0</v>
      </c>
    </row>
    <row r="1302" spans="1:10" x14ac:dyDescent="0.25">
      <c r="A1302">
        <v>1099</v>
      </c>
      <c r="B1302">
        <v>320521</v>
      </c>
      <c r="C1302">
        <v>2343</v>
      </c>
      <c r="D1302" s="1">
        <v>320</v>
      </c>
      <c r="J1302">
        <f>ROUND(Tabell4[[#This Row],[Summer av Regnskap mai-august]],-3)</f>
        <v>0</v>
      </c>
    </row>
    <row r="1303" spans="1:10" x14ac:dyDescent="0.25">
      <c r="A1303">
        <v>1099</v>
      </c>
      <c r="B1303">
        <v>320530</v>
      </c>
      <c r="C1303">
        <v>2542</v>
      </c>
      <c r="D1303" s="1">
        <v>0</v>
      </c>
      <c r="J1303">
        <f>ROUND(Tabell4[[#This Row],[Summer av Regnskap mai-august]],-3)</f>
        <v>0</v>
      </c>
    </row>
    <row r="1304" spans="1:10" x14ac:dyDescent="0.25">
      <c r="A1304">
        <v>1099</v>
      </c>
      <c r="B1304">
        <v>320531</v>
      </c>
      <c r="C1304">
        <v>2542</v>
      </c>
      <c r="D1304" s="1">
        <v>14886</v>
      </c>
      <c r="J1304">
        <f>ROUND(Tabell4[[#This Row],[Summer av Regnskap mai-august]],-3)</f>
        <v>0</v>
      </c>
    </row>
    <row r="1305" spans="1:10" x14ac:dyDescent="0.25">
      <c r="A1305">
        <v>1099</v>
      </c>
      <c r="B1305">
        <v>320532</v>
      </c>
      <c r="C1305">
        <v>1000</v>
      </c>
      <c r="D1305" s="1">
        <v>0</v>
      </c>
      <c r="J1305">
        <f>ROUND(Tabell4[[#This Row],[Summer av Regnskap mai-august]],-3)</f>
        <v>0</v>
      </c>
    </row>
    <row r="1306" spans="1:10" x14ac:dyDescent="0.25">
      <c r="A1306">
        <v>1099</v>
      </c>
      <c r="B1306">
        <v>320532</v>
      </c>
      <c r="C1306">
        <v>2542</v>
      </c>
      <c r="D1306" s="1">
        <v>1940</v>
      </c>
      <c r="J1306">
        <f>ROUND(Tabell4[[#This Row],[Summer av Regnskap mai-august]],-3)</f>
        <v>0</v>
      </c>
    </row>
    <row r="1307" spans="1:10" x14ac:dyDescent="0.25">
      <c r="A1307">
        <v>1099</v>
      </c>
      <c r="B1307">
        <v>320533</v>
      </c>
      <c r="C1307">
        <v>2541</v>
      </c>
      <c r="D1307" s="1">
        <v>5425</v>
      </c>
      <c r="J1307">
        <f>ROUND(Tabell4[[#This Row],[Summer av Regnskap mai-august]],-3)</f>
        <v>0</v>
      </c>
    </row>
    <row r="1308" spans="1:10" x14ac:dyDescent="0.25">
      <c r="A1308">
        <v>1099</v>
      </c>
      <c r="B1308">
        <v>320540</v>
      </c>
      <c r="C1308">
        <v>2542</v>
      </c>
      <c r="D1308" s="1">
        <v>731</v>
      </c>
      <c r="J1308">
        <f>ROUND(Tabell4[[#This Row],[Summer av Regnskap mai-august]],-3)</f>
        <v>0</v>
      </c>
    </row>
    <row r="1309" spans="1:10" x14ac:dyDescent="0.25">
      <c r="A1309">
        <v>1099</v>
      </c>
      <c r="B1309">
        <v>320541</v>
      </c>
      <c r="C1309">
        <v>2542</v>
      </c>
      <c r="D1309" s="1">
        <v>2495</v>
      </c>
      <c r="J1309">
        <f>ROUND(Tabell4[[#This Row],[Summer av Regnskap mai-august]],-3)</f>
        <v>0</v>
      </c>
    </row>
    <row r="1310" spans="1:10" x14ac:dyDescent="0.25">
      <c r="A1310">
        <v>1099</v>
      </c>
      <c r="B1310">
        <v>320542</v>
      </c>
      <c r="C1310">
        <v>1000</v>
      </c>
      <c r="D1310" s="1">
        <v>0</v>
      </c>
      <c r="J1310">
        <f>ROUND(Tabell4[[#This Row],[Summer av Regnskap mai-august]],-3)</f>
        <v>0</v>
      </c>
    </row>
    <row r="1311" spans="1:10" x14ac:dyDescent="0.25">
      <c r="A1311">
        <v>1099</v>
      </c>
      <c r="B1311">
        <v>320542</v>
      </c>
      <c r="C1311">
        <v>2542</v>
      </c>
      <c r="D1311" s="1">
        <v>2753</v>
      </c>
      <c r="J1311">
        <f>ROUND(Tabell4[[#This Row],[Summer av Regnskap mai-august]],-3)</f>
        <v>0</v>
      </c>
    </row>
    <row r="1312" spans="1:10" x14ac:dyDescent="0.25">
      <c r="A1312">
        <v>1099</v>
      </c>
      <c r="B1312">
        <v>320543</v>
      </c>
      <c r="C1312">
        <v>2542</v>
      </c>
      <c r="D1312" s="1">
        <v>2510</v>
      </c>
      <c r="J1312">
        <f>ROUND(Tabell4[[#This Row],[Summer av Regnskap mai-august]],-3)</f>
        <v>0</v>
      </c>
    </row>
    <row r="1313" spans="1:10" x14ac:dyDescent="0.25">
      <c r="A1313">
        <v>1099</v>
      </c>
      <c r="B1313">
        <v>320544</v>
      </c>
      <c r="C1313">
        <v>2541</v>
      </c>
      <c r="D1313" s="1">
        <v>3576</v>
      </c>
      <c r="J1313">
        <f>ROUND(Tabell4[[#This Row],[Summer av Regnskap mai-august]],-3)</f>
        <v>0</v>
      </c>
    </row>
    <row r="1314" spans="1:10" x14ac:dyDescent="0.25">
      <c r="A1314">
        <v>1099</v>
      </c>
      <c r="B1314">
        <v>320545</v>
      </c>
      <c r="C1314">
        <v>2542</v>
      </c>
      <c r="D1314" s="1">
        <v>5119</v>
      </c>
      <c r="J1314">
        <f>ROUND(Tabell4[[#This Row],[Summer av Regnskap mai-august]],-3)</f>
        <v>0</v>
      </c>
    </row>
    <row r="1315" spans="1:10" x14ac:dyDescent="0.25">
      <c r="A1315">
        <v>1099</v>
      </c>
      <c r="B1315">
        <v>320550</v>
      </c>
      <c r="C1315">
        <v>2542</v>
      </c>
      <c r="D1315" s="1">
        <v>10742</v>
      </c>
      <c r="J1315">
        <f>ROUND(Tabell4[[#This Row],[Summer av Regnskap mai-august]],-3)</f>
        <v>0</v>
      </c>
    </row>
    <row r="1316" spans="1:10" x14ac:dyDescent="0.25">
      <c r="A1316">
        <v>1099</v>
      </c>
      <c r="B1316">
        <v>320551</v>
      </c>
      <c r="C1316">
        <v>2542</v>
      </c>
      <c r="D1316" s="1">
        <v>13317</v>
      </c>
      <c r="J1316">
        <f>ROUND(Tabell4[[#This Row],[Summer av Regnskap mai-august]],-3)</f>
        <v>0</v>
      </c>
    </row>
    <row r="1317" spans="1:10" x14ac:dyDescent="0.25">
      <c r="A1317">
        <v>1099</v>
      </c>
      <c r="B1317">
        <v>320552</v>
      </c>
      <c r="C1317">
        <v>2542</v>
      </c>
      <c r="D1317" s="1">
        <v>14960</v>
      </c>
      <c r="J1317">
        <f>ROUND(Tabell4[[#This Row],[Summer av Regnskap mai-august]],-3)</f>
        <v>0</v>
      </c>
    </row>
    <row r="1318" spans="1:10" x14ac:dyDescent="0.25">
      <c r="A1318">
        <v>1099</v>
      </c>
      <c r="B1318">
        <v>320553</v>
      </c>
      <c r="C1318">
        <v>2542</v>
      </c>
      <c r="D1318" s="1">
        <v>4627</v>
      </c>
      <c r="J1318">
        <f>ROUND(Tabell4[[#This Row],[Summer av Regnskap mai-august]],-3)</f>
        <v>0</v>
      </c>
    </row>
    <row r="1319" spans="1:10" x14ac:dyDescent="0.25">
      <c r="A1319">
        <v>1099</v>
      </c>
      <c r="B1319">
        <v>320560</v>
      </c>
      <c r="C1319">
        <v>2542</v>
      </c>
      <c r="D1319" s="1">
        <v>3037</v>
      </c>
      <c r="J1319">
        <f>ROUND(Tabell4[[#This Row],[Summer av Regnskap mai-august]],-3)</f>
        <v>0</v>
      </c>
    </row>
    <row r="1320" spans="1:10" x14ac:dyDescent="0.25">
      <c r="A1320">
        <v>1099</v>
      </c>
      <c r="B1320">
        <v>320561</v>
      </c>
      <c r="C1320">
        <v>2542</v>
      </c>
      <c r="D1320" s="1">
        <v>428</v>
      </c>
      <c r="J1320">
        <f>ROUND(Tabell4[[#This Row],[Summer av Regnskap mai-august]],-3)</f>
        <v>0</v>
      </c>
    </row>
    <row r="1321" spans="1:10" x14ac:dyDescent="0.25">
      <c r="A1321">
        <v>1099</v>
      </c>
      <c r="B1321">
        <v>320562</v>
      </c>
      <c r="C1321">
        <v>2542</v>
      </c>
      <c r="D1321" s="1">
        <v>1019</v>
      </c>
      <c r="J1321">
        <f>ROUND(Tabell4[[#This Row],[Summer av Regnskap mai-august]],-3)</f>
        <v>0</v>
      </c>
    </row>
    <row r="1322" spans="1:10" x14ac:dyDescent="0.25">
      <c r="A1322">
        <v>1099</v>
      </c>
      <c r="B1322">
        <v>320563</v>
      </c>
      <c r="C1322">
        <v>2542</v>
      </c>
      <c r="D1322" s="1">
        <v>154</v>
      </c>
      <c r="J1322">
        <f>ROUND(Tabell4[[#This Row],[Summer av Regnskap mai-august]],-3)</f>
        <v>0</v>
      </c>
    </row>
    <row r="1323" spans="1:10" x14ac:dyDescent="0.25">
      <c r="A1323">
        <v>1099</v>
      </c>
      <c r="B1323">
        <v>320564</v>
      </c>
      <c r="C1323">
        <v>2321</v>
      </c>
      <c r="D1323" s="1">
        <v>21</v>
      </c>
      <c r="J1323">
        <f>ROUND(Tabell4[[#This Row],[Summer av Regnskap mai-august]],-3)</f>
        <v>0</v>
      </c>
    </row>
    <row r="1324" spans="1:10" x14ac:dyDescent="0.25">
      <c r="A1324">
        <v>1099</v>
      </c>
      <c r="B1324">
        <v>320564</v>
      </c>
      <c r="C1324">
        <v>2542</v>
      </c>
      <c r="D1324" s="1">
        <v>3301</v>
      </c>
      <c r="J1324">
        <f>ROUND(Tabell4[[#This Row],[Summer av Regnskap mai-august]],-3)</f>
        <v>0</v>
      </c>
    </row>
    <row r="1325" spans="1:10" x14ac:dyDescent="0.25">
      <c r="A1325">
        <v>1100</v>
      </c>
      <c r="B1325">
        <v>1120</v>
      </c>
      <c r="C1325">
        <v>1200</v>
      </c>
      <c r="D1325" s="1">
        <v>667</v>
      </c>
      <c r="J1325">
        <f>ROUND(Tabell4[[#This Row],[Summer av Regnskap mai-august]],-3)</f>
        <v>0</v>
      </c>
    </row>
    <row r="1326" spans="1:10" x14ac:dyDescent="0.25">
      <c r="A1326">
        <v>1100</v>
      </c>
      <c r="B1326">
        <v>1120</v>
      </c>
      <c r="C1326">
        <v>2413</v>
      </c>
      <c r="D1326" s="1">
        <v>0</v>
      </c>
      <c r="J1326">
        <f>ROUND(Tabell4[[#This Row],[Summer av Regnskap mai-august]],-3)</f>
        <v>0</v>
      </c>
    </row>
    <row r="1327" spans="1:10" x14ac:dyDescent="0.25">
      <c r="A1327">
        <v>1100</v>
      </c>
      <c r="B1327">
        <v>1330</v>
      </c>
      <c r="C1327">
        <v>2422</v>
      </c>
      <c r="D1327" s="1">
        <v>0</v>
      </c>
      <c r="J1327">
        <f>ROUND(Tabell4[[#This Row],[Summer av Regnskap mai-august]],-3)</f>
        <v>0</v>
      </c>
    </row>
    <row r="1328" spans="1:10" x14ac:dyDescent="0.25">
      <c r="A1328">
        <v>1100</v>
      </c>
      <c r="B1328">
        <v>1450</v>
      </c>
      <c r="C1328">
        <v>1229</v>
      </c>
      <c r="D1328" s="1">
        <v>0</v>
      </c>
      <c r="J1328">
        <f>ROUND(Tabell4[[#This Row],[Summer av Regnskap mai-august]],-3)</f>
        <v>0</v>
      </c>
    </row>
    <row r="1329" spans="1:10" x14ac:dyDescent="0.25">
      <c r="A1329">
        <v>1100</v>
      </c>
      <c r="B1329">
        <v>2305</v>
      </c>
      <c r="C1329">
        <v>2020</v>
      </c>
      <c r="D1329" s="1">
        <v>277</v>
      </c>
      <c r="J1329">
        <f>ROUND(Tabell4[[#This Row],[Summer av Regnskap mai-august]],-3)</f>
        <v>0</v>
      </c>
    </row>
    <row r="1330" spans="1:10" x14ac:dyDescent="0.25">
      <c r="A1330">
        <v>1100</v>
      </c>
      <c r="B1330">
        <v>2316</v>
      </c>
      <c r="C1330">
        <v>2020</v>
      </c>
      <c r="D1330" s="1">
        <v>0</v>
      </c>
      <c r="J1330">
        <f>ROUND(Tabell4[[#This Row],[Summer av Regnskap mai-august]],-3)</f>
        <v>0</v>
      </c>
    </row>
    <row r="1331" spans="1:10" x14ac:dyDescent="0.25">
      <c r="A1331">
        <v>1100</v>
      </c>
      <c r="B1331">
        <v>2333</v>
      </c>
      <c r="C1331">
        <v>2020</v>
      </c>
      <c r="D1331" s="1">
        <v>0</v>
      </c>
      <c r="J1331">
        <f>ROUND(Tabell4[[#This Row],[Summer av Regnskap mai-august]],-3)</f>
        <v>0</v>
      </c>
    </row>
    <row r="1332" spans="1:10" x14ac:dyDescent="0.25">
      <c r="A1332">
        <v>1100</v>
      </c>
      <c r="B1332">
        <v>2338</v>
      </c>
      <c r="C1332">
        <v>2020</v>
      </c>
      <c r="D1332" s="1">
        <v>0</v>
      </c>
      <c r="J1332">
        <f>ROUND(Tabell4[[#This Row],[Summer av Regnskap mai-august]],-3)</f>
        <v>0</v>
      </c>
    </row>
    <row r="1333" spans="1:10" x14ac:dyDescent="0.25">
      <c r="A1333">
        <v>1100</v>
      </c>
      <c r="B1333">
        <v>3600</v>
      </c>
      <c r="C1333">
        <v>2420</v>
      </c>
      <c r="D1333" s="1">
        <v>0</v>
      </c>
      <c r="J1333">
        <f>ROUND(Tabell4[[#This Row],[Summer av Regnskap mai-august]],-3)</f>
        <v>0</v>
      </c>
    </row>
    <row r="1334" spans="1:10" x14ac:dyDescent="0.25">
      <c r="A1334">
        <v>1100</v>
      </c>
      <c r="B1334">
        <v>320301</v>
      </c>
      <c r="C1334">
        <v>2530</v>
      </c>
      <c r="D1334" s="1">
        <v>0</v>
      </c>
      <c r="J1334">
        <f>ROUND(Tabell4[[#This Row],[Summer av Regnskap mai-august]],-3)</f>
        <v>0</v>
      </c>
    </row>
    <row r="1335" spans="1:10" x14ac:dyDescent="0.25">
      <c r="A1335">
        <v>1100</v>
      </c>
      <c r="B1335">
        <v>320305</v>
      </c>
      <c r="C1335">
        <v>2530</v>
      </c>
      <c r="D1335" s="1">
        <v>0</v>
      </c>
      <c r="J1335">
        <f>ROUND(Tabell4[[#This Row],[Summer av Regnskap mai-august]],-3)</f>
        <v>0</v>
      </c>
    </row>
    <row r="1336" spans="1:10" x14ac:dyDescent="0.25">
      <c r="A1336">
        <v>1100</v>
      </c>
      <c r="B1336">
        <v>320542</v>
      </c>
      <c r="C1336">
        <v>2542</v>
      </c>
      <c r="D1336" s="1">
        <v>1573</v>
      </c>
      <c r="J1336">
        <f>ROUND(Tabell4[[#This Row],[Summer av Regnskap mai-august]],-3)</f>
        <v>0</v>
      </c>
    </row>
    <row r="1337" spans="1:10" x14ac:dyDescent="0.25">
      <c r="A1337">
        <v>1102</v>
      </c>
      <c r="B1337">
        <v>246120</v>
      </c>
      <c r="C1337">
        <v>2010</v>
      </c>
      <c r="D1337" s="1">
        <v>0</v>
      </c>
      <c r="J1337">
        <f>ROUND(Tabell4[[#This Row],[Summer av Regnskap mai-august]],-3)</f>
        <v>0</v>
      </c>
    </row>
    <row r="1338" spans="1:10" x14ac:dyDescent="0.25">
      <c r="A1338">
        <v>1107</v>
      </c>
      <c r="B1338">
        <v>2306</v>
      </c>
      <c r="C1338">
        <v>2020</v>
      </c>
      <c r="D1338" s="1">
        <v>620</v>
      </c>
      <c r="J1338">
        <f>ROUND(Tabell4[[#This Row],[Summer av Regnskap mai-august]],-3)</f>
        <v>0</v>
      </c>
    </row>
    <row r="1339" spans="1:10" x14ac:dyDescent="0.25">
      <c r="A1339">
        <v>1107</v>
      </c>
      <c r="B1339">
        <v>2314</v>
      </c>
      <c r="C1339">
        <v>2020</v>
      </c>
      <c r="D1339" s="1">
        <v>0</v>
      </c>
      <c r="J1339">
        <f>ROUND(Tabell4[[#This Row],[Summer av Regnskap mai-august]],-3)</f>
        <v>0</v>
      </c>
    </row>
    <row r="1340" spans="1:10" x14ac:dyDescent="0.25">
      <c r="A1340">
        <v>1107</v>
      </c>
      <c r="B1340">
        <v>2315</v>
      </c>
      <c r="C1340">
        <v>2150</v>
      </c>
      <c r="D1340" s="1">
        <v>0</v>
      </c>
      <c r="J1340">
        <f>ROUND(Tabell4[[#This Row],[Summer av Regnskap mai-august]],-3)</f>
        <v>0</v>
      </c>
    </row>
    <row r="1341" spans="1:10" x14ac:dyDescent="0.25">
      <c r="A1341">
        <v>1107</v>
      </c>
      <c r="B1341">
        <v>2319</v>
      </c>
      <c r="C1341">
        <v>2020</v>
      </c>
      <c r="D1341" s="1">
        <v>153</v>
      </c>
      <c r="J1341">
        <f>ROUND(Tabell4[[#This Row],[Summer av Regnskap mai-august]],-3)</f>
        <v>0</v>
      </c>
    </row>
    <row r="1342" spans="1:10" x14ac:dyDescent="0.25">
      <c r="A1342">
        <v>1107</v>
      </c>
      <c r="B1342">
        <v>2332</v>
      </c>
      <c r="C1342">
        <v>2020</v>
      </c>
      <c r="D1342" s="1">
        <v>0</v>
      </c>
      <c r="J1342">
        <f>ROUND(Tabell4[[#This Row],[Summer av Regnskap mai-august]],-3)</f>
        <v>0</v>
      </c>
    </row>
    <row r="1343" spans="1:10" x14ac:dyDescent="0.25">
      <c r="A1343">
        <v>1107</v>
      </c>
      <c r="B1343">
        <v>2342</v>
      </c>
      <c r="C1343">
        <v>2130</v>
      </c>
      <c r="D1343" s="1">
        <v>0</v>
      </c>
      <c r="J1343">
        <f>ROUND(Tabell4[[#This Row],[Summer av Regnskap mai-august]],-3)</f>
        <v>0</v>
      </c>
    </row>
    <row r="1344" spans="1:10" x14ac:dyDescent="0.25">
      <c r="A1344">
        <v>1107</v>
      </c>
      <c r="B1344">
        <v>320114</v>
      </c>
      <c r="C1344">
        <v>2530</v>
      </c>
      <c r="D1344" s="1">
        <v>0</v>
      </c>
      <c r="J1344">
        <f>ROUND(Tabell4[[#This Row],[Summer av Regnskap mai-august]],-3)</f>
        <v>0</v>
      </c>
    </row>
    <row r="1345" spans="1:10" x14ac:dyDescent="0.25">
      <c r="A1345">
        <v>1110</v>
      </c>
      <c r="B1345">
        <v>1110</v>
      </c>
      <c r="C1345">
        <v>1200</v>
      </c>
      <c r="D1345" s="1">
        <v>0</v>
      </c>
      <c r="J1345">
        <f>ROUND(Tabell4[[#This Row],[Summer av Regnskap mai-august]],-3)</f>
        <v>0</v>
      </c>
    </row>
    <row r="1346" spans="1:10" x14ac:dyDescent="0.25">
      <c r="A1346">
        <v>1110</v>
      </c>
      <c r="B1346">
        <v>1120</v>
      </c>
      <c r="C1346">
        <v>1200</v>
      </c>
      <c r="D1346" s="1">
        <v>0</v>
      </c>
      <c r="J1346">
        <f>ROUND(Tabell4[[#This Row],[Summer av Regnskap mai-august]],-3)</f>
        <v>0</v>
      </c>
    </row>
    <row r="1347" spans="1:10" x14ac:dyDescent="0.25">
      <c r="A1347">
        <v>1110</v>
      </c>
      <c r="B1347">
        <v>1330</v>
      </c>
      <c r="C1347">
        <v>2422</v>
      </c>
      <c r="D1347" s="1">
        <v>0</v>
      </c>
      <c r="J1347">
        <f>ROUND(Tabell4[[#This Row],[Summer av Regnskap mai-august]],-3)</f>
        <v>0</v>
      </c>
    </row>
    <row r="1348" spans="1:10" x14ac:dyDescent="0.25">
      <c r="A1348">
        <v>1110</v>
      </c>
      <c r="B1348">
        <v>2309</v>
      </c>
      <c r="C1348">
        <v>2020</v>
      </c>
      <c r="D1348" s="1">
        <v>0</v>
      </c>
      <c r="J1348">
        <f>ROUND(Tabell4[[#This Row],[Summer av Regnskap mai-august]],-3)</f>
        <v>0</v>
      </c>
    </row>
    <row r="1349" spans="1:10" x14ac:dyDescent="0.25">
      <c r="A1349">
        <v>1110</v>
      </c>
      <c r="B1349">
        <v>2335</v>
      </c>
      <c r="C1349">
        <v>2022</v>
      </c>
      <c r="D1349" s="1">
        <v>0</v>
      </c>
      <c r="J1349">
        <f>ROUND(Tabell4[[#This Row],[Summer av Regnskap mai-august]],-3)</f>
        <v>0</v>
      </c>
    </row>
    <row r="1350" spans="1:10" x14ac:dyDescent="0.25">
      <c r="A1350">
        <v>1110</v>
      </c>
      <c r="B1350">
        <v>2336</v>
      </c>
      <c r="C1350">
        <v>2020</v>
      </c>
      <c r="D1350" s="1">
        <v>0</v>
      </c>
      <c r="J1350">
        <f>ROUND(Tabell4[[#This Row],[Summer av Regnskap mai-august]],-3)</f>
        <v>0</v>
      </c>
    </row>
    <row r="1351" spans="1:10" x14ac:dyDescent="0.25">
      <c r="A1351">
        <v>1110</v>
      </c>
      <c r="B1351">
        <v>2337</v>
      </c>
      <c r="C1351">
        <v>2020</v>
      </c>
      <c r="D1351" s="1">
        <v>0</v>
      </c>
      <c r="J1351">
        <f>ROUND(Tabell4[[#This Row],[Summer av Regnskap mai-august]],-3)</f>
        <v>0</v>
      </c>
    </row>
    <row r="1352" spans="1:10" x14ac:dyDescent="0.25">
      <c r="A1352">
        <v>1110</v>
      </c>
      <c r="B1352">
        <v>2346</v>
      </c>
      <c r="C1352">
        <v>2020</v>
      </c>
      <c r="D1352" s="1">
        <v>0</v>
      </c>
      <c r="J1352">
        <f>ROUND(Tabell4[[#This Row],[Summer av Regnskap mai-august]],-3)</f>
        <v>0</v>
      </c>
    </row>
    <row r="1353" spans="1:10" x14ac:dyDescent="0.25">
      <c r="A1353">
        <v>1110</v>
      </c>
      <c r="B1353">
        <v>2346</v>
      </c>
      <c r="C1353">
        <v>2222</v>
      </c>
      <c r="D1353" s="1">
        <v>0</v>
      </c>
      <c r="J1353">
        <f>ROUND(Tabell4[[#This Row],[Summer av Regnskap mai-august]],-3)</f>
        <v>0</v>
      </c>
    </row>
    <row r="1354" spans="1:10" x14ac:dyDescent="0.25">
      <c r="A1354">
        <v>1110</v>
      </c>
      <c r="B1354">
        <v>3151</v>
      </c>
      <c r="C1354">
        <v>2414</v>
      </c>
      <c r="D1354" s="1">
        <v>0</v>
      </c>
      <c r="J1354">
        <f>ROUND(Tabell4[[#This Row],[Summer av Regnskap mai-august]],-3)</f>
        <v>0</v>
      </c>
    </row>
    <row r="1355" spans="1:10" x14ac:dyDescent="0.25">
      <c r="A1355">
        <v>1110</v>
      </c>
      <c r="B1355">
        <v>3153</v>
      </c>
      <c r="C1355">
        <v>2320</v>
      </c>
      <c r="D1355" s="1">
        <v>0</v>
      </c>
      <c r="J1355">
        <f>ROUND(Tabell4[[#This Row],[Summer av Regnskap mai-august]],-3)</f>
        <v>0</v>
      </c>
    </row>
    <row r="1356" spans="1:10" x14ac:dyDescent="0.25">
      <c r="A1356">
        <v>1110</v>
      </c>
      <c r="B1356">
        <v>3155</v>
      </c>
      <c r="C1356">
        <v>2412</v>
      </c>
      <c r="D1356" s="1">
        <v>0</v>
      </c>
      <c r="J1356">
        <f>ROUND(Tabell4[[#This Row],[Summer av Regnskap mai-august]],-3)</f>
        <v>0</v>
      </c>
    </row>
    <row r="1357" spans="1:10" x14ac:dyDescent="0.25">
      <c r="A1357">
        <v>1110</v>
      </c>
      <c r="B1357">
        <v>3600</v>
      </c>
      <c r="C1357">
        <v>2420</v>
      </c>
      <c r="D1357" s="1">
        <v>0</v>
      </c>
      <c r="J1357">
        <f>ROUND(Tabell4[[#This Row],[Summer av Regnskap mai-august]],-3)</f>
        <v>0</v>
      </c>
    </row>
    <row r="1358" spans="1:10" x14ac:dyDescent="0.25">
      <c r="A1358">
        <v>1110</v>
      </c>
      <c r="B1358">
        <v>4222</v>
      </c>
      <c r="C1358">
        <v>3396</v>
      </c>
      <c r="D1358" s="1">
        <v>0</v>
      </c>
      <c r="J1358">
        <f>ROUND(Tabell4[[#This Row],[Summer av Regnskap mai-august]],-3)</f>
        <v>0</v>
      </c>
    </row>
    <row r="1359" spans="1:10" x14ac:dyDescent="0.25">
      <c r="A1359">
        <v>1110</v>
      </c>
      <c r="B1359">
        <v>4315</v>
      </c>
      <c r="C1359">
        <v>3350</v>
      </c>
      <c r="D1359" s="1">
        <v>0</v>
      </c>
      <c r="J1359">
        <f>ROUND(Tabell4[[#This Row],[Summer av Regnskap mai-august]],-3)</f>
        <v>0</v>
      </c>
    </row>
    <row r="1360" spans="1:10" x14ac:dyDescent="0.25">
      <c r="A1360">
        <v>1110</v>
      </c>
      <c r="B1360">
        <v>246520</v>
      </c>
      <c r="C1360">
        <v>2010</v>
      </c>
      <c r="D1360" s="1">
        <v>0</v>
      </c>
      <c r="J1360">
        <f>ROUND(Tabell4[[#This Row],[Summer av Regnskap mai-august]],-3)</f>
        <v>0</v>
      </c>
    </row>
    <row r="1361" spans="1:10" x14ac:dyDescent="0.25">
      <c r="A1361">
        <v>1110</v>
      </c>
      <c r="B1361">
        <v>246710</v>
      </c>
      <c r="C1361">
        <v>2010</v>
      </c>
      <c r="D1361" s="1">
        <v>896</v>
      </c>
      <c r="J1361">
        <f>ROUND(Tabell4[[#This Row],[Summer av Regnskap mai-august]],-3)</f>
        <v>0</v>
      </c>
    </row>
    <row r="1362" spans="1:10" x14ac:dyDescent="0.25">
      <c r="A1362">
        <v>1110</v>
      </c>
      <c r="B1362">
        <v>246810</v>
      </c>
      <c r="C1362">
        <v>2010</v>
      </c>
      <c r="D1362" s="1">
        <v>0</v>
      </c>
      <c r="J1362">
        <f>ROUND(Tabell4[[#This Row],[Summer av Regnskap mai-august]],-3)</f>
        <v>0</v>
      </c>
    </row>
    <row r="1363" spans="1:10" x14ac:dyDescent="0.25">
      <c r="A1363">
        <v>1110</v>
      </c>
      <c r="B1363">
        <v>247010</v>
      </c>
      <c r="C1363">
        <v>2010</v>
      </c>
      <c r="D1363" s="1">
        <v>0</v>
      </c>
      <c r="J1363">
        <f>ROUND(Tabell4[[#This Row],[Summer av Regnskap mai-august]],-3)</f>
        <v>0</v>
      </c>
    </row>
    <row r="1364" spans="1:10" x14ac:dyDescent="0.25">
      <c r="A1364">
        <v>1110</v>
      </c>
      <c r="B1364">
        <v>315220</v>
      </c>
      <c r="C1364">
        <v>2410</v>
      </c>
      <c r="D1364" s="1">
        <v>0</v>
      </c>
      <c r="J1364">
        <f>ROUND(Tabell4[[#This Row],[Summer av Regnskap mai-august]],-3)</f>
        <v>0</v>
      </c>
    </row>
    <row r="1365" spans="1:10" x14ac:dyDescent="0.25">
      <c r="A1365">
        <v>1110</v>
      </c>
      <c r="B1365">
        <v>320301</v>
      </c>
      <c r="C1365">
        <v>2530</v>
      </c>
      <c r="D1365" s="1">
        <v>30826</v>
      </c>
      <c r="J1365">
        <f>ROUND(Tabell4[[#This Row],[Summer av Regnskap mai-august]],-3)</f>
        <v>0</v>
      </c>
    </row>
    <row r="1366" spans="1:10" x14ac:dyDescent="0.25">
      <c r="A1366">
        <v>1110</v>
      </c>
      <c r="B1366">
        <v>320303</v>
      </c>
      <c r="C1366">
        <v>2530</v>
      </c>
      <c r="D1366" s="1">
        <v>5378</v>
      </c>
      <c r="J1366">
        <f>ROUND(Tabell4[[#This Row],[Summer av Regnskap mai-august]],-3)</f>
        <v>0</v>
      </c>
    </row>
    <row r="1367" spans="1:10" x14ac:dyDescent="0.25">
      <c r="A1367">
        <v>1110</v>
      </c>
      <c r="B1367">
        <v>320304</v>
      </c>
      <c r="C1367">
        <v>2530</v>
      </c>
      <c r="D1367" s="1">
        <v>0</v>
      </c>
      <c r="J1367">
        <f>ROUND(Tabell4[[#This Row],[Summer av Regnskap mai-august]],-3)</f>
        <v>0</v>
      </c>
    </row>
    <row r="1368" spans="1:10" x14ac:dyDescent="0.25">
      <c r="A1368">
        <v>1110</v>
      </c>
      <c r="B1368">
        <v>320305</v>
      </c>
      <c r="C1368">
        <v>2530</v>
      </c>
      <c r="D1368" s="1">
        <v>2823</v>
      </c>
      <c r="J1368">
        <f>ROUND(Tabell4[[#This Row],[Summer av Regnskap mai-august]],-3)</f>
        <v>0</v>
      </c>
    </row>
    <row r="1369" spans="1:10" x14ac:dyDescent="0.25">
      <c r="A1369">
        <v>1110</v>
      </c>
      <c r="B1369">
        <v>320380</v>
      </c>
      <c r="C1369">
        <v>2530</v>
      </c>
      <c r="D1369" s="1">
        <v>4845</v>
      </c>
      <c r="J1369">
        <f>ROUND(Tabell4[[#This Row],[Summer av Regnskap mai-august]],-3)</f>
        <v>0</v>
      </c>
    </row>
    <row r="1370" spans="1:10" x14ac:dyDescent="0.25">
      <c r="A1370">
        <v>1110</v>
      </c>
      <c r="B1370">
        <v>320480</v>
      </c>
      <c r="C1370">
        <v>2541</v>
      </c>
      <c r="D1370" s="1">
        <v>0</v>
      </c>
      <c r="J1370">
        <f>ROUND(Tabell4[[#This Row],[Summer av Regnskap mai-august]],-3)</f>
        <v>0</v>
      </c>
    </row>
    <row r="1371" spans="1:10" x14ac:dyDescent="0.25">
      <c r="A1371">
        <v>1110</v>
      </c>
      <c r="B1371">
        <v>320500</v>
      </c>
      <c r="C1371">
        <v>2542</v>
      </c>
      <c r="D1371" s="1">
        <v>39096</v>
      </c>
      <c r="J1371">
        <f>ROUND(Tabell4[[#This Row],[Summer av Regnskap mai-august]],-3)</f>
        <v>0</v>
      </c>
    </row>
    <row r="1372" spans="1:10" x14ac:dyDescent="0.25">
      <c r="A1372">
        <v>1110</v>
      </c>
      <c r="B1372">
        <v>320510</v>
      </c>
      <c r="C1372">
        <v>2533</v>
      </c>
      <c r="D1372" s="1">
        <v>0</v>
      </c>
      <c r="J1372">
        <f>ROUND(Tabell4[[#This Row],[Summer av Regnskap mai-august]],-3)</f>
        <v>0</v>
      </c>
    </row>
    <row r="1373" spans="1:10" x14ac:dyDescent="0.25">
      <c r="A1373">
        <v>1110</v>
      </c>
      <c r="B1373">
        <v>320530</v>
      </c>
      <c r="C1373">
        <v>2542</v>
      </c>
      <c r="D1373" s="1">
        <v>0</v>
      </c>
      <c r="J1373">
        <f>ROUND(Tabell4[[#This Row],[Summer av Regnskap mai-august]],-3)</f>
        <v>0</v>
      </c>
    </row>
    <row r="1374" spans="1:10" x14ac:dyDescent="0.25">
      <c r="A1374">
        <v>1110</v>
      </c>
      <c r="B1374">
        <v>320540</v>
      </c>
      <c r="C1374">
        <v>2542</v>
      </c>
      <c r="D1374" s="1">
        <v>12868</v>
      </c>
      <c r="J1374">
        <f>ROUND(Tabell4[[#This Row],[Summer av Regnskap mai-august]],-3)</f>
        <v>0</v>
      </c>
    </row>
    <row r="1375" spans="1:10" x14ac:dyDescent="0.25">
      <c r="A1375">
        <v>1110</v>
      </c>
      <c r="B1375">
        <v>320541</v>
      </c>
      <c r="C1375">
        <v>2542</v>
      </c>
      <c r="D1375" s="1">
        <v>271</v>
      </c>
      <c r="J1375">
        <f>ROUND(Tabell4[[#This Row],[Summer av Regnskap mai-august]],-3)</f>
        <v>0</v>
      </c>
    </row>
    <row r="1376" spans="1:10" x14ac:dyDescent="0.25">
      <c r="A1376">
        <v>1110</v>
      </c>
      <c r="B1376">
        <v>320542</v>
      </c>
      <c r="C1376">
        <v>2542</v>
      </c>
      <c r="D1376" s="1">
        <v>5260</v>
      </c>
      <c r="J1376">
        <f>ROUND(Tabell4[[#This Row],[Summer av Regnskap mai-august]],-3)</f>
        <v>0</v>
      </c>
    </row>
    <row r="1377" spans="1:10" x14ac:dyDescent="0.25">
      <c r="A1377">
        <v>1110</v>
      </c>
      <c r="B1377">
        <v>320543</v>
      </c>
      <c r="C1377">
        <v>2542</v>
      </c>
      <c r="D1377" s="1">
        <v>320</v>
      </c>
      <c r="J1377">
        <f>ROUND(Tabell4[[#This Row],[Summer av Regnskap mai-august]],-3)</f>
        <v>0</v>
      </c>
    </row>
    <row r="1378" spans="1:10" x14ac:dyDescent="0.25">
      <c r="A1378">
        <v>1110</v>
      </c>
      <c r="B1378">
        <v>320560</v>
      </c>
      <c r="C1378">
        <v>2542</v>
      </c>
      <c r="D1378" s="1">
        <v>649</v>
      </c>
      <c r="J1378">
        <f>ROUND(Tabell4[[#This Row],[Summer av Regnskap mai-august]],-3)</f>
        <v>0</v>
      </c>
    </row>
    <row r="1379" spans="1:10" x14ac:dyDescent="0.25">
      <c r="A1379">
        <v>1114</v>
      </c>
      <c r="B1379">
        <v>3155</v>
      </c>
      <c r="C1379">
        <v>2413</v>
      </c>
      <c r="D1379" s="1">
        <v>0</v>
      </c>
      <c r="J1379">
        <f>ROUND(Tabell4[[#This Row],[Summer av Regnskap mai-august]],-3)</f>
        <v>0</v>
      </c>
    </row>
    <row r="1380" spans="1:10" x14ac:dyDescent="0.25">
      <c r="A1380">
        <v>1114</v>
      </c>
      <c r="B1380">
        <v>320303</v>
      </c>
      <c r="C1380">
        <v>2530</v>
      </c>
      <c r="D1380" s="1">
        <v>0</v>
      </c>
      <c r="J1380">
        <f>ROUND(Tabell4[[#This Row],[Summer av Regnskap mai-august]],-3)</f>
        <v>0</v>
      </c>
    </row>
    <row r="1381" spans="1:10" x14ac:dyDescent="0.25">
      <c r="A1381">
        <v>1115</v>
      </c>
      <c r="B1381">
        <v>1120</v>
      </c>
      <c r="C1381">
        <v>1200</v>
      </c>
      <c r="D1381" s="1">
        <v>944</v>
      </c>
      <c r="J1381">
        <f>ROUND(Tabell4[[#This Row],[Summer av Regnskap mai-august]],-3)</f>
        <v>0</v>
      </c>
    </row>
    <row r="1382" spans="1:10" x14ac:dyDescent="0.25">
      <c r="A1382">
        <v>1115</v>
      </c>
      <c r="B1382">
        <v>1120</v>
      </c>
      <c r="C1382">
        <v>2413</v>
      </c>
      <c r="D1382" s="1">
        <v>0</v>
      </c>
      <c r="J1382">
        <f>ROUND(Tabell4[[#This Row],[Summer av Regnskap mai-august]],-3)</f>
        <v>0</v>
      </c>
    </row>
    <row r="1383" spans="1:10" x14ac:dyDescent="0.25">
      <c r="A1383">
        <v>1115</v>
      </c>
      <c r="B1383">
        <v>1410</v>
      </c>
      <c r="C1383">
        <v>2413</v>
      </c>
      <c r="D1383" s="1">
        <v>0</v>
      </c>
      <c r="J1383">
        <f>ROUND(Tabell4[[#This Row],[Summer av Regnskap mai-august]],-3)</f>
        <v>0</v>
      </c>
    </row>
    <row r="1384" spans="1:10" x14ac:dyDescent="0.25">
      <c r="A1384">
        <v>1115</v>
      </c>
      <c r="B1384">
        <v>1420</v>
      </c>
      <c r="C1384">
        <v>1202</v>
      </c>
      <c r="D1384" s="1">
        <v>0</v>
      </c>
      <c r="J1384">
        <f>ROUND(Tabell4[[#This Row],[Summer av Regnskap mai-august]],-3)</f>
        <v>0</v>
      </c>
    </row>
    <row r="1385" spans="1:10" x14ac:dyDescent="0.25">
      <c r="A1385">
        <v>1115</v>
      </c>
      <c r="B1385">
        <v>1425</v>
      </c>
      <c r="C1385">
        <v>1200</v>
      </c>
      <c r="D1385" s="1">
        <v>0</v>
      </c>
      <c r="J1385">
        <f>ROUND(Tabell4[[#This Row],[Summer av Regnskap mai-august]],-3)</f>
        <v>0</v>
      </c>
    </row>
    <row r="1386" spans="1:10" x14ac:dyDescent="0.25">
      <c r="A1386">
        <v>1115</v>
      </c>
      <c r="B1386">
        <v>1433</v>
      </c>
      <c r="C1386">
        <v>1232</v>
      </c>
      <c r="D1386" s="1">
        <v>0</v>
      </c>
      <c r="J1386">
        <f>ROUND(Tabell4[[#This Row],[Summer av Regnskap mai-august]],-3)</f>
        <v>0</v>
      </c>
    </row>
    <row r="1387" spans="1:10" x14ac:dyDescent="0.25">
      <c r="A1387">
        <v>1115</v>
      </c>
      <c r="B1387">
        <v>1500</v>
      </c>
      <c r="C1387">
        <v>1226</v>
      </c>
      <c r="D1387" s="1">
        <v>0</v>
      </c>
      <c r="J1387">
        <f>ROUND(Tabell4[[#This Row],[Summer av Regnskap mai-august]],-3)</f>
        <v>0</v>
      </c>
    </row>
    <row r="1388" spans="1:10" x14ac:dyDescent="0.25">
      <c r="A1388">
        <v>1115</v>
      </c>
      <c r="B1388">
        <v>3153</v>
      </c>
      <c r="C1388">
        <v>2320</v>
      </c>
      <c r="D1388" s="1">
        <v>0</v>
      </c>
      <c r="J1388">
        <f>ROUND(Tabell4[[#This Row],[Summer av Regnskap mai-august]],-3)</f>
        <v>0</v>
      </c>
    </row>
    <row r="1389" spans="1:10" x14ac:dyDescent="0.25">
      <c r="A1389">
        <v>1115</v>
      </c>
      <c r="B1389">
        <v>3155</v>
      </c>
      <c r="C1389">
        <v>2412</v>
      </c>
      <c r="D1389" s="1">
        <v>0</v>
      </c>
      <c r="J1389">
        <f>ROUND(Tabell4[[#This Row],[Summer av Regnskap mai-august]],-3)</f>
        <v>0</v>
      </c>
    </row>
    <row r="1390" spans="1:10" x14ac:dyDescent="0.25">
      <c r="A1390">
        <v>1115</v>
      </c>
      <c r="B1390">
        <v>3155</v>
      </c>
      <c r="C1390">
        <v>2413</v>
      </c>
      <c r="D1390" s="1">
        <v>0</v>
      </c>
      <c r="J1390">
        <f>ROUND(Tabell4[[#This Row],[Summer av Regnskap mai-august]],-3)</f>
        <v>0</v>
      </c>
    </row>
    <row r="1391" spans="1:10" x14ac:dyDescent="0.25">
      <c r="A1391">
        <v>1115</v>
      </c>
      <c r="B1391">
        <v>3301</v>
      </c>
      <c r="C1391">
        <v>2441</v>
      </c>
      <c r="D1391" s="1">
        <v>0</v>
      </c>
      <c r="J1391">
        <f>ROUND(Tabell4[[#This Row],[Summer av Regnskap mai-august]],-3)</f>
        <v>0</v>
      </c>
    </row>
    <row r="1392" spans="1:10" x14ac:dyDescent="0.25">
      <c r="A1392">
        <v>1115</v>
      </c>
      <c r="B1392">
        <v>4150</v>
      </c>
      <c r="C1392">
        <v>3000</v>
      </c>
      <c r="D1392" s="1">
        <v>0</v>
      </c>
      <c r="J1392">
        <f>ROUND(Tabell4[[#This Row],[Summer av Regnskap mai-august]],-3)</f>
        <v>0</v>
      </c>
    </row>
    <row r="1393" spans="1:10" x14ac:dyDescent="0.25">
      <c r="A1393">
        <v>1115</v>
      </c>
      <c r="B1393">
        <v>4202</v>
      </c>
      <c r="C1393">
        <v>3530</v>
      </c>
      <c r="D1393" s="1">
        <v>0</v>
      </c>
      <c r="J1393">
        <f>ROUND(Tabell4[[#This Row],[Summer av Regnskap mai-august]],-3)</f>
        <v>0</v>
      </c>
    </row>
    <row r="1394" spans="1:10" x14ac:dyDescent="0.25">
      <c r="A1394">
        <v>1115</v>
      </c>
      <c r="B1394">
        <v>5041</v>
      </c>
      <c r="C1394">
        <v>2311</v>
      </c>
      <c r="D1394" s="1">
        <v>0</v>
      </c>
      <c r="J1394">
        <f>ROUND(Tabell4[[#This Row],[Summer av Regnskap mai-august]],-3)</f>
        <v>0</v>
      </c>
    </row>
    <row r="1395" spans="1:10" x14ac:dyDescent="0.25">
      <c r="A1395">
        <v>1115</v>
      </c>
      <c r="B1395">
        <v>5042</v>
      </c>
      <c r="C1395">
        <v>2311</v>
      </c>
      <c r="D1395" s="1">
        <v>0</v>
      </c>
      <c r="J1395">
        <f>ROUND(Tabell4[[#This Row],[Summer av Regnskap mai-august]],-3)</f>
        <v>0</v>
      </c>
    </row>
    <row r="1396" spans="1:10" x14ac:dyDescent="0.25">
      <c r="A1396">
        <v>1118</v>
      </c>
      <c r="B1396">
        <v>3153</v>
      </c>
      <c r="C1396">
        <v>2320</v>
      </c>
      <c r="D1396" s="1">
        <v>1935</v>
      </c>
      <c r="J1396">
        <f>ROUND(Tabell4[[#This Row],[Summer av Regnskap mai-august]],-3)</f>
        <v>0</v>
      </c>
    </row>
    <row r="1397" spans="1:10" x14ac:dyDescent="0.25">
      <c r="A1397">
        <v>1120</v>
      </c>
      <c r="B1397">
        <v>2310</v>
      </c>
      <c r="C1397">
        <v>2020</v>
      </c>
      <c r="D1397" s="1">
        <v>0</v>
      </c>
      <c r="J1397">
        <f>ROUND(Tabell4[[#This Row],[Summer av Regnskap mai-august]],-3)</f>
        <v>0</v>
      </c>
    </row>
    <row r="1398" spans="1:10" x14ac:dyDescent="0.25">
      <c r="A1398">
        <v>1120</v>
      </c>
      <c r="B1398">
        <v>2319</v>
      </c>
      <c r="C1398">
        <v>2020</v>
      </c>
      <c r="D1398" s="1">
        <v>224</v>
      </c>
      <c r="J1398">
        <f>ROUND(Tabell4[[#This Row],[Summer av Regnskap mai-august]],-3)</f>
        <v>0</v>
      </c>
    </row>
    <row r="1399" spans="1:10" x14ac:dyDescent="0.25">
      <c r="A1399">
        <v>1120</v>
      </c>
      <c r="B1399">
        <v>2334</v>
      </c>
      <c r="C1399">
        <v>2020</v>
      </c>
      <c r="D1399" s="1">
        <v>0</v>
      </c>
      <c r="J1399">
        <f>ROUND(Tabell4[[#This Row],[Summer av Regnskap mai-august]],-3)</f>
        <v>0</v>
      </c>
    </row>
    <row r="1400" spans="1:10" x14ac:dyDescent="0.25">
      <c r="A1400">
        <v>1120</v>
      </c>
      <c r="B1400">
        <v>2338</v>
      </c>
      <c r="C1400">
        <v>2020</v>
      </c>
      <c r="D1400" s="1">
        <v>0</v>
      </c>
      <c r="J1400">
        <f>ROUND(Tabell4[[#This Row],[Summer av Regnskap mai-august]],-3)</f>
        <v>0</v>
      </c>
    </row>
    <row r="1401" spans="1:10" x14ac:dyDescent="0.25">
      <c r="A1401">
        <v>1120</v>
      </c>
      <c r="B1401">
        <v>2340</v>
      </c>
      <c r="C1401">
        <v>2020</v>
      </c>
      <c r="D1401" s="1">
        <v>0</v>
      </c>
      <c r="J1401">
        <f>ROUND(Tabell4[[#This Row],[Summer av Regnskap mai-august]],-3)</f>
        <v>0</v>
      </c>
    </row>
    <row r="1402" spans="1:10" x14ac:dyDescent="0.25">
      <c r="A1402">
        <v>1120</v>
      </c>
      <c r="B1402">
        <v>3153</v>
      </c>
      <c r="C1402">
        <v>2320</v>
      </c>
      <c r="D1402" s="1">
        <v>0</v>
      </c>
      <c r="J1402">
        <f>ROUND(Tabell4[[#This Row],[Summer av Regnskap mai-august]],-3)</f>
        <v>0</v>
      </c>
    </row>
    <row r="1403" spans="1:10" x14ac:dyDescent="0.25">
      <c r="A1403">
        <v>1120</v>
      </c>
      <c r="B1403">
        <v>3403</v>
      </c>
      <c r="C1403">
        <v>2731</v>
      </c>
      <c r="D1403" s="1">
        <v>0</v>
      </c>
      <c r="J1403">
        <f>ROUND(Tabell4[[#This Row],[Summer av Regnskap mai-august]],-3)</f>
        <v>0</v>
      </c>
    </row>
    <row r="1404" spans="1:10" x14ac:dyDescent="0.25">
      <c r="A1404">
        <v>1120</v>
      </c>
      <c r="B1404">
        <v>3600</v>
      </c>
      <c r="C1404">
        <v>2420</v>
      </c>
      <c r="D1404" s="1">
        <v>0</v>
      </c>
      <c r="J1404">
        <f>ROUND(Tabell4[[#This Row],[Summer av Regnskap mai-august]],-3)</f>
        <v>0</v>
      </c>
    </row>
    <row r="1405" spans="1:10" x14ac:dyDescent="0.25">
      <c r="A1405">
        <v>1120</v>
      </c>
      <c r="B1405">
        <v>4316</v>
      </c>
      <c r="C1405">
        <v>3350</v>
      </c>
      <c r="D1405" s="1">
        <v>0</v>
      </c>
      <c r="J1405">
        <f>ROUND(Tabell4[[#This Row],[Summer av Regnskap mai-august]],-3)</f>
        <v>0</v>
      </c>
    </row>
    <row r="1406" spans="1:10" x14ac:dyDescent="0.25">
      <c r="A1406">
        <v>1120</v>
      </c>
      <c r="B1406">
        <v>4317</v>
      </c>
      <c r="C1406">
        <v>3811</v>
      </c>
      <c r="D1406" s="1">
        <v>0</v>
      </c>
      <c r="J1406">
        <f>ROUND(Tabell4[[#This Row],[Summer av Regnskap mai-august]],-3)</f>
        <v>0</v>
      </c>
    </row>
    <row r="1407" spans="1:10" x14ac:dyDescent="0.25">
      <c r="A1407">
        <v>1120</v>
      </c>
      <c r="B1407">
        <v>4318</v>
      </c>
      <c r="C1407">
        <v>3332</v>
      </c>
      <c r="D1407" s="1">
        <v>0</v>
      </c>
      <c r="J1407">
        <f>ROUND(Tabell4[[#This Row],[Summer av Regnskap mai-august]],-3)</f>
        <v>0</v>
      </c>
    </row>
    <row r="1408" spans="1:10" x14ac:dyDescent="0.25">
      <c r="A1408">
        <v>1120</v>
      </c>
      <c r="B1408">
        <v>5041</v>
      </c>
      <c r="C1408">
        <v>2311</v>
      </c>
      <c r="D1408" s="1">
        <v>0</v>
      </c>
      <c r="J1408">
        <f>ROUND(Tabell4[[#This Row],[Summer av Regnskap mai-august]],-3)</f>
        <v>0</v>
      </c>
    </row>
    <row r="1409" spans="1:10" x14ac:dyDescent="0.25">
      <c r="A1409">
        <v>1120</v>
      </c>
      <c r="B1409">
        <v>246230</v>
      </c>
      <c r="C1409">
        <v>2010</v>
      </c>
      <c r="D1409" s="1">
        <v>0</v>
      </c>
      <c r="J1409">
        <f>ROUND(Tabell4[[#This Row],[Summer av Regnskap mai-august]],-3)</f>
        <v>0</v>
      </c>
    </row>
    <row r="1410" spans="1:10" x14ac:dyDescent="0.25">
      <c r="A1410">
        <v>1120</v>
      </c>
      <c r="B1410">
        <v>320101</v>
      </c>
      <c r="C1410">
        <v>2530</v>
      </c>
      <c r="D1410" s="1">
        <v>0</v>
      </c>
      <c r="J1410">
        <f>ROUND(Tabell4[[#This Row],[Summer av Regnskap mai-august]],-3)</f>
        <v>0</v>
      </c>
    </row>
    <row r="1411" spans="1:10" x14ac:dyDescent="0.25">
      <c r="A1411">
        <v>1120</v>
      </c>
      <c r="B1411">
        <v>320103</v>
      </c>
      <c r="C1411">
        <v>2530</v>
      </c>
      <c r="D1411" s="1">
        <v>1459</v>
      </c>
      <c r="J1411">
        <f>ROUND(Tabell4[[#This Row],[Summer av Regnskap mai-august]],-3)</f>
        <v>0</v>
      </c>
    </row>
    <row r="1412" spans="1:10" x14ac:dyDescent="0.25">
      <c r="A1412">
        <v>1120</v>
      </c>
      <c r="B1412">
        <v>320301</v>
      </c>
      <c r="C1412">
        <v>2530</v>
      </c>
      <c r="D1412" s="1">
        <v>4145</v>
      </c>
      <c r="J1412">
        <f>ROUND(Tabell4[[#This Row],[Summer av Regnskap mai-august]],-3)</f>
        <v>0</v>
      </c>
    </row>
    <row r="1413" spans="1:10" x14ac:dyDescent="0.25">
      <c r="A1413">
        <v>1120</v>
      </c>
      <c r="B1413">
        <v>320380</v>
      </c>
      <c r="C1413">
        <v>2530</v>
      </c>
      <c r="D1413" s="1">
        <v>0</v>
      </c>
      <c r="J1413">
        <f>ROUND(Tabell4[[#This Row],[Summer av Regnskap mai-august]],-3)</f>
        <v>0</v>
      </c>
    </row>
    <row r="1414" spans="1:10" x14ac:dyDescent="0.25">
      <c r="A1414">
        <v>1120</v>
      </c>
      <c r="B1414">
        <v>320400</v>
      </c>
      <c r="C1414">
        <v>2541</v>
      </c>
      <c r="D1414" s="1">
        <v>0</v>
      </c>
      <c r="J1414">
        <f>ROUND(Tabell4[[#This Row],[Summer av Regnskap mai-august]],-3)</f>
        <v>0</v>
      </c>
    </row>
    <row r="1415" spans="1:10" x14ac:dyDescent="0.25">
      <c r="A1415">
        <v>1120</v>
      </c>
      <c r="B1415">
        <v>320510</v>
      </c>
      <c r="C1415">
        <v>2533</v>
      </c>
      <c r="D1415" s="1">
        <v>4193</v>
      </c>
      <c r="J1415">
        <f>ROUND(Tabell4[[#This Row],[Summer av Regnskap mai-august]],-3)</f>
        <v>0</v>
      </c>
    </row>
    <row r="1416" spans="1:10" x14ac:dyDescent="0.25">
      <c r="A1416">
        <v>1120</v>
      </c>
      <c r="B1416">
        <v>320562</v>
      </c>
      <c r="C1416">
        <v>2542</v>
      </c>
      <c r="D1416" s="1">
        <v>0</v>
      </c>
      <c r="J1416">
        <f>ROUND(Tabell4[[#This Row],[Summer av Regnskap mai-august]],-3)</f>
        <v>0</v>
      </c>
    </row>
    <row r="1417" spans="1:10" x14ac:dyDescent="0.25">
      <c r="A1417">
        <v>1121</v>
      </c>
      <c r="B1417">
        <v>2321</v>
      </c>
      <c r="C1417">
        <v>2020</v>
      </c>
      <c r="D1417" s="1">
        <v>0</v>
      </c>
      <c r="J1417">
        <f>ROUND(Tabell4[[#This Row],[Summer av Regnskap mai-august]],-3)</f>
        <v>0</v>
      </c>
    </row>
    <row r="1418" spans="1:10" x14ac:dyDescent="0.25">
      <c r="A1418">
        <v>1121</v>
      </c>
      <c r="B1418">
        <v>2322</v>
      </c>
      <c r="C1418">
        <v>2020</v>
      </c>
      <c r="D1418" s="1">
        <v>0</v>
      </c>
      <c r="J1418">
        <f>ROUND(Tabell4[[#This Row],[Summer av Regnskap mai-august]],-3)</f>
        <v>0</v>
      </c>
    </row>
    <row r="1419" spans="1:10" x14ac:dyDescent="0.25">
      <c r="A1419">
        <v>1121</v>
      </c>
      <c r="B1419">
        <v>2338</v>
      </c>
      <c r="C1419">
        <v>2020</v>
      </c>
      <c r="D1419" s="1">
        <v>0</v>
      </c>
      <c r="J1419">
        <f>ROUND(Tabell4[[#This Row],[Summer av Regnskap mai-august]],-3)</f>
        <v>0</v>
      </c>
    </row>
    <row r="1420" spans="1:10" x14ac:dyDescent="0.25">
      <c r="A1420">
        <v>1121</v>
      </c>
      <c r="B1420">
        <v>2344</v>
      </c>
      <c r="C1420">
        <v>2020</v>
      </c>
      <c r="D1420" s="1">
        <v>0</v>
      </c>
      <c r="J1420">
        <f>ROUND(Tabell4[[#This Row],[Summer av Regnskap mai-august]],-3)</f>
        <v>0</v>
      </c>
    </row>
    <row r="1421" spans="1:10" x14ac:dyDescent="0.25">
      <c r="A1421">
        <v>1121</v>
      </c>
      <c r="B1421">
        <v>246120</v>
      </c>
      <c r="C1421">
        <v>2010</v>
      </c>
      <c r="D1421" s="1">
        <v>0</v>
      </c>
      <c r="J1421">
        <f>ROUND(Tabell4[[#This Row],[Summer av Regnskap mai-august]],-3)</f>
        <v>0</v>
      </c>
    </row>
    <row r="1422" spans="1:10" x14ac:dyDescent="0.25">
      <c r="A1422">
        <v>1121</v>
      </c>
      <c r="B1422">
        <v>246830</v>
      </c>
      <c r="C1422">
        <v>2010</v>
      </c>
      <c r="D1422" s="1">
        <v>0</v>
      </c>
      <c r="J1422">
        <f>ROUND(Tabell4[[#This Row],[Summer av Regnskap mai-august]],-3)</f>
        <v>0</v>
      </c>
    </row>
    <row r="1423" spans="1:10" x14ac:dyDescent="0.25">
      <c r="A1423">
        <v>1121</v>
      </c>
      <c r="B1423">
        <v>320330</v>
      </c>
      <c r="C1423">
        <v>2611</v>
      </c>
      <c r="D1423" s="1">
        <v>0</v>
      </c>
      <c r="J1423">
        <f>ROUND(Tabell4[[#This Row],[Summer av Regnskap mai-august]],-3)</f>
        <v>0</v>
      </c>
    </row>
    <row r="1424" spans="1:10" x14ac:dyDescent="0.25">
      <c r="A1424">
        <v>1121</v>
      </c>
      <c r="B1424">
        <v>320332</v>
      </c>
      <c r="C1424">
        <v>2611</v>
      </c>
      <c r="D1424" s="1">
        <v>1711</v>
      </c>
      <c r="J1424">
        <f>ROUND(Tabell4[[#This Row],[Summer av Regnskap mai-august]],-3)</f>
        <v>0</v>
      </c>
    </row>
    <row r="1425" spans="1:10" x14ac:dyDescent="0.25">
      <c r="A1425">
        <v>1121</v>
      </c>
      <c r="B1425">
        <v>320333</v>
      </c>
      <c r="C1425">
        <v>2611</v>
      </c>
      <c r="D1425" s="1">
        <v>0</v>
      </c>
      <c r="J1425">
        <f>ROUND(Tabell4[[#This Row],[Summer av Regnskap mai-august]],-3)</f>
        <v>0</v>
      </c>
    </row>
    <row r="1426" spans="1:10" x14ac:dyDescent="0.25">
      <c r="A1426">
        <v>1121</v>
      </c>
      <c r="B1426">
        <v>320380</v>
      </c>
      <c r="C1426">
        <v>2530</v>
      </c>
      <c r="D1426" s="1">
        <v>0</v>
      </c>
      <c r="J1426">
        <f>ROUND(Tabell4[[#This Row],[Summer av Regnskap mai-august]],-3)</f>
        <v>0</v>
      </c>
    </row>
    <row r="1427" spans="1:10" x14ac:dyDescent="0.25">
      <c r="A1427">
        <v>1121</v>
      </c>
      <c r="B1427">
        <v>320380</v>
      </c>
      <c r="C1427">
        <v>2611</v>
      </c>
      <c r="D1427" s="1">
        <v>0</v>
      </c>
      <c r="J1427">
        <f>ROUND(Tabell4[[#This Row],[Summer av Regnskap mai-august]],-3)</f>
        <v>0</v>
      </c>
    </row>
    <row r="1428" spans="1:10" x14ac:dyDescent="0.25">
      <c r="A1428">
        <v>1121</v>
      </c>
      <c r="B1428">
        <v>320510</v>
      </c>
      <c r="C1428">
        <v>2533</v>
      </c>
      <c r="D1428" s="1">
        <v>1387</v>
      </c>
      <c r="J1428">
        <f>ROUND(Tabell4[[#This Row],[Summer av Regnskap mai-august]],-3)</f>
        <v>0</v>
      </c>
    </row>
    <row r="1429" spans="1:10" x14ac:dyDescent="0.25">
      <c r="A1429">
        <v>1121</v>
      </c>
      <c r="B1429">
        <v>320533</v>
      </c>
      <c r="C1429">
        <v>2541</v>
      </c>
      <c r="D1429" s="1">
        <v>608</v>
      </c>
      <c r="J1429">
        <f>ROUND(Tabell4[[#This Row],[Summer av Regnskap mai-august]],-3)</f>
        <v>0</v>
      </c>
    </row>
    <row r="1430" spans="1:10" x14ac:dyDescent="0.25">
      <c r="A1430">
        <v>1121</v>
      </c>
      <c r="B1430">
        <v>320540</v>
      </c>
      <c r="C1430">
        <v>2542</v>
      </c>
      <c r="D1430" s="1">
        <v>405</v>
      </c>
      <c r="J1430">
        <f>ROUND(Tabell4[[#This Row],[Summer av Regnskap mai-august]],-3)</f>
        <v>0</v>
      </c>
    </row>
    <row r="1431" spans="1:10" x14ac:dyDescent="0.25">
      <c r="A1431">
        <v>1121</v>
      </c>
      <c r="B1431">
        <v>320542</v>
      </c>
      <c r="C1431">
        <v>2542</v>
      </c>
      <c r="D1431" s="1">
        <v>640</v>
      </c>
      <c r="J1431">
        <f>ROUND(Tabell4[[#This Row],[Summer av Regnskap mai-august]],-3)</f>
        <v>0</v>
      </c>
    </row>
    <row r="1432" spans="1:10" x14ac:dyDescent="0.25">
      <c r="A1432">
        <v>1121</v>
      </c>
      <c r="B1432">
        <v>320551</v>
      </c>
      <c r="C1432">
        <v>2542</v>
      </c>
      <c r="D1432" s="1">
        <v>0</v>
      </c>
      <c r="J1432">
        <f>ROUND(Tabell4[[#This Row],[Summer av Regnskap mai-august]],-3)</f>
        <v>0</v>
      </c>
    </row>
    <row r="1433" spans="1:10" x14ac:dyDescent="0.25">
      <c r="A1433">
        <v>1122</v>
      </c>
      <c r="B1433">
        <v>1060</v>
      </c>
      <c r="C1433">
        <v>1200</v>
      </c>
      <c r="D1433" s="1">
        <v>0</v>
      </c>
      <c r="J1433">
        <f>ROUND(Tabell4[[#This Row],[Summer av Regnskap mai-august]],-3)</f>
        <v>0</v>
      </c>
    </row>
    <row r="1434" spans="1:10" x14ac:dyDescent="0.25">
      <c r="A1434">
        <v>1122</v>
      </c>
      <c r="B1434">
        <v>1120</v>
      </c>
      <c r="C1434">
        <v>1200</v>
      </c>
      <c r="D1434" s="1">
        <v>0</v>
      </c>
      <c r="J1434">
        <f>ROUND(Tabell4[[#This Row],[Summer av Regnskap mai-august]],-3)</f>
        <v>0</v>
      </c>
    </row>
    <row r="1435" spans="1:10" x14ac:dyDescent="0.25">
      <c r="A1435">
        <v>1122</v>
      </c>
      <c r="B1435">
        <v>2319</v>
      </c>
      <c r="C1435">
        <v>2020</v>
      </c>
      <c r="D1435" s="1">
        <v>1090</v>
      </c>
      <c r="J1435">
        <f>ROUND(Tabell4[[#This Row],[Summer av Regnskap mai-august]],-3)</f>
        <v>0</v>
      </c>
    </row>
    <row r="1436" spans="1:10" x14ac:dyDescent="0.25">
      <c r="A1436">
        <v>1124</v>
      </c>
      <c r="B1436">
        <v>246420</v>
      </c>
      <c r="C1436">
        <v>2010</v>
      </c>
      <c r="D1436" s="1">
        <v>0</v>
      </c>
      <c r="J1436">
        <f>ROUND(Tabell4[[#This Row],[Summer av Regnskap mai-august]],-3)</f>
        <v>0</v>
      </c>
    </row>
    <row r="1437" spans="1:10" x14ac:dyDescent="0.25">
      <c r="A1437">
        <v>1134</v>
      </c>
      <c r="B1437">
        <v>1120</v>
      </c>
      <c r="C1437">
        <v>1200</v>
      </c>
      <c r="D1437" s="1">
        <v>3010</v>
      </c>
      <c r="J1437">
        <f>ROUND(Tabell4[[#This Row],[Summer av Regnskap mai-august]],-3)</f>
        <v>0</v>
      </c>
    </row>
    <row r="1438" spans="1:10" x14ac:dyDescent="0.25">
      <c r="A1438">
        <v>1134</v>
      </c>
      <c r="B1438">
        <v>1120</v>
      </c>
      <c r="C1438">
        <v>2413</v>
      </c>
      <c r="D1438" s="1">
        <v>0</v>
      </c>
      <c r="J1438">
        <f>ROUND(Tabell4[[#This Row],[Summer av Regnskap mai-august]],-3)</f>
        <v>0</v>
      </c>
    </row>
    <row r="1439" spans="1:10" x14ac:dyDescent="0.25">
      <c r="A1439">
        <v>1134</v>
      </c>
      <c r="B1439">
        <v>1425</v>
      </c>
      <c r="C1439">
        <v>1200</v>
      </c>
      <c r="D1439" s="1">
        <v>0</v>
      </c>
      <c r="J1439">
        <f>ROUND(Tabell4[[#This Row],[Summer av Regnskap mai-august]],-3)</f>
        <v>0</v>
      </c>
    </row>
    <row r="1440" spans="1:10" x14ac:dyDescent="0.25">
      <c r="A1440">
        <v>1134</v>
      </c>
      <c r="B1440">
        <v>1450</v>
      </c>
      <c r="C1440">
        <v>1205</v>
      </c>
      <c r="D1440" s="1">
        <v>0</v>
      </c>
      <c r="J1440">
        <f>ROUND(Tabell4[[#This Row],[Summer av Regnskap mai-august]],-3)</f>
        <v>0</v>
      </c>
    </row>
    <row r="1441" spans="1:10" x14ac:dyDescent="0.25">
      <c r="A1441">
        <v>1134</v>
      </c>
      <c r="B1441">
        <v>1450</v>
      </c>
      <c r="C1441">
        <v>1229</v>
      </c>
      <c r="D1441" s="1">
        <v>5555</v>
      </c>
      <c r="J1441">
        <f>ROUND(Tabell4[[#This Row],[Summer av Regnskap mai-august]],-3)</f>
        <v>0</v>
      </c>
    </row>
    <row r="1442" spans="1:10" x14ac:dyDescent="0.25">
      <c r="A1442">
        <v>1134</v>
      </c>
      <c r="B1442">
        <v>3155</v>
      </c>
      <c r="C1442">
        <v>2412</v>
      </c>
      <c r="D1442" s="1">
        <v>0</v>
      </c>
      <c r="J1442">
        <f>ROUND(Tabell4[[#This Row],[Summer av Regnskap mai-august]],-3)</f>
        <v>0</v>
      </c>
    </row>
    <row r="1443" spans="1:10" x14ac:dyDescent="0.25">
      <c r="A1443">
        <v>1134</v>
      </c>
      <c r="B1443">
        <v>320103</v>
      </c>
      <c r="C1443">
        <v>2530</v>
      </c>
      <c r="D1443" s="1">
        <v>4171</v>
      </c>
      <c r="J1443">
        <f>ROUND(Tabell4[[#This Row],[Summer av Regnskap mai-august]],-3)</f>
        <v>0</v>
      </c>
    </row>
    <row r="1444" spans="1:10" x14ac:dyDescent="0.25">
      <c r="A1444">
        <v>1143</v>
      </c>
      <c r="B1444">
        <v>1120</v>
      </c>
      <c r="C1444">
        <v>2413</v>
      </c>
      <c r="D1444" s="1">
        <v>0</v>
      </c>
      <c r="J1444">
        <f>ROUND(Tabell4[[#This Row],[Summer av Regnskap mai-august]],-3)</f>
        <v>0</v>
      </c>
    </row>
    <row r="1445" spans="1:10" x14ac:dyDescent="0.25">
      <c r="A1445">
        <v>1143</v>
      </c>
      <c r="B1445">
        <v>1450</v>
      </c>
      <c r="C1445">
        <v>1205</v>
      </c>
      <c r="D1445" s="1">
        <v>1866</v>
      </c>
      <c r="J1445">
        <f>ROUND(Tabell4[[#This Row],[Summer av Regnskap mai-august]],-3)</f>
        <v>0</v>
      </c>
    </row>
    <row r="1446" spans="1:10" x14ac:dyDescent="0.25">
      <c r="A1446">
        <v>1143</v>
      </c>
      <c r="B1446">
        <v>1450</v>
      </c>
      <c r="C1446">
        <v>1229</v>
      </c>
      <c r="D1446" s="1">
        <v>0</v>
      </c>
      <c r="J1446">
        <f>ROUND(Tabell4[[#This Row],[Summer av Regnskap mai-august]],-3)</f>
        <v>0</v>
      </c>
    </row>
    <row r="1447" spans="1:10" x14ac:dyDescent="0.25">
      <c r="A1447">
        <v>1150</v>
      </c>
      <c r="B1447">
        <v>1120</v>
      </c>
      <c r="C1447">
        <v>1200</v>
      </c>
      <c r="D1447" s="1">
        <v>0</v>
      </c>
      <c r="J1447">
        <f>ROUND(Tabell4[[#This Row],[Summer av Regnskap mai-august]],-3)</f>
        <v>0</v>
      </c>
    </row>
    <row r="1448" spans="1:10" x14ac:dyDescent="0.25">
      <c r="A1448">
        <v>1150</v>
      </c>
      <c r="B1448">
        <v>3153</v>
      </c>
      <c r="C1448">
        <v>2320</v>
      </c>
      <c r="D1448" s="1">
        <v>0</v>
      </c>
      <c r="J1448">
        <f>ROUND(Tabell4[[#This Row],[Summer av Regnskap mai-august]],-3)</f>
        <v>0</v>
      </c>
    </row>
    <row r="1449" spans="1:10" x14ac:dyDescent="0.25">
      <c r="A1449">
        <v>1150</v>
      </c>
      <c r="B1449">
        <v>3155</v>
      </c>
      <c r="C1449">
        <v>2413</v>
      </c>
      <c r="D1449" s="1">
        <v>2125</v>
      </c>
      <c r="J1449">
        <f>ROUND(Tabell4[[#This Row],[Summer av Regnskap mai-august]],-3)</f>
        <v>0</v>
      </c>
    </row>
    <row r="1450" spans="1:10" x14ac:dyDescent="0.25">
      <c r="A1450">
        <v>1161</v>
      </c>
      <c r="B1450">
        <v>1110</v>
      </c>
      <c r="C1450">
        <v>1237</v>
      </c>
      <c r="D1450" s="1">
        <v>0</v>
      </c>
      <c r="J1450">
        <f>ROUND(Tabell4[[#This Row],[Summer av Regnskap mai-august]],-3)</f>
        <v>0</v>
      </c>
    </row>
    <row r="1451" spans="1:10" x14ac:dyDescent="0.25">
      <c r="A1451">
        <v>1161</v>
      </c>
      <c r="B1451">
        <v>1120</v>
      </c>
      <c r="C1451">
        <v>1200</v>
      </c>
      <c r="D1451" s="1">
        <v>109</v>
      </c>
      <c r="J1451">
        <f>ROUND(Tabell4[[#This Row],[Summer av Regnskap mai-august]],-3)</f>
        <v>0</v>
      </c>
    </row>
    <row r="1452" spans="1:10" x14ac:dyDescent="0.25">
      <c r="A1452">
        <v>1161</v>
      </c>
      <c r="B1452">
        <v>2316</v>
      </c>
      <c r="C1452">
        <v>2020</v>
      </c>
      <c r="D1452" s="1">
        <v>0</v>
      </c>
      <c r="J1452">
        <f>ROUND(Tabell4[[#This Row],[Summer av Regnskap mai-august]],-3)</f>
        <v>0</v>
      </c>
    </row>
    <row r="1453" spans="1:10" x14ac:dyDescent="0.25">
      <c r="A1453">
        <v>1161</v>
      </c>
      <c r="B1453">
        <v>2348</v>
      </c>
      <c r="C1453">
        <v>2020</v>
      </c>
      <c r="D1453" s="1">
        <v>0</v>
      </c>
      <c r="J1453">
        <f>ROUND(Tabell4[[#This Row],[Summer av Regnskap mai-august]],-3)</f>
        <v>0</v>
      </c>
    </row>
    <row r="1454" spans="1:10" x14ac:dyDescent="0.25">
      <c r="A1454">
        <v>1161</v>
      </c>
      <c r="B1454">
        <v>3153</v>
      </c>
      <c r="C1454">
        <v>2320</v>
      </c>
      <c r="D1454" s="1">
        <v>0</v>
      </c>
      <c r="J1454">
        <f>ROUND(Tabell4[[#This Row],[Summer av Regnskap mai-august]],-3)</f>
        <v>0</v>
      </c>
    </row>
    <row r="1455" spans="1:10" x14ac:dyDescent="0.25">
      <c r="A1455">
        <v>1161</v>
      </c>
      <c r="B1455">
        <v>3153</v>
      </c>
      <c r="C1455">
        <v>2333</v>
      </c>
      <c r="D1455" s="1">
        <v>0</v>
      </c>
      <c r="J1455">
        <f>ROUND(Tabell4[[#This Row],[Summer av Regnskap mai-august]],-3)</f>
        <v>0</v>
      </c>
    </row>
    <row r="1456" spans="1:10" x14ac:dyDescent="0.25">
      <c r="A1456">
        <v>1161</v>
      </c>
      <c r="B1456">
        <v>3155</v>
      </c>
      <c r="C1456">
        <v>2412</v>
      </c>
      <c r="D1456" s="1">
        <v>2555</v>
      </c>
      <c r="J1456">
        <f>ROUND(Tabell4[[#This Row],[Summer av Regnskap mai-august]],-3)</f>
        <v>0</v>
      </c>
    </row>
    <row r="1457" spans="1:10" x14ac:dyDescent="0.25">
      <c r="A1457">
        <v>1161</v>
      </c>
      <c r="B1457">
        <v>3155</v>
      </c>
      <c r="C1457">
        <v>2413</v>
      </c>
      <c r="D1457" s="1">
        <v>0</v>
      </c>
      <c r="J1457">
        <f>ROUND(Tabell4[[#This Row],[Summer av Regnskap mai-august]],-3)</f>
        <v>0</v>
      </c>
    </row>
    <row r="1458" spans="1:10" x14ac:dyDescent="0.25">
      <c r="A1458">
        <v>1161</v>
      </c>
      <c r="B1458">
        <v>3158</v>
      </c>
      <c r="C1458">
        <v>2412</v>
      </c>
      <c r="D1458" s="1">
        <v>205</v>
      </c>
      <c r="J1458">
        <f>ROUND(Tabell4[[#This Row],[Summer av Regnskap mai-august]],-3)</f>
        <v>0</v>
      </c>
    </row>
    <row r="1459" spans="1:10" x14ac:dyDescent="0.25">
      <c r="A1459">
        <v>1161</v>
      </c>
      <c r="B1459">
        <v>3301</v>
      </c>
      <c r="C1459">
        <v>2526</v>
      </c>
      <c r="D1459" s="1">
        <v>111</v>
      </c>
      <c r="J1459">
        <f>ROUND(Tabell4[[#This Row],[Summer av Regnskap mai-august]],-3)</f>
        <v>0</v>
      </c>
    </row>
    <row r="1460" spans="1:10" x14ac:dyDescent="0.25">
      <c r="A1460">
        <v>1161</v>
      </c>
      <c r="B1460">
        <v>3302</v>
      </c>
      <c r="C1460">
        <v>2441</v>
      </c>
      <c r="D1460" s="1">
        <v>28</v>
      </c>
      <c r="J1460">
        <f>ROUND(Tabell4[[#This Row],[Summer av Regnskap mai-august]],-3)</f>
        <v>0</v>
      </c>
    </row>
    <row r="1461" spans="1:10" x14ac:dyDescent="0.25">
      <c r="A1461">
        <v>1161</v>
      </c>
      <c r="B1461">
        <v>3303</v>
      </c>
      <c r="C1461">
        <v>2441</v>
      </c>
      <c r="D1461" s="1">
        <v>0</v>
      </c>
      <c r="J1461">
        <f>ROUND(Tabell4[[#This Row],[Summer av Regnskap mai-august]],-3)</f>
        <v>0</v>
      </c>
    </row>
    <row r="1462" spans="1:10" x14ac:dyDescent="0.25">
      <c r="A1462">
        <v>1161</v>
      </c>
      <c r="B1462">
        <v>3304</v>
      </c>
      <c r="C1462">
        <v>2510</v>
      </c>
      <c r="D1462" s="1">
        <v>0</v>
      </c>
      <c r="J1462">
        <f>ROUND(Tabell4[[#This Row],[Summer av Regnskap mai-august]],-3)</f>
        <v>0</v>
      </c>
    </row>
    <row r="1463" spans="1:10" x14ac:dyDescent="0.25">
      <c r="A1463">
        <v>1161</v>
      </c>
      <c r="B1463">
        <v>3306</v>
      </c>
      <c r="C1463">
        <v>2324</v>
      </c>
      <c r="D1463" s="1">
        <v>0</v>
      </c>
      <c r="J1463">
        <f>ROUND(Tabell4[[#This Row],[Summer av Regnskap mai-august]],-3)</f>
        <v>0</v>
      </c>
    </row>
    <row r="1464" spans="1:10" x14ac:dyDescent="0.25">
      <c r="A1464">
        <v>1161</v>
      </c>
      <c r="B1464">
        <v>4150</v>
      </c>
      <c r="C1464">
        <v>3000</v>
      </c>
      <c r="D1464" s="1">
        <v>0</v>
      </c>
      <c r="J1464">
        <f>ROUND(Tabell4[[#This Row],[Summer av Regnskap mai-august]],-3)</f>
        <v>0</v>
      </c>
    </row>
    <row r="1465" spans="1:10" x14ac:dyDescent="0.25">
      <c r="A1465">
        <v>1161</v>
      </c>
      <c r="B1465">
        <v>5041</v>
      </c>
      <c r="C1465">
        <v>2311</v>
      </c>
      <c r="D1465" s="1">
        <v>645</v>
      </c>
      <c r="J1465">
        <f>ROUND(Tabell4[[#This Row],[Summer av Regnskap mai-august]],-3)</f>
        <v>0</v>
      </c>
    </row>
    <row r="1466" spans="1:10" x14ac:dyDescent="0.25">
      <c r="A1466">
        <v>1161</v>
      </c>
      <c r="B1466">
        <v>5042</v>
      </c>
      <c r="C1466">
        <v>2311</v>
      </c>
      <c r="D1466" s="1">
        <v>0</v>
      </c>
      <c r="J1466">
        <f>ROUND(Tabell4[[#This Row],[Summer av Regnskap mai-august]],-3)</f>
        <v>0</v>
      </c>
    </row>
    <row r="1467" spans="1:10" x14ac:dyDescent="0.25">
      <c r="A1467">
        <v>1161</v>
      </c>
      <c r="B1467">
        <v>320101</v>
      </c>
      <c r="C1467">
        <v>2530</v>
      </c>
      <c r="D1467" s="1">
        <v>0</v>
      </c>
      <c r="J1467">
        <f>ROUND(Tabell4[[#This Row],[Summer av Regnskap mai-august]],-3)</f>
        <v>0</v>
      </c>
    </row>
    <row r="1468" spans="1:10" x14ac:dyDescent="0.25">
      <c r="A1468">
        <v>1161</v>
      </c>
      <c r="B1468">
        <v>320110</v>
      </c>
      <c r="C1468">
        <v>2530</v>
      </c>
      <c r="D1468" s="1">
        <v>0</v>
      </c>
      <c r="J1468">
        <f>ROUND(Tabell4[[#This Row],[Summer av Regnskap mai-august]],-3)</f>
        <v>0</v>
      </c>
    </row>
    <row r="1469" spans="1:10" x14ac:dyDescent="0.25">
      <c r="A1469">
        <v>1161</v>
      </c>
      <c r="B1469">
        <v>320114</v>
      </c>
      <c r="C1469">
        <v>2530</v>
      </c>
      <c r="D1469" s="1">
        <v>0</v>
      </c>
      <c r="J1469">
        <f>ROUND(Tabell4[[#This Row],[Summer av Regnskap mai-august]],-3)</f>
        <v>0</v>
      </c>
    </row>
    <row r="1470" spans="1:10" x14ac:dyDescent="0.25">
      <c r="A1470">
        <v>1161</v>
      </c>
      <c r="B1470">
        <v>320122</v>
      </c>
      <c r="C1470">
        <v>2530</v>
      </c>
      <c r="D1470" s="1">
        <v>0</v>
      </c>
      <c r="J1470">
        <f>ROUND(Tabell4[[#This Row],[Summer av Regnskap mai-august]],-3)</f>
        <v>0</v>
      </c>
    </row>
    <row r="1471" spans="1:10" x14ac:dyDescent="0.25">
      <c r="A1471">
        <v>1161</v>
      </c>
      <c r="B1471">
        <v>320310</v>
      </c>
      <c r="C1471">
        <v>2530</v>
      </c>
      <c r="D1471" s="1">
        <v>0</v>
      </c>
      <c r="J1471">
        <f>ROUND(Tabell4[[#This Row],[Summer av Regnskap mai-august]],-3)</f>
        <v>0</v>
      </c>
    </row>
    <row r="1472" spans="1:10" x14ac:dyDescent="0.25">
      <c r="A1472">
        <v>1161</v>
      </c>
      <c r="B1472">
        <v>320542</v>
      </c>
      <c r="C1472">
        <v>2542</v>
      </c>
      <c r="D1472" s="1">
        <v>0</v>
      </c>
      <c r="J1472">
        <f>ROUND(Tabell4[[#This Row],[Summer av Regnskap mai-august]],-3)</f>
        <v>0</v>
      </c>
    </row>
    <row r="1473" spans="1:10" x14ac:dyDescent="0.25">
      <c r="A1473">
        <v>1167</v>
      </c>
      <c r="B1473">
        <v>5041</v>
      </c>
      <c r="C1473">
        <v>2311</v>
      </c>
      <c r="D1473" s="1">
        <v>288</v>
      </c>
      <c r="J1473">
        <f>ROUND(Tabell4[[#This Row],[Summer av Regnskap mai-august]],-3)</f>
        <v>0</v>
      </c>
    </row>
    <row r="1474" spans="1:10" x14ac:dyDescent="0.25">
      <c r="A1474">
        <v>1170</v>
      </c>
      <c r="B1474">
        <v>1110</v>
      </c>
      <c r="C1474">
        <v>1237</v>
      </c>
      <c r="D1474" s="1">
        <v>0</v>
      </c>
      <c r="J1474">
        <f>ROUND(Tabell4[[#This Row],[Summer av Regnskap mai-august]],-3)</f>
        <v>0</v>
      </c>
    </row>
    <row r="1475" spans="1:10" x14ac:dyDescent="0.25">
      <c r="A1475">
        <v>1170</v>
      </c>
      <c r="B1475">
        <v>1120</v>
      </c>
      <c r="C1475">
        <v>1200</v>
      </c>
      <c r="D1475" s="1">
        <v>0</v>
      </c>
      <c r="J1475">
        <f>ROUND(Tabell4[[#This Row],[Summer av Regnskap mai-august]],-3)</f>
        <v>0</v>
      </c>
    </row>
    <row r="1476" spans="1:10" x14ac:dyDescent="0.25">
      <c r="A1476">
        <v>1170</v>
      </c>
      <c r="B1476">
        <v>1410</v>
      </c>
      <c r="C1476">
        <v>1206</v>
      </c>
      <c r="D1476" s="1">
        <v>0</v>
      </c>
      <c r="J1476">
        <f>ROUND(Tabell4[[#This Row],[Summer av Regnskap mai-august]],-3)</f>
        <v>0</v>
      </c>
    </row>
    <row r="1477" spans="1:10" x14ac:dyDescent="0.25">
      <c r="A1477">
        <v>1170</v>
      </c>
      <c r="B1477">
        <v>1410</v>
      </c>
      <c r="C1477">
        <v>2413</v>
      </c>
      <c r="D1477" s="1">
        <v>0</v>
      </c>
      <c r="J1477">
        <f>ROUND(Tabell4[[#This Row],[Summer av Regnskap mai-august]],-3)</f>
        <v>0</v>
      </c>
    </row>
    <row r="1478" spans="1:10" x14ac:dyDescent="0.25">
      <c r="A1478">
        <v>1170</v>
      </c>
      <c r="B1478">
        <v>1424</v>
      </c>
      <c r="C1478">
        <v>2012</v>
      </c>
      <c r="D1478" s="1">
        <v>0</v>
      </c>
      <c r="J1478">
        <f>ROUND(Tabell4[[#This Row],[Summer av Regnskap mai-august]],-3)</f>
        <v>0</v>
      </c>
    </row>
    <row r="1479" spans="1:10" x14ac:dyDescent="0.25">
      <c r="A1479">
        <v>1170</v>
      </c>
      <c r="B1479">
        <v>1433</v>
      </c>
      <c r="C1479">
        <v>1232</v>
      </c>
      <c r="D1479" s="1">
        <v>0</v>
      </c>
      <c r="J1479">
        <f>ROUND(Tabell4[[#This Row],[Summer av Regnskap mai-august]],-3)</f>
        <v>0</v>
      </c>
    </row>
    <row r="1480" spans="1:10" x14ac:dyDescent="0.25">
      <c r="A1480">
        <v>1170</v>
      </c>
      <c r="B1480">
        <v>2316</v>
      </c>
      <c r="C1480">
        <v>2020</v>
      </c>
      <c r="D1480" s="1">
        <v>0</v>
      </c>
      <c r="J1480">
        <f>ROUND(Tabell4[[#This Row],[Summer av Regnskap mai-august]],-3)</f>
        <v>0</v>
      </c>
    </row>
    <row r="1481" spans="1:10" x14ac:dyDescent="0.25">
      <c r="A1481">
        <v>1170</v>
      </c>
      <c r="B1481">
        <v>3155</v>
      </c>
      <c r="C1481">
        <v>2412</v>
      </c>
      <c r="D1481" s="1">
        <v>1480</v>
      </c>
      <c r="J1481">
        <f>ROUND(Tabell4[[#This Row],[Summer av Regnskap mai-august]],-3)</f>
        <v>0</v>
      </c>
    </row>
    <row r="1482" spans="1:10" x14ac:dyDescent="0.25">
      <c r="A1482">
        <v>1170</v>
      </c>
      <c r="B1482">
        <v>3158</v>
      </c>
      <c r="C1482">
        <v>2412</v>
      </c>
      <c r="D1482" s="1">
        <v>137</v>
      </c>
      <c r="J1482">
        <f>ROUND(Tabell4[[#This Row],[Summer av Regnskap mai-august]],-3)</f>
        <v>0</v>
      </c>
    </row>
    <row r="1483" spans="1:10" x14ac:dyDescent="0.25">
      <c r="A1483">
        <v>1170</v>
      </c>
      <c r="B1483">
        <v>3301</v>
      </c>
      <c r="C1483">
        <v>2441</v>
      </c>
      <c r="D1483" s="1">
        <v>0</v>
      </c>
      <c r="J1483">
        <f>ROUND(Tabell4[[#This Row],[Summer av Regnskap mai-august]],-3)</f>
        <v>0</v>
      </c>
    </row>
    <row r="1484" spans="1:10" x14ac:dyDescent="0.25">
      <c r="A1484">
        <v>1170</v>
      </c>
      <c r="B1484">
        <v>3301</v>
      </c>
      <c r="C1484">
        <v>2526</v>
      </c>
      <c r="D1484" s="1">
        <v>16</v>
      </c>
      <c r="J1484">
        <f>ROUND(Tabell4[[#This Row],[Summer av Regnskap mai-august]],-3)</f>
        <v>0</v>
      </c>
    </row>
    <row r="1485" spans="1:10" x14ac:dyDescent="0.25">
      <c r="A1485">
        <v>1170</v>
      </c>
      <c r="B1485">
        <v>3302</v>
      </c>
      <c r="C1485">
        <v>2441</v>
      </c>
      <c r="D1485" s="1">
        <v>17</v>
      </c>
      <c r="J1485">
        <f>ROUND(Tabell4[[#This Row],[Summer av Regnskap mai-august]],-3)</f>
        <v>0</v>
      </c>
    </row>
    <row r="1486" spans="1:10" x14ac:dyDescent="0.25">
      <c r="A1486">
        <v>1170</v>
      </c>
      <c r="B1486">
        <v>3303</v>
      </c>
      <c r="C1486">
        <v>2441</v>
      </c>
      <c r="D1486" s="1">
        <v>0</v>
      </c>
      <c r="J1486">
        <f>ROUND(Tabell4[[#This Row],[Summer av Regnskap mai-august]],-3)</f>
        <v>0</v>
      </c>
    </row>
    <row r="1487" spans="1:10" x14ac:dyDescent="0.25">
      <c r="A1487">
        <v>1170</v>
      </c>
      <c r="B1487">
        <v>3304</v>
      </c>
      <c r="C1487">
        <v>2510</v>
      </c>
      <c r="D1487" s="1">
        <v>0</v>
      </c>
      <c r="J1487">
        <f>ROUND(Tabell4[[#This Row],[Summer av Regnskap mai-august]],-3)</f>
        <v>0</v>
      </c>
    </row>
    <row r="1488" spans="1:10" x14ac:dyDescent="0.25">
      <c r="A1488">
        <v>1170</v>
      </c>
      <c r="B1488">
        <v>3306</v>
      </c>
      <c r="C1488">
        <v>2324</v>
      </c>
      <c r="D1488" s="1">
        <v>0</v>
      </c>
      <c r="J1488">
        <f>ROUND(Tabell4[[#This Row],[Summer av Regnskap mai-august]],-3)</f>
        <v>0</v>
      </c>
    </row>
    <row r="1489" spans="1:10" x14ac:dyDescent="0.25">
      <c r="A1489">
        <v>1170</v>
      </c>
      <c r="B1489">
        <v>4150</v>
      </c>
      <c r="C1489">
        <v>3000</v>
      </c>
      <c r="D1489" s="1">
        <v>0</v>
      </c>
      <c r="J1489">
        <f>ROUND(Tabell4[[#This Row],[Summer av Regnskap mai-august]],-3)</f>
        <v>0</v>
      </c>
    </row>
    <row r="1490" spans="1:10" x14ac:dyDescent="0.25">
      <c r="A1490">
        <v>1170</v>
      </c>
      <c r="B1490">
        <v>4201</v>
      </c>
      <c r="C1490">
        <v>3450</v>
      </c>
      <c r="D1490" s="1">
        <v>0</v>
      </c>
      <c r="J1490">
        <f>ROUND(Tabell4[[#This Row],[Summer av Regnskap mai-august]],-3)</f>
        <v>0</v>
      </c>
    </row>
    <row r="1491" spans="1:10" x14ac:dyDescent="0.25">
      <c r="A1491">
        <v>1170</v>
      </c>
      <c r="B1491">
        <v>4202</v>
      </c>
      <c r="C1491">
        <v>3530</v>
      </c>
      <c r="D1491" s="1">
        <v>0</v>
      </c>
      <c r="J1491">
        <f>ROUND(Tabell4[[#This Row],[Summer av Regnskap mai-august]],-3)</f>
        <v>0</v>
      </c>
    </row>
    <row r="1492" spans="1:10" x14ac:dyDescent="0.25">
      <c r="A1492">
        <v>1170</v>
      </c>
      <c r="B1492">
        <v>5041</v>
      </c>
      <c r="C1492">
        <v>2311</v>
      </c>
      <c r="D1492" s="1">
        <v>497</v>
      </c>
      <c r="J1492">
        <f>ROUND(Tabell4[[#This Row],[Summer av Regnskap mai-august]],-3)</f>
        <v>0</v>
      </c>
    </row>
    <row r="1493" spans="1:10" x14ac:dyDescent="0.25">
      <c r="A1493">
        <v>1170</v>
      </c>
      <c r="B1493">
        <v>5042</v>
      </c>
      <c r="C1493">
        <v>2311</v>
      </c>
      <c r="D1493" s="1">
        <v>0</v>
      </c>
      <c r="J1493">
        <f>ROUND(Tabell4[[#This Row],[Summer av Regnskap mai-august]],-3)</f>
        <v>0</v>
      </c>
    </row>
    <row r="1494" spans="1:10" x14ac:dyDescent="0.25">
      <c r="A1494">
        <v>1170</v>
      </c>
      <c r="B1494">
        <v>320110</v>
      </c>
      <c r="C1494">
        <v>2530</v>
      </c>
      <c r="D1494" s="1">
        <v>0</v>
      </c>
      <c r="J1494">
        <f>ROUND(Tabell4[[#This Row],[Summer av Regnskap mai-august]],-3)</f>
        <v>0</v>
      </c>
    </row>
    <row r="1495" spans="1:10" x14ac:dyDescent="0.25">
      <c r="A1495">
        <v>1170</v>
      </c>
      <c r="B1495">
        <v>320122</v>
      </c>
      <c r="C1495">
        <v>2530</v>
      </c>
      <c r="D1495" s="1">
        <v>0</v>
      </c>
      <c r="J1495">
        <f>ROUND(Tabell4[[#This Row],[Summer av Regnskap mai-august]],-3)</f>
        <v>0</v>
      </c>
    </row>
    <row r="1496" spans="1:10" x14ac:dyDescent="0.25">
      <c r="A1496">
        <v>1171</v>
      </c>
      <c r="B1496">
        <v>3153</v>
      </c>
      <c r="C1496">
        <v>2333</v>
      </c>
      <c r="D1496" s="1">
        <v>0</v>
      </c>
      <c r="J1496">
        <f>ROUND(Tabell4[[#This Row],[Summer av Regnskap mai-august]],-3)</f>
        <v>0</v>
      </c>
    </row>
    <row r="1497" spans="1:10" x14ac:dyDescent="0.25">
      <c r="A1497">
        <v>1171</v>
      </c>
      <c r="B1497">
        <v>3155</v>
      </c>
      <c r="C1497">
        <v>2412</v>
      </c>
      <c r="D1497" s="1">
        <v>183</v>
      </c>
      <c r="J1497">
        <f>ROUND(Tabell4[[#This Row],[Summer av Regnskap mai-august]],-3)</f>
        <v>0</v>
      </c>
    </row>
    <row r="1498" spans="1:10" x14ac:dyDescent="0.25">
      <c r="A1498">
        <v>1171</v>
      </c>
      <c r="B1498">
        <v>3158</v>
      </c>
      <c r="C1498">
        <v>2412</v>
      </c>
      <c r="D1498" s="1">
        <v>0</v>
      </c>
      <c r="J1498">
        <f>ROUND(Tabell4[[#This Row],[Summer av Regnskap mai-august]],-3)</f>
        <v>0</v>
      </c>
    </row>
    <row r="1499" spans="1:10" x14ac:dyDescent="0.25">
      <c r="A1499">
        <v>1171</v>
      </c>
      <c r="B1499">
        <v>3302</v>
      </c>
      <c r="C1499">
        <v>2441</v>
      </c>
      <c r="D1499" s="1">
        <v>0</v>
      </c>
      <c r="J1499">
        <f>ROUND(Tabell4[[#This Row],[Summer av Regnskap mai-august]],-3)</f>
        <v>0</v>
      </c>
    </row>
    <row r="1500" spans="1:10" x14ac:dyDescent="0.25">
      <c r="A1500">
        <v>1171</v>
      </c>
      <c r="B1500">
        <v>5041</v>
      </c>
      <c r="C1500">
        <v>2311</v>
      </c>
      <c r="D1500" s="1">
        <v>0</v>
      </c>
      <c r="J1500">
        <f>ROUND(Tabell4[[#This Row],[Summer av Regnskap mai-august]],-3)</f>
        <v>0</v>
      </c>
    </row>
    <row r="1501" spans="1:10" x14ac:dyDescent="0.25">
      <c r="A1501">
        <v>1171</v>
      </c>
      <c r="B1501">
        <v>320101</v>
      </c>
      <c r="C1501">
        <v>2530</v>
      </c>
      <c r="D1501" s="1">
        <v>0</v>
      </c>
      <c r="J1501">
        <f>ROUND(Tabell4[[#This Row],[Summer av Regnskap mai-august]],-3)</f>
        <v>0</v>
      </c>
    </row>
    <row r="1502" spans="1:10" x14ac:dyDescent="0.25">
      <c r="A1502">
        <v>1171</v>
      </c>
      <c r="B1502">
        <v>320114</v>
      </c>
      <c r="C1502">
        <v>2530</v>
      </c>
      <c r="D1502" s="1">
        <v>0</v>
      </c>
      <c r="J1502">
        <f>ROUND(Tabell4[[#This Row],[Summer av Regnskap mai-august]],-3)</f>
        <v>0</v>
      </c>
    </row>
    <row r="1503" spans="1:10" x14ac:dyDescent="0.25">
      <c r="A1503">
        <v>1172</v>
      </c>
      <c r="B1503">
        <v>2306</v>
      </c>
      <c r="C1503">
        <v>2020</v>
      </c>
      <c r="D1503" s="1">
        <v>3214</v>
      </c>
      <c r="J1503">
        <f>ROUND(Tabell4[[#This Row],[Summer av Regnskap mai-august]],-3)</f>
        <v>0</v>
      </c>
    </row>
    <row r="1504" spans="1:10" x14ac:dyDescent="0.25">
      <c r="A1504">
        <v>1174</v>
      </c>
      <c r="B1504">
        <v>3153</v>
      </c>
      <c r="C1504">
        <v>2321</v>
      </c>
      <c r="D1504" s="1">
        <v>0</v>
      </c>
      <c r="J1504">
        <f>ROUND(Tabell4[[#This Row],[Summer av Regnskap mai-august]],-3)</f>
        <v>0</v>
      </c>
    </row>
    <row r="1505" spans="1:10" x14ac:dyDescent="0.25">
      <c r="A1505">
        <v>1175</v>
      </c>
      <c r="B1505">
        <v>1120</v>
      </c>
      <c r="C1505">
        <v>2413</v>
      </c>
      <c r="D1505" s="1">
        <v>0</v>
      </c>
      <c r="J1505">
        <f>ROUND(Tabell4[[#This Row],[Summer av Regnskap mai-august]],-3)</f>
        <v>0</v>
      </c>
    </row>
    <row r="1506" spans="1:10" x14ac:dyDescent="0.25">
      <c r="A1506">
        <v>1175</v>
      </c>
      <c r="B1506">
        <v>3151</v>
      </c>
      <c r="C1506">
        <v>2414</v>
      </c>
      <c r="D1506" s="1">
        <v>0</v>
      </c>
      <c r="J1506">
        <f>ROUND(Tabell4[[#This Row],[Summer av Regnskap mai-august]],-3)</f>
        <v>0</v>
      </c>
    </row>
    <row r="1507" spans="1:10" x14ac:dyDescent="0.25">
      <c r="A1507">
        <v>1175</v>
      </c>
      <c r="B1507">
        <v>3153</v>
      </c>
      <c r="C1507">
        <v>2320</v>
      </c>
      <c r="D1507" s="1">
        <v>0</v>
      </c>
      <c r="J1507">
        <f>ROUND(Tabell4[[#This Row],[Summer av Regnskap mai-august]],-3)</f>
        <v>0</v>
      </c>
    </row>
    <row r="1508" spans="1:10" x14ac:dyDescent="0.25">
      <c r="A1508">
        <v>1175</v>
      </c>
      <c r="B1508">
        <v>3155</v>
      </c>
      <c r="C1508">
        <v>2413</v>
      </c>
      <c r="D1508" s="1">
        <v>0</v>
      </c>
      <c r="J1508">
        <f>ROUND(Tabell4[[#This Row],[Summer av Regnskap mai-august]],-3)</f>
        <v>0</v>
      </c>
    </row>
    <row r="1509" spans="1:10" x14ac:dyDescent="0.25">
      <c r="A1509">
        <v>1175</v>
      </c>
      <c r="B1509">
        <v>3304</v>
      </c>
      <c r="C1509">
        <v>2510</v>
      </c>
      <c r="D1509" s="1">
        <v>0</v>
      </c>
      <c r="J1509">
        <f>ROUND(Tabell4[[#This Row],[Summer av Regnskap mai-august]],-3)</f>
        <v>0</v>
      </c>
    </row>
    <row r="1510" spans="1:10" x14ac:dyDescent="0.25">
      <c r="A1510">
        <v>1175</v>
      </c>
      <c r="B1510">
        <v>3306</v>
      </c>
      <c r="C1510">
        <v>2324</v>
      </c>
      <c r="D1510" s="1">
        <v>0</v>
      </c>
      <c r="J1510">
        <f>ROUND(Tabell4[[#This Row],[Summer av Regnskap mai-august]],-3)</f>
        <v>0</v>
      </c>
    </row>
    <row r="1511" spans="1:10" x14ac:dyDescent="0.25">
      <c r="A1511">
        <v>1175</v>
      </c>
      <c r="B1511">
        <v>5042</v>
      </c>
      <c r="C1511">
        <v>2311</v>
      </c>
      <c r="D1511" s="1">
        <v>0</v>
      </c>
      <c r="J1511">
        <f>ROUND(Tabell4[[#This Row],[Summer av Regnskap mai-august]],-3)</f>
        <v>0</v>
      </c>
    </row>
    <row r="1512" spans="1:10" x14ac:dyDescent="0.25">
      <c r="A1512">
        <v>1175</v>
      </c>
      <c r="B1512">
        <v>320122</v>
      </c>
      <c r="C1512">
        <v>2530</v>
      </c>
      <c r="D1512" s="1">
        <v>0</v>
      </c>
      <c r="J1512">
        <f>ROUND(Tabell4[[#This Row],[Summer av Regnskap mai-august]],-3)</f>
        <v>0</v>
      </c>
    </row>
    <row r="1513" spans="1:10" x14ac:dyDescent="0.25">
      <c r="A1513">
        <v>1175</v>
      </c>
      <c r="B1513">
        <v>320310</v>
      </c>
      <c r="C1513">
        <v>2530</v>
      </c>
      <c r="D1513" s="1">
        <v>0</v>
      </c>
      <c r="J1513">
        <f>ROUND(Tabell4[[#This Row],[Summer av Regnskap mai-august]],-3)</f>
        <v>0</v>
      </c>
    </row>
    <row r="1514" spans="1:10" x14ac:dyDescent="0.25">
      <c r="A1514">
        <v>1175</v>
      </c>
      <c r="B1514">
        <v>320542</v>
      </c>
      <c r="C1514">
        <v>2542</v>
      </c>
      <c r="D1514" s="1">
        <v>0</v>
      </c>
      <c r="J1514">
        <f>ROUND(Tabell4[[#This Row],[Summer av Regnskap mai-august]],-3)</f>
        <v>0</v>
      </c>
    </row>
    <row r="1515" spans="1:10" x14ac:dyDescent="0.25">
      <c r="A1515">
        <v>1176</v>
      </c>
      <c r="B1515">
        <v>1120</v>
      </c>
      <c r="C1515">
        <v>1200</v>
      </c>
      <c r="D1515" s="1">
        <v>40</v>
      </c>
      <c r="J1515">
        <f>ROUND(Tabell4[[#This Row],[Summer av Regnskap mai-august]],-3)</f>
        <v>0</v>
      </c>
    </row>
    <row r="1516" spans="1:10" x14ac:dyDescent="0.25">
      <c r="A1516">
        <v>1185</v>
      </c>
      <c r="B1516">
        <v>3600</v>
      </c>
      <c r="C1516">
        <v>2420</v>
      </c>
      <c r="D1516" s="1">
        <v>94706</v>
      </c>
      <c r="J1516">
        <f>ROUND(Tabell4[[#This Row],[Summer av Regnskap mai-august]],-3)</f>
        <v>0</v>
      </c>
    </row>
    <row r="1517" spans="1:10" x14ac:dyDescent="0.25">
      <c r="A1517">
        <v>1185</v>
      </c>
      <c r="B1517">
        <v>315231</v>
      </c>
      <c r="C1517">
        <v>2430</v>
      </c>
      <c r="D1517" s="1">
        <v>0</v>
      </c>
      <c r="J1517">
        <f>ROUND(Tabell4[[#This Row],[Summer av Regnskap mai-august]],-3)</f>
        <v>0</v>
      </c>
    </row>
    <row r="1518" spans="1:10" x14ac:dyDescent="0.25">
      <c r="A1518">
        <v>1190</v>
      </c>
      <c r="B1518">
        <v>1120</v>
      </c>
      <c r="C1518">
        <v>1200</v>
      </c>
      <c r="D1518" s="1">
        <v>38535</v>
      </c>
      <c r="J1518">
        <f>ROUND(Tabell4[[#This Row],[Summer av Regnskap mai-august]],-3)</f>
        <v>0</v>
      </c>
    </row>
    <row r="1519" spans="1:10" x14ac:dyDescent="0.25">
      <c r="A1519">
        <v>1190</v>
      </c>
      <c r="B1519">
        <v>1120</v>
      </c>
      <c r="C1519">
        <v>2413</v>
      </c>
      <c r="D1519" s="1">
        <v>0</v>
      </c>
      <c r="J1519">
        <f>ROUND(Tabell4[[#This Row],[Summer av Regnskap mai-august]],-3)</f>
        <v>0</v>
      </c>
    </row>
    <row r="1520" spans="1:10" x14ac:dyDescent="0.25">
      <c r="A1520">
        <v>1190</v>
      </c>
      <c r="B1520">
        <v>320159</v>
      </c>
      <c r="C1520">
        <v>2653</v>
      </c>
      <c r="D1520" s="1">
        <v>0</v>
      </c>
      <c r="J1520">
        <f>ROUND(Tabell4[[#This Row],[Summer av Regnskap mai-august]],-3)</f>
        <v>0</v>
      </c>
    </row>
    <row r="1521" spans="1:10" x14ac:dyDescent="0.25">
      <c r="A1521">
        <v>1191</v>
      </c>
      <c r="B1521">
        <v>1120</v>
      </c>
      <c r="C1521">
        <v>2333</v>
      </c>
      <c r="D1521" s="1">
        <v>343098</v>
      </c>
      <c r="J1521">
        <f>ROUND(Tabell4[[#This Row],[Summer av Regnskap mai-august]],-3)</f>
        <v>0</v>
      </c>
    </row>
    <row r="1522" spans="1:10" x14ac:dyDescent="0.25">
      <c r="A1522">
        <v>1195</v>
      </c>
      <c r="B1522">
        <v>1420</v>
      </c>
      <c r="C1522">
        <v>1202</v>
      </c>
      <c r="D1522" s="1">
        <v>0</v>
      </c>
      <c r="J1522">
        <f>ROUND(Tabell4[[#This Row],[Summer av Regnskap mai-august]],-3)</f>
        <v>0</v>
      </c>
    </row>
    <row r="1523" spans="1:10" x14ac:dyDescent="0.25">
      <c r="A1523">
        <v>1195</v>
      </c>
      <c r="B1523">
        <v>1450</v>
      </c>
      <c r="C1523">
        <v>1205</v>
      </c>
      <c r="D1523" s="1">
        <v>0</v>
      </c>
      <c r="J1523">
        <f>ROUND(Tabell4[[#This Row],[Summer av Regnskap mai-august]],-3)</f>
        <v>0</v>
      </c>
    </row>
    <row r="1524" spans="1:10" x14ac:dyDescent="0.25">
      <c r="A1524">
        <v>1195</v>
      </c>
      <c r="B1524">
        <v>1450</v>
      </c>
      <c r="C1524">
        <v>1229</v>
      </c>
      <c r="D1524" s="1">
        <v>0</v>
      </c>
      <c r="J1524">
        <f>ROUND(Tabell4[[#This Row],[Summer av Regnskap mai-august]],-3)</f>
        <v>0</v>
      </c>
    </row>
    <row r="1525" spans="1:10" x14ac:dyDescent="0.25">
      <c r="A1525">
        <v>1196</v>
      </c>
      <c r="B1525">
        <v>1450</v>
      </c>
      <c r="C1525">
        <v>1205</v>
      </c>
      <c r="D1525" s="1">
        <v>0</v>
      </c>
      <c r="J1525">
        <f>ROUND(Tabell4[[#This Row],[Summer av Regnskap mai-august]],-3)</f>
        <v>0</v>
      </c>
    </row>
    <row r="1526" spans="1:10" x14ac:dyDescent="0.25">
      <c r="A1526">
        <v>1196</v>
      </c>
      <c r="B1526">
        <v>1450</v>
      </c>
      <c r="C1526">
        <v>1229</v>
      </c>
      <c r="D1526" s="1">
        <v>0</v>
      </c>
      <c r="J1526">
        <f>ROUND(Tabell4[[#This Row],[Summer av Regnskap mai-august]],-3)</f>
        <v>0</v>
      </c>
    </row>
    <row r="1527" spans="1:10" x14ac:dyDescent="0.25">
      <c r="A1527">
        <v>1196</v>
      </c>
      <c r="B1527">
        <v>3155</v>
      </c>
      <c r="C1527">
        <v>2412</v>
      </c>
      <c r="D1527" s="1">
        <v>4307</v>
      </c>
      <c r="J1527">
        <f>ROUND(Tabell4[[#This Row],[Summer av Regnskap mai-august]],-3)</f>
        <v>0</v>
      </c>
    </row>
    <row r="1528" spans="1:10" x14ac:dyDescent="0.25">
      <c r="A1528">
        <v>1196</v>
      </c>
      <c r="B1528">
        <v>3155</v>
      </c>
      <c r="C1528">
        <v>2413</v>
      </c>
      <c r="D1528" s="1">
        <v>274</v>
      </c>
      <c r="J1528">
        <f>ROUND(Tabell4[[#This Row],[Summer av Regnskap mai-august]],-3)</f>
        <v>0</v>
      </c>
    </row>
    <row r="1529" spans="1:10" x14ac:dyDescent="0.25">
      <c r="A1529">
        <v>1197</v>
      </c>
      <c r="B1529">
        <v>3158</v>
      </c>
      <c r="C1529">
        <v>2412</v>
      </c>
      <c r="D1529" s="1">
        <v>2465</v>
      </c>
      <c r="J1529">
        <f>ROUND(Tabell4[[#This Row],[Summer av Regnskap mai-august]],-3)</f>
        <v>0</v>
      </c>
    </row>
    <row r="1530" spans="1:10" x14ac:dyDescent="0.25">
      <c r="A1530">
        <v>1197</v>
      </c>
      <c r="B1530">
        <v>320301</v>
      </c>
      <c r="C1530">
        <v>2611</v>
      </c>
      <c r="D1530" s="1">
        <v>0</v>
      </c>
      <c r="J1530">
        <f>ROUND(Tabell4[[#This Row],[Summer av Regnskap mai-august]],-3)</f>
        <v>0</v>
      </c>
    </row>
    <row r="1531" spans="1:10" x14ac:dyDescent="0.25">
      <c r="A1531">
        <v>1197</v>
      </c>
      <c r="B1531">
        <v>320303</v>
      </c>
      <c r="C1531">
        <v>2530</v>
      </c>
      <c r="D1531" s="1">
        <v>-24262</v>
      </c>
      <c r="J1531">
        <f>ROUND(Tabell4[[#This Row],[Summer av Regnskap mai-august]],-3)</f>
        <v>0</v>
      </c>
    </row>
    <row r="1532" spans="1:10" x14ac:dyDescent="0.25">
      <c r="A1532">
        <v>1197</v>
      </c>
      <c r="B1532">
        <v>320303</v>
      </c>
      <c r="C1532">
        <v>2611</v>
      </c>
      <c r="D1532" s="1">
        <v>24262</v>
      </c>
      <c r="J1532">
        <f>ROUND(Tabell4[[#This Row],[Summer av Regnskap mai-august]],-3)</f>
        <v>0</v>
      </c>
    </row>
    <row r="1533" spans="1:10" x14ac:dyDescent="0.25">
      <c r="A1533">
        <v>1197</v>
      </c>
      <c r="B1533">
        <v>320304</v>
      </c>
      <c r="C1533">
        <v>2611</v>
      </c>
      <c r="D1533" s="1">
        <v>0</v>
      </c>
      <c r="J1533">
        <f>ROUND(Tabell4[[#This Row],[Summer av Regnskap mai-august]],-3)</f>
        <v>0</v>
      </c>
    </row>
    <row r="1534" spans="1:10" x14ac:dyDescent="0.25">
      <c r="A1534">
        <v>1197</v>
      </c>
      <c r="B1534">
        <v>320380</v>
      </c>
      <c r="C1534">
        <v>2530</v>
      </c>
      <c r="D1534" s="1">
        <v>-20605</v>
      </c>
      <c r="J1534">
        <f>ROUND(Tabell4[[#This Row],[Summer av Regnskap mai-august]],-3)</f>
        <v>0</v>
      </c>
    </row>
    <row r="1535" spans="1:10" x14ac:dyDescent="0.25">
      <c r="A1535">
        <v>1197</v>
      </c>
      <c r="B1535">
        <v>320380</v>
      </c>
      <c r="C1535">
        <v>2611</v>
      </c>
      <c r="D1535" s="1">
        <v>23505</v>
      </c>
      <c r="J1535">
        <f>ROUND(Tabell4[[#This Row],[Summer av Regnskap mai-august]],-3)</f>
        <v>0</v>
      </c>
    </row>
    <row r="1536" spans="1:10" x14ac:dyDescent="0.25">
      <c r="A1536">
        <v>1200</v>
      </c>
      <c r="B1536">
        <v>1120</v>
      </c>
      <c r="C1536">
        <v>1200</v>
      </c>
      <c r="D1536" s="1">
        <v>0</v>
      </c>
      <c r="J1536">
        <f>ROUND(Tabell4[[#This Row],[Summer av Regnskap mai-august]],-3)</f>
        <v>0</v>
      </c>
    </row>
    <row r="1537" spans="1:10" x14ac:dyDescent="0.25">
      <c r="A1537">
        <v>1200</v>
      </c>
      <c r="B1537">
        <v>1500</v>
      </c>
      <c r="C1537">
        <v>1226</v>
      </c>
      <c r="D1537" s="1">
        <v>0</v>
      </c>
      <c r="J1537">
        <f>ROUND(Tabell4[[#This Row],[Summer av Regnskap mai-august]],-3)</f>
        <v>0</v>
      </c>
    </row>
    <row r="1538" spans="1:10" x14ac:dyDescent="0.25">
      <c r="A1538">
        <v>1200</v>
      </c>
      <c r="B1538">
        <v>3155</v>
      </c>
      <c r="C1538">
        <v>2412</v>
      </c>
      <c r="D1538" s="1">
        <v>0</v>
      </c>
      <c r="J1538">
        <f>ROUND(Tabell4[[#This Row],[Summer av Regnskap mai-august]],-3)</f>
        <v>0</v>
      </c>
    </row>
    <row r="1539" spans="1:10" x14ac:dyDescent="0.25">
      <c r="A1539">
        <v>1200</v>
      </c>
      <c r="B1539">
        <v>3600</v>
      </c>
      <c r="C1539">
        <v>2420</v>
      </c>
      <c r="D1539" s="1">
        <v>0</v>
      </c>
      <c r="J1539">
        <f>ROUND(Tabell4[[#This Row],[Summer av Regnskap mai-august]],-3)</f>
        <v>0</v>
      </c>
    </row>
    <row r="1540" spans="1:10" x14ac:dyDescent="0.25">
      <c r="A1540">
        <v>1200</v>
      </c>
      <c r="B1540">
        <v>320159</v>
      </c>
      <c r="C1540">
        <v>2653</v>
      </c>
      <c r="D1540" s="1">
        <v>0</v>
      </c>
      <c r="J1540">
        <f>ROUND(Tabell4[[#This Row],[Summer av Regnskap mai-august]],-3)</f>
        <v>0</v>
      </c>
    </row>
    <row r="1541" spans="1:10" x14ac:dyDescent="0.25">
      <c r="A1541">
        <v>1200</v>
      </c>
      <c r="B1541">
        <v>320305</v>
      </c>
      <c r="C1541">
        <v>2530</v>
      </c>
      <c r="D1541" s="1">
        <v>0</v>
      </c>
      <c r="J1541">
        <f>ROUND(Tabell4[[#This Row],[Summer av Regnskap mai-august]],-3)</f>
        <v>0</v>
      </c>
    </row>
    <row r="1542" spans="1:10" x14ac:dyDescent="0.25">
      <c r="A1542">
        <v>1200</v>
      </c>
      <c r="B1542">
        <v>320400</v>
      </c>
      <c r="C1542">
        <v>2530</v>
      </c>
      <c r="D1542" s="1">
        <v>0</v>
      </c>
      <c r="J1542">
        <f>ROUND(Tabell4[[#This Row],[Summer av Regnskap mai-august]],-3)</f>
        <v>0</v>
      </c>
    </row>
    <row r="1543" spans="1:10" x14ac:dyDescent="0.25">
      <c r="A1543">
        <v>1200</v>
      </c>
      <c r="B1543">
        <v>320400</v>
      </c>
      <c r="C1543">
        <v>2541</v>
      </c>
      <c r="D1543" s="1">
        <v>0</v>
      </c>
      <c r="J1543">
        <f>ROUND(Tabell4[[#This Row],[Summer av Regnskap mai-august]],-3)</f>
        <v>0</v>
      </c>
    </row>
    <row r="1544" spans="1:10" x14ac:dyDescent="0.25">
      <c r="A1544">
        <v>1200</v>
      </c>
      <c r="B1544">
        <v>320500</v>
      </c>
      <c r="C1544">
        <v>2542</v>
      </c>
      <c r="D1544" s="1">
        <v>0</v>
      </c>
      <c r="J1544">
        <f>ROUND(Tabell4[[#This Row],[Summer av Regnskap mai-august]],-3)</f>
        <v>0</v>
      </c>
    </row>
    <row r="1545" spans="1:10" x14ac:dyDescent="0.25">
      <c r="A1545">
        <v>1201</v>
      </c>
      <c r="B1545">
        <v>1450</v>
      </c>
      <c r="C1545">
        <v>1205</v>
      </c>
      <c r="D1545" s="1">
        <v>1158</v>
      </c>
      <c r="J1545">
        <f>ROUND(Tabell4[[#This Row],[Summer av Regnskap mai-august]],-3)</f>
        <v>0</v>
      </c>
    </row>
    <row r="1546" spans="1:10" x14ac:dyDescent="0.25">
      <c r="A1546">
        <v>1205</v>
      </c>
      <c r="B1546">
        <v>1450</v>
      </c>
      <c r="C1546">
        <v>1205</v>
      </c>
      <c r="D1546" s="1">
        <v>0</v>
      </c>
      <c r="J1546">
        <f>ROUND(Tabell4[[#This Row],[Summer av Regnskap mai-august]],-3)</f>
        <v>0</v>
      </c>
    </row>
    <row r="1547" spans="1:10" x14ac:dyDescent="0.25">
      <c r="A1547">
        <v>1205</v>
      </c>
      <c r="B1547">
        <v>3153</v>
      </c>
      <c r="C1547">
        <v>2320</v>
      </c>
      <c r="D1547" s="1">
        <v>0</v>
      </c>
      <c r="J1547">
        <f>ROUND(Tabell4[[#This Row],[Summer av Regnskap mai-august]],-3)</f>
        <v>0</v>
      </c>
    </row>
    <row r="1548" spans="1:10" x14ac:dyDescent="0.25">
      <c r="A1548">
        <v>1209</v>
      </c>
      <c r="B1548">
        <v>3153</v>
      </c>
      <c r="C1548">
        <v>2321</v>
      </c>
      <c r="D1548" s="1">
        <v>0</v>
      </c>
      <c r="J1548">
        <f>ROUND(Tabell4[[#This Row],[Summer av Regnskap mai-august]],-3)</f>
        <v>0</v>
      </c>
    </row>
    <row r="1549" spans="1:10" x14ac:dyDescent="0.25">
      <c r="A1549">
        <v>1220</v>
      </c>
      <c r="B1549">
        <v>1450</v>
      </c>
      <c r="C1549">
        <v>1205</v>
      </c>
      <c r="D1549" s="1">
        <v>0</v>
      </c>
      <c r="J1549">
        <f>ROUND(Tabell4[[#This Row],[Summer av Regnskap mai-august]],-3)</f>
        <v>0</v>
      </c>
    </row>
    <row r="1550" spans="1:10" x14ac:dyDescent="0.25">
      <c r="A1550">
        <v>1220</v>
      </c>
      <c r="B1550">
        <v>1450</v>
      </c>
      <c r="C1550">
        <v>1229</v>
      </c>
      <c r="D1550" s="1">
        <v>0</v>
      </c>
      <c r="J1550">
        <f>ROUND(Tabell4[[#This Row],[Summer av Regnskap mai-august]],-3)</f>
        <v>0</v>
      </c>
    </row>
    <row r="1551" spans="1:10" x14ac:dyDescent="0.25">
      <c r="A1551">
        <v>1242</v>
      </c>
      <c r="B1551">
        <v>1120</v>
      </c>
      <c r="C1551">
        <v>2413</v>
      </c>
      <c r="D1551" s="1">
        <v>0</v>
      </c>
      <c r="J1551">
        <f>ROUND(Tabell4[[#This Row],[Summer av Regnskap mai-august]],-3)</f>
        <v>0</v>
      </c>
    </row>
    <row r="1552" spans="1:10" x14ac:dyDescent="0.25">
      <c r="A1552">
        <v>1260</v>
      </c>
      <c r="B1552">
        <v>4223</v>
      </c>
      <c r="C1552">
        <v>3530</v>
      </c>
      <c r="D1552" s="1">
        <v>0</v>
      </c>
      <c r="J1552">
        <f>ROUND(Tabell4[[#This Row],[Summer av Regnskap mai-august]],-3)</f>
        <v>0</v>
      </c>
    </row>
    <row r="1553" spans="1:10" x14ac:dyDescent="0.25">
      <c r="A1553">
        <v>1270</v>
      </c>
      <c r="B1553">
        <v>1110</v>
      </c>
      <c r="C1553">
        <v>1237</v>
      </c>
      <c r="D1553" s="1">
        <v>0</v>
      </c>
      <c r="J1553">
        <f>ROUND(Tabell4[[#This Row],[Summer av Regnskap mai-august]],-3)</f>
        <v>0</v>
      </c>
    </row>
    <row r="1554" spans="1:10" x14ac:dyDescent="0.25">
      <c r="A1554">
        <v>1270</v>
      </c>
      <c r="B1554">
        <v>3150</v>
      </c>
      <c r="C1554">
        <v>2560</v>
      </c>
      <c r="D1554" s="1">
        <v>41586</v>
      </c>
      <c r="J1554">
        <f>ROUND(Tabell4[[#This Row],[Summer av Regnskap mai-august]],-3)</f>
        <v>0</v>
      </c>
    </row>
    <row r="1555" spans="1:10" x14ac:dyDescent="0.25">
      <c r="A1555">
        <v>1270</v>
      </c>
      <c r="B1555">
        <v>3155</v>
      </c>
      <c r="C1555">
        <v>2412</v>
      </c>
      <c r="D1555" s="1">
        <v>101840</v>
      </c>
      <c r="J1555">
        <f>ROUND(Tabell4[[#This Row],[Summer av Regnskap mai-august]],-3)</f>
        <v>0</v>
      </c>
    </row>
    <row r="1556" spans="1:10" x14ac:dyDescent="0.25">
      <c r="A1556">
        <v>1270</v>
      </c>
      <c r="B1556">
        <v>3155</v>
      </c>
      <c r="C1556">
        <v>2413</v>
      </c>
      <c r="D1556" s="1">
        <v>290483</v>
      </c>
      <c r="J1556">
        <f>ROUND(Tabell4[[#This Row],[Summer av Regnskap mai-august]],-3)</f>
        <v>0</v>
      </c>
    </row>
    <row r="1557" spans="1:10" x14ac:dyDescent="0.25">
      <c r="A1557">
        <v>1270</v>
      </c>
      <c r="B1557">
        <v>3156</v>
      </c>
      <c r="C1557">
        <v>2412</v>
      </c>
      <c r="D1557" s="1">
        <v>63287</v>
      </c>
      <c r="J1557">
        <f>ROUND(Tabell4[[#This Row],[Summer av Regnskap mai-august]],-3)</f>
        <v>0</v>
      </c>
    </row>
    <row r="1558" spans="1:10" x14ac:dyDescent="0.25">
      <c r="A1558">
        <v>1270</v>
      </c>
      <c r="B1558">
        <v>3156</v>
      </c>
      <c r="C1558">
        <v>2413</v>
      </c>
      <c r="D1558" s="1">
        <v>0</v>
      </c>
      <c r="J1558">
        <f>ROUND(Tabell4[[#This Row],[Summer av Regnskap mai-august]],-3)</f>
        <v>0</v>
      </c>
    </row>
    <row r="1559" spans="1:10" x14ac:dyDescent="0.25">
      <c r="A1559">
        <v>1270</v>
      </c>
      <c r="B1559">
        <v>320100</v>
      </c>
      <c r="C1559">
        <v>2530</v>
      </c>
      <c r="D1559" s="1">
        <v>0</v>
      </c>
      <c r="J1559">
        <f>ROUND(Tabell4[[#This Row],[Summer av Regnskap mai-august]],-3)</f>
        <v>0</v>
      </c>
    </row>
    <row r="1560" spans="1:10" x14ac:dyDescent="0.25">
      <c r="A1560">
        <v>1300</v>
      </c>
      <c r="B1560">
        <v>3155</v>
      </c>
      <c r="C1560">
        <v>2412</v>
      </c>
      <c r="D1560" s="1">
        <v>31900</v>
      </c>
      <c r="J1560">
        <f>ROUND(Tabell4[[#This Row],[Summer av Regnskap mai-august]],-3)</f>
        <v>0</v>
      </c>
    </row>
    <row r="1561" spans="1:10" x14ac:dyDescent="0.25">
      <c r="A1561">
        <v>1350</v>
      </c>
      <c r="B1561">
        <v>320301</v>
      </c>
      <c r="C1561">
        <v>2530</v>
      </c>
      <c r="D1561" s="1">
        <v>0</v>
      </c>
      <c r="J1561">
        <f>ROUND(Tabell4[[#This Row],[Summer av Regnskap mai-august]],-3)</f>
        <v>0</v>
      </c>
    </row>
    <row r="1562" spans="1:10" x14ac:dyDescent="0.25">
      <c r="A1562">
        <v>1370</v>
      </c>
      <c r="B1562">
        <v>3150</v>
      </c>
      <c r="C1562">
        <v>2560</v>
      </c>
      <c r="D1562" s="1">
        <v>0</v>
      </c>
      <c r="J1562">
        <f>ROUND(Tabell4[[#This Row],[Summer av Regnskap mai-august]],-3)</f>
        <v>0</v>
      </c>
    </row>
    <row r="1563" spans="1:10" x14ac:dyDescent="0.25">
      <c r="A1563">
        <v>1370</v>
      </c>
      <c r="B1563">
        <v>3151</v>
      </c>
      <c r="C1563">
        <v>2414</v>
      </c>
      <c r="D1563" s="1">
        <v>0</v>
      </c>
      <c r="J1563">
        <f>ROUND(Tabell4[[#This Row],[Summer av Regnskap mai-august]],-3)</f>
        <v>0</v>
      </c>
    </row>
    <row r="1564" spans="1:10" x14ac:dyDescent="0.25">
      <c r="A1564">
        <v>1370</v>
      </c>
      <c r="B1564">
        <v>3153</v>
      </c>
      <c r="C1564">
        <v>2320</v>
      </c>
      <c r="D1564" s="1">
        <v>0</v>
      </c>
      <c r="J1564">
        <f>ROUND(Tabell4[[#This Row],[Summer av Regnskap mai-august]],-3)</f>
        <v>0</v>
      </c>
    </row>
    <row r="1565" spans="1:10" x14ac:dyDescent="0.25">
      <c r="A1565">
        <v>1370</v>
      </c>
      <c r="B1565">
        <v>3155</v>
      </c>
      <c r="C1565">
        <v>2412</v>
      </c>
      <c r="D1565" s="1">
        <v>0</v>
      </c>
      <c r="J1565">
        <f>ROUND(Tabell4[[#This Row],[Summer av Regnskap mai-august]],-3)</f>
        <v>0</v>
      </c>
    </row>
    <row r="1566" spans="1:10" x14ac:dyDescent="0.25">
      <c r="A1566">
        <v>1370</v>
      </c>
      <c r="B1566">
        <v>3155</v>
      </c>
      <c r="C1566">
        <v>2413</v>
      </c>
      <c r="D1566" s="1">
        <v>0</v>
      </c>
      <c r="J1566">
        <f>ROUND(Tabell4[[#This Row],[Summer av Regnskap mai-august]],-3)</f>
        <v>0</v>
      </c>
    </row>
    <row r="1567" spans="1:10" x14ac:dyDescent="0.25">
      <c r="A1567">
        <v>1370</v>
      </c>
      <c r="B1567">
        <v>3156</v>
      </c>
      <c r="C1567">
        <v>2412</v>
      </c>
      <c r="D1567" s="1">
        <v>0</v>
      </c>
      <c r="J1567">
        <f>ROUND(Tabell4[[#This Row],[Summer av Regnskap mai-august]],-3)</f>
        <v>0</v>
      </c>
    </row>
    <row r="1568" spans="1:10" x14ac:dyDescent="0.25">
      <c r="A1568">
        <v>1370</v>
      </c>
      <c r="B1568">
        <v>3600</v>
      </c>
      <c r="C1568">
        <v>2420</v>
      </c>
      <c r="D1568" s="1">
        <v>0</v>
      </c>
      <c r="J1568">
        <f>ROUND(Tabell4[[#This Row],[Summer av Regnskap mai-august]],-3)</f>
        <v>0</v>
      </c>
    </row>
    <row r="1569" spans="1:10" x14ac:dyDescent="0.25">
      <c r="A1569">
        <v>1370</v>
      </c>
      <c r="B1569">
        <v>320103</v>
      </c>
      <c r="C1569">
        <v>2530</v>
      </c>
      <c r="D1569" s="1">
        <v>0</v>
      </c>
      <c r="J1569">
        <f>ROUND(Tabell4[[#This Row],[Summer av Regnskap mai-august]],-3)</f>
        <v>0</v>
      </c>
    </row>
    <row r="1570" spans="1:10" x14ac:dyDescent="0.25">
      <c r="A1570">
        <v>1473</v>
      </c>
      <c r="B1570">
        <v>1120</v>
      </c>
      <c r="C1570">
        <v>1200</v>
      </c>
      <c r="D1570" s="1">
        <v>0</v>
      </c>
      <c r="J1570">
        <f>ROUND(Tabell4[[#This Row],[Summer av Regnskap mai-august]],-3)</f>
        <v>0</v>
      </c>
    </row>
    <row r="1571" spans="1:10" x14ac:dyDescent="0.25">
      <c r="A1571">
        <v>1625</v>
      </c>
      <c r="B1571">
        <v>1424</v>
      </c>
      <c r="C1571">
        <v>3396</v>
      </c>
      <c r="D1571" s="1">
        <v>0</v>
      </c>
      <c r="J1571">
        <f>ROUND(Tabell4[[#This Row],[Summer av Regnskap mai-august]],-3)</f>
        <v>0</v>
      </c>
    </row>
    <row r="1572" spans="1:10" x14ac:dyDescent="0.25">
      <c r="A1572">
        <v>1627</v>
      </c>
      <c r="B1572">
        <v>5060</v>
      </c>
      <c r="C1572">
        <v>3775</v>
      </c>
      <c r="D1572" s="1">
        <v>0</v>
      </c>
      <c r="J1572">
        <f>ROUND(Tabell4[[#This Row],[Summer av Regnskap mai-august]],-3)</f>
        <v>0</v>
      </c>
    </row>
    <row r="1573" spans="1:10" x14ac:dyDescent="0.25">
      <c r="A1573">
        <v>1628</v>
      </c>
      <c r="B1573">
        <v>5060</v>
      </c>
      <c r="C1573">
        <v>3775</v>
      </c>
      <c r="D1573" s="1">
        <v>0</v>
      </c>
      <c r="J1573">
        <f>ROUND(Tabell4[[#This Row],[Summer av Regnskap mai-august]],-3)</f>
        <v>0</v>
      </c>
    </row>
    <row r="1574" spans="1:10" x14ac:dyDescent="0.25">
      <c r="A1574">
        <v>1630</v>
      </c>
      <c r="B1574">
        <v>5060</v>
      </c>
      <c r="C1574">
        <v>3860</v>
      </c>
      <c r="D1574" s="1">
        <v>0</v>
      </c>
      <c r="J1574">
        <f>ROUND(Tabell4[[#This Row],[Summer av Regnskap mai-august]],-3)</f>
        <v>0</v>
      </c>
    </row>
    <row r="1575" spans="1:10" x14ac:dyDescent="0.25">
      <c r="A1575">
        <v>1655</v>
      </c>
      <c r="B1575">
        <v>5060</v>
      </c>
      <c r="C1575">
        <v>3775</v>
      </c>
      <c r="D1575" s="1">
        <v>0</v>
      </c>
      <c r="J1575">
        <f>ROUND(Tabell4[[#This Row],[Summer av Regnskap mai-august]],-3)</f>
        <v>0</v>
      </c>
    </row>
    <row r="1576" spans="1:10" x14ac:dyDescent="0.25">
      <c r="A1576">
        <v>1710</v>
      </c>
      <c r="B1576">
        <v>1424</v>
      </c>
      <c r="C1576">
        <v>2012</v>
      </c>
      <c r="D1576" s="1">
        <v>-3430</v>
      </c>
      <c r="J1576">
        <f>ROUND(Tabell4[[#This Row],[Summer av Regnskap mai-august]],-3)</f>
        <v>0</v>
      </c>
    </row>
  </sheetData>
  <pageMargins left="0.7" right="0.7" top="0.75" bottom="0.75" header="0.3" footer="0.3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56D0F-509E-4D59-9E59-78BDF10EEF10}">
  <dimension ref="A1:Y681"/>
  <sheetViews>
    <sheetView workbookViewId="0">
      <selection activeCell="Q33" sqref="Q33"/>
    </sheetView>
  </sheetViews>
  <sheetFormatPr baseColWidth="10" defaultColWidth="11.42578125" defaultRowHeight="15" x14ac:dyDescent="0.25"/>
  <cols>
    <col min="1" max="1" width="9.85546875" bestFit="1" customWidth="1"/>
    <col min="4" max="10" width="4.42578125" customWidth="1"/>
    <col min="12" max="23" width="5.42578125" customWidth="1"/>
    <col min="24" max="24" width="27.5703125" bestFit="1" customWidth="1"/>
    <col min="25" max="25" width="7.7109375" customWidth="1"/>
  </cols>
  <sheetData>
    <row r="1" spans="1:25" x14ac:dyDescent="0.25">
      <c r="A1">
        <v>1197</v>
      </c>
      <c r="B1">
        <v>320303</v>
      </c>
      <c r="C1">
        <v>2530</v>
      </c>
      <c r="K1">
        <v>-24000</v>
      </c>
      <c r="X1" t="s">
        <v>463</v>
      </c>
      <c r="Y1">
        <v>32</v>
      </c>
    </row>
    <row r="2" spans="1:25" x14ac:dyDescent="0.25">
      <c r="A2">
        <v>1197</v>
      </c>
      <c r="B2">
        <v>320380</v>
      </c>
      <c r="C2">
        <v>2530</v>
      </c>
      <c r="K2">
        <v>-21000</v>
      </c>
      <c r="X2" t="s">
        <v>463</v>
      </c>
      <c r="Y2">
        <v>32</v>
      </c>
    </row>
    <row r="3" spans="1:25" x14ac:dyDescent="0.25">
      <c r="A3">
        <v>1040</v>
      </c>
      <c r="B3">
        <v>2345</v>
      </c>
      <c r="C3">
        <v>2345</v>
      </c>
      <c r="K3">
        <v>-16000</v>
      </c>
      <c r="X3" t="s">
        <v>463</v>
      </c>
      <c r="Y3">
        <v>32</v>
      </c>
    </row>
    <row r="4" spans="1:25" x14ac:dyDescent="0.25">
      <c r="A4">
        <v>1011</v>
      </c>
      <c r="B4">
        <v>2316</v>
      </c>
      <c r="C4">
        <v>2020</v>
      </c>
      <c r="K4">
        <v>-11000</v>
      </c>
      <c r="X4" t="s">
        <v>463</v>
      </c>
      <c r="Y4">
        <v>32</v>
      </c>
    </row>
    <row r="5" spans="1:25" x14ac:dyDescent="0.25">
      <c r="A5">
        <v>1011</v>
      </c>
      <c r="B5">
        <v>1424</v>
      </c>
      <c r="C5">
        <v>3396</v>
      </c>
      <c r="K5">
        <v>-8000</v>
      </c>
      <c r="X5" t="s">
        <v>463</v>
      </c>
      <c r="Y5">
        <v>32</v>
      </c>
    </row>
    <row r="6" spans="1:25" x14ac:dyDescent="0.25">
      <c r="A6">
        <v>1090</v>
      </c>
      <c r="B6">
        <v>3300</v>
      </c>
      <c r="C6">
        <v>2441</v>
      </c>
      <c r="K6">
        <v>-6000</v>
      </c>
      <c r="X6" t="s">
        <v>463</v>
      </c>
      <c r="Y6">
        <v>32</v>
      </c>
    </row>
    <row r="7" spans="1:25" x14ac:dyDescent="0.25">
      <c r="A7">
        <v>1710</v>
      </c>
      <c r="B7">
        <v>1424</v>
      </c>
      <c r="C7">
        <v>2012</v>
      </c>
      <c r="K7">
        <v>-3000</v>
      </c>
      <c r="X7" t="s">
        <v>463</v>
      </c>
      <c r="Y7">
        <v>32</v>
      </c>
    </row>
    <row r="8" spans="1:25" x14ac:dyDescent="0.25">
      <c r="A8">
        <v>1099</v>
      </c>
      <c r="B8">
        <v>2345</v>
      </c>
      <c r="C8">
        <v>2345</v>
      </c>
      <c r="K8">
        <v>-2000</v>
      </c>
      <c r="X8" t="s">
        <v>463</v>
      </c>
      <c r="Y8">
        <v>32</v>
      </c>
    </row>
    <row r="9" spans="1:25" x14ac:dyDescent="0.25">
      <c r="A9">
        <v>1099</v>
      </c>
      <c r="B9">
        <v>3300</v>
      </c>
      <c r="C9">
        <v>2441</v>
      </c>
      <c r="K9">
        <v>-1000</v>
      </c>
      <c r="X9" t="s">
        <v>463</v>
      </c>
      <c r="Y9">
        <v>32</v>
      </c>
    </row>
    <row r="10" spans="1:25" x14ac:dyDescent="0.25">
      <c r="A10">
        <v>1090</v>
      </c>
      <c r="B10">
        <v>2308</v>
      </c>
      <c r="C10">
        <v>2150</v>
      </c>
      <c r="K10">
        <v>-1000</v>
      </c>
      <c r="X10" t="s">
        <v>463</v>
      </c>
      <c r="Y10">
        <v>32</v>
      </c>
    </row>
    <row r="11" spans="1:25" x14ac:dyDescent="0.25">
      <c r="A11">
        <v>1011</v>
      </c>
      <c r="B11">
        <v>5041</v>
      </c>
      <c r="C11">
        <v>2348</v>
      </c>
      <c r="K11">
        <v>1000</v>
      </c>
      <c r="X11" t="s">
        <v>463</v>
      </c>
      <c r="Y11">
        <v>32</v>
      </c>
    </row>
    <row r="12" spans="1:25" x14ac:dyDescent="0.25">
      <c r="A12">
        <v>1040</v>
      </c>
      <c r="B12">
        <v>246510</v>
      </c>
      <c r="C12">
        <v>2010</v>
      </c>
      <c r="K12">
        <v>1000</v>
      </c>
      <c r="X12" t="s">
        <v>463</v>
      </c>
      <c r="Y12">
        <v>32</v>
      </c>
    </row>
    <row r="13" spans="1:25" x14ac:dyDescent="0.25">
      <c r="A13">
        <v>1099</v>
      </c>
      <c r="B13">
        <v>320110</v>
      </c>
      <c r="C13">
        <v>2530</v>
      </c>
      <c r="K13">
        <v>1000</v>
      </c>
      <c r="X13" t="s">
        <v>463</v>
      </c>
      <c r="Y13">
        <v>32</v>
      </c>
    </row>
    <row r="14" spans="1:25" x14ac:dyDescent="0.25">
      <c r="A14">
        <v>1099</v>
      </c>
      <c r="B14">
        <v>246220</v>
      </c>
      <c r="C14">
        <v>2110</v>
      </c>
      <c r="K14">
        <v>1000</v>
      </c>
      <c r="X14" t="s">
        <v>463</v>
      </c>
      <c r="Y14">
        <v>32</v>
      </c>
    </row>
    <row r="15" spans="1:25" x14ac:dyDescent="0.25">
      <c r="A15">
        <v>1090</v>
      </c>
      <c r="B15">
        <v>2334</v>
      </c>
      <c r="C15">
        <v>2150</v>
      </c>
      <c r="K15">
        <v>1000</v>
      </c>
      <c r="X15" t="s">
        <v>463</v>
      </c>
      <c r="Y15">
        <v>32</v>
      </c>
    </row>
    <row r="16" spans="1:25" x14ac:dyDescent="0.25">
      <c r="A16">
        <v>1012</v>
      </c>
      <c r="B16">
        <v>320533</v>
      </c>
      <c r="C16">
        <v>2541</v>
      </c>
      <c r="K16">
        <v>1000</v>
      </c>
      <c r="X16" t="s">
        <v>463</v>
      </c>
      <c r="Y16">
        <v>32</v>
      </c>
    </row>
    <row r="17" spans="1:25" x14ac:dyDescent="0.25">
      <c r="A17">
        <v>1121</v>
      </c>
      <c r="B17">
        <v>320533</v>
      </c>
      <c r="C17">
        <v>2541</v>
      </c>
      <c r="K17">
        <v>1000</v>
      </c>
      <c r="X17" t="s">
        <v>463</v>
      </c>
      <c r="Y17">
        <v>32</v>
      </c>
    </row>
    <row r="18" spans="1:25" x14ac:dyDescent="0.25">
      <c r="A18">
        <v>1090</v>
      </c>
      <c r="B18">
        <v>320460</v>
      </c>
      <c r="C18">
        <v>2541</v>
      </c>
      <c r="K18">
        <v>1000</v>
      </c>
      <c r="X18" t="s">
        <v>463</v>
      </c>
      <c r="Y18">
        <v>32</v>
      </c>
    </row>
    <row r="19" spans="1:25" x14ac:dyDescent="0.25">
      <c r="A19">
        <v>1099</v>
      </c>
      <c r="B19">
        <v>315224</v>
      </c>
      <c r="C19">
        <v>2547</v>
      </c>
      <c r="K19">
        <v>1000</v>
      </c>
      <c r="X19" t="s">
        <v>463</v>
      </c>
      <c r="Y19">
        <v>32</v>
      </c>
    </row>
    <row r="20" spans="1:25" x14ac:dyDescent="0.25">
      <c r="A20">
        <v>1050</v>
      </c>
      <c r="B20">
        <v>320372</v>
      </c>
      <c r="C20">
        <v>2541</v>
      </c>
      <c r="K20">
        <v>1000</v>
      </c>
      <c r="X20" t="s">
        <v>463</v>
      </c>
      <c r="Y20">
        <v>32</v>
      </c>
    </row>
    <row r="21" spans="1:25" x14ac:dyDescent="0.25">
      <c r="A21">
        <v>1050</v>
      </c>
      <c r="B21">
        <v>320462</v>
      </c>
      <c r="C21">
        <v>2541</v>
      </c>
      <c r="K21">
        <v>1000</v>
      </c>
      <c r="X21" t="s">
        <v>463</v>
      </c>
      <c r="Y21">
        <v>32</v>
      </c>
    </row>
    <row r="22" spans="1:25" x14ac:dyDescent="0.25">
      <c r="A22">
        <v>1107</v>
      </c>
      <c r="B22">
        <v>2306</v>
      </c>
      <c r="C22">
        <v>2020</v>
      </c>
      <c r="K22">
        <v>1000</v>
      </c>
      <c r="X22" t="s">
        <v>463</v>
      </c>
      <c r="Y22">
        <v>32</v>
      </c>
    </row>
    <row r="23" spans="1:25" x14ac:dyDescent="0.25">
      <c r="A23">
        <v>1099</v>
      </c>
      <c r="B23">
        <v>320323</v>
      </c>
      <c r="C23">
        <v>2530</v>
      </c>
      <c r="K23">
        <v>1000</v>
      </c>
      <c r="X23" t="s">
        <v>463</v>
      </c>
      <c r="Y23">
        <v>32</v>
      </c>
    </row>
    <row r="24" spans="1:25" x14ac:dyDescent="0.25">
      <c r="A24">
        <v>1090</v>
      </c>
      <c r="B24">
        <v>2307</v>
      </c>
      <c r="C24">
        <v>2150</v>
      </c>
      <c r="K24">
        <v>1000</v>
      </c>
      <c r="X24" t="s">
        <v>463</v>
      </c>
      <c r="Y24">
        <v>32</v>
      </c>
    </row>
    <row r="25" spans="1:25" x14ac:dyDescent="0.25">
      <c r="A25">
        <v>1099</v>
      </c>
      <c r="B25">
        <v>3151</v>
      </c>
      <c r="C25">
        <v>2410</v>
      </c>
      <c r="K25">
        <v>1000</v>
      </c>
      <c r="X25" t="s">
        <v>463</v>
      </c>
      <c r="Y25">
        <v>32</v>
      </c>
    </row>
    <row r="26" spans="1:25" x14ac:dyDescent="0.25">
      <c r="A26">
        <v>1099</v>
      </c>
      <c r="B26">
        <v>246310</v>
      </c>
      <c r="C26">
        <v>2010</v>
      </c>
      <c r="K26">
        <v>1000</v>
      </c>
      <c r="X26" t="s">
        <v>463</v>
      </c>
      <c r="Y26">
        <v>32</v>
      </c>
    </row>
    <row r="27" spans="1:25" x14ac:dyDescent="0.25">
      <c r="A27">
        <v>1121</v>
      </c>
      <c r="B27">
        <v>320542</v>
      </c>
      <c r="C27">
        <v>2542</v>
      </c>
      <c r="K27">
        <v>1000</v>
      </c>
      <c r="X27" t="s">
        <v>463</v>
      </c>
      <c r="Y27">
        <v>32</v>
      </c>
    </row>
    <row r="28" spans="1:25" x14ac:dyDescent="0.25">
      <c r="A28">
        <v>1161</v>
      </c>
      <c r="B28">
        <v>5041</v>
      </c>
      <c r="C28">
        <v>2311</v>
      </c>
      <c r="K28">
        <v>1000</v>
      </c>
      <c r="X28" t="s">
        <v>463</v>
      </c>
      <c r="Y28">
        <v>32</v>
      </c>
    </row>
    <row r="29" spans="1:25" x14ac:dyDescent="0.25">
      <c r="A29">
        <v>1110</v>
      </c>
      <c r="B29">
        <v>320560</v>
      </c>
      <c r="C29">
        <v>2542</v>
      </c>
      <c r="K29">
        <v>1000</v>
      </c>
      <c r="X29" t="s">
        <v>463</v>
      </c>
      <c r="Y29">
        <v>32</v>
      </c>
    </row>
    <row r="30" spans="1:25" x14ac:dyDescent="0.25">
      <c r="A30">
        <v>1012</v>
      </c>
      <c r="B30">
        <v>320122</v>
      </c>
      <c r="C30">
        <v>2530</v>
      </c>
      <c r="K30">
        <v>1000</v>
      </c>
      <c r="X30" t="s">
        <v>463</v>
      </c>
      <c r="Y30">
        <v>32</v>
      </c>
    </row>
    <row r="31" spans="1:25" x14ac:dyDescent="0.25">
      <c r="A31">
        <v>1050</v>
      </c>
      <c r="B31">
        <v>320544</v>
      </c>
      <c r="C31">
        <v>2541</v>
      </c>
      <c r="K31">
        <v>1000</v>
      </c>
      <c r="X31" t="s">
        <v>463</v>
      </c>
      <c r="Y31">
        <v>32</v>
      </c>
    </row>
    <row r="32" spans="1:25" x14ac:dyDescent="0.25">
      <c r="A32">
        <v>1090</v>
      </c>
      <c r="B32">
        <v>2322</v>
      </c>
      <c r="C32">
        <v>2150</v>
      </c>
      <c r="K32">
        <v>1000</v>
      </c>
      <c r="X32" t="s">
        <v>463</v>
      </c>
      <c r="Y32">
        <v>32</v>
      </c>
    </row>
    <row r="33" spans="1:25" x14ac:dyDescent="0.25">
      <c r="A33">
        <v>1100</v>
      </c>
      <c r="B33">
        <v>1120</v>
      </c>
      <c r="C33">
        <v>1200</v>
      </c>
      <c r="K33">
        <v>1000</v>
      </c>
      <c r="X33" t="s">
        <v>463</v>
      </c>
      <c r="Y33">
        <v>32</v>
      </c>
    </row>
    <row r="34" spans="1:25" x14ac:dyDescent="0.25">
      <c r="A34">
        <v>1050</v>
      </c>
      <c r="B34">
        <v>320510</v>
      </c>
      <c r="C34">
        <v>2533</v>
      </c>
      <c r="K34">
        <v>1000</v>
      </c>
      <c r="X34" t="s">
        <v>463</v>
      </c>
      <c r="Y34">
        <v>32</v>
      </c>
    </row>
    <row r="35" spans="1:25" x14ac:dyDescent="0.25">
      <c r="A35">
        <v>1090</v>
      </c>
      <c r="B35">
        <v>320133</v>
      </c>
      <c r="C35">
        <v>2611</v>
      </c>
      <c r="K35">
        <v>1000</v>
      </c>
      <c r="X35" t="s">
        <v>463</v>
      </c>
      <c r="Y35">
        <v>32</v>
      </c>
    </row>
    <row r="36" spans="1:25" x14ac:dyDescent="0.25">
      <c r="A36">
        <v>1020</v>
      </c>
      <c r="B36">
        <v>2348</v>
      </c>
      <c r="C36">
        <v>2020</v>
      </c>
      <c r="K36">
        <v>1000</v>
      </c>
      <c r="X36" t="s">
        <v>463</v>
      </c>
      <c r="Y36">
        <v>32</v>
      </c>
    </row>
    <row r="37" spans="1:25" x14ac:dyDescent="0.25">
      <c r="A37">
        <v>1099</v>
      </c>
      <c r="B37">
        <v>320133</v>
      </c>
      <c r="C37">
        <v>2611</v>
      </c>
      <c r="K37">
        <v>1000</v>
      </c>
      <c r="X37" t="s">
        <v>463</v>
      </c>
      <c r="Y37">
        <v>32</v>
      </c>
    </row>
    <row r="38" spans="1:25" x14ac:dyDescent="0.25">
      <c r="A38">
        <v>1012</v>
      </c>
      <c r="B38">
        <v>320562</v>
      </c>
      <c r="C38">
        <v>2542</v>
      </c>
      <c r="K38">
        <v>1000</v>
      </c>
      <c r="X38" t="s">
        <v>463</v>
      </c>
      <c r="Y38">
        <v>32</v>
      </c>
    </row>
    <row r="39" spans="1:25" x14ac:dyDescent="0.25">
      <c r="A39">
        <v>1090</v>
      </c>
      <c r="B39">
        <v>2314</v>
      </c>
      <c r="C39">
        <v>2150</v>
      </c>
      <c r="K39">
        <v>1000</v>
      </c>
      <c r="X39" t="s">
        <v>463</v>
      </c>
      <c r="Y39">
        <v>32</v>
      </c>
    </row>
    <row r="40" spans="1:25" x14ac:dyDescent="0.25">
      <c r="A40">
        <v>1099</v>
      </c>
      <c r="B40">
        <v>320540</v>
      </c>
      <c r="C40">
        <v>2542</v>
      </c>
      <c r="K40">
        <v>1000</v>
      </c>
      <c r="X40" t="s">
        <v>463</v>
      </c>
      <c r="Y40">
        <v>32</v>
      </c>
    </row>
    <row r="41" spans="1:25" x14ac:dyDescent="0.25">
      <c r="A41">
        <v>1012</v>
      </c>
      <c r="B41">
        <v>320168</v>
      </c>
      <c r="C41">
        <v>2530</v>
      </c>
      <c r="K41">
        <v>1000</v>
      </c>
      <c r="X41" t="s">
        <v>463</v>
      </c>
      <c r="Y41">
        <v>32</v>
      </c>
    </row>
    <row r="42" spans="1:25" x14ac:dyDescent="0.25">
      <c r="A42">
        <v>1099</v>
      </c>
      <c r="B42">
        <v>246530</v>
      </c>
      <c r="C42">
        <v>2010</v>
      </c>
      <c r="K42">
        <v>1000</v>
      </c>
      <c r="X42" t="s">
        <v>463</v>
      </c>
      <c r="Y42">
        <v>32</v>
      </c>
    </row>
    <row r="43" spans="1:25" x14ac:dyDescent="0.25">
      <c r="A43">
        <v>1099</v>
      </c>
      <c r="B43">
        <v>3302</v>
      </c>
      <c r="C43">
        <v>2441</v>
      </c>
      <c r="K43">
        <v>1000</v>
      </c>
      <c r="X43" t="s">
        <v>463</v>
      </c>
      <c r="Y43">
        <v>32</v>
      </c>
    </row>
    <row r="44" spans="1:25" x14ac:dyDescent="0.25">
      <c r="A44">
        <v>1013</v>
      </c>
      <c r="B44">
        <v>5020</v>
      </c>
      <c r="C44">
        <v>3700</v>
      </c>
      <c r="K44">
        <v>1000</v>
      </c>
      <c r="X44" t="s">
        <v>463</v>
      </c>
      <c r="Y44">
        <v>32</v>
      </c>
    </row>
    <row r="45" spans="1:25" x14ac:dyDescent="0.25">
      <c r="A45">
        <v>1012</v>
      </c>
      <c r="B45">
        <v>320564</v>
      </c>
      <c r="C45">
        <v>2542</v>
      </c>
      <c r="K45">
        <v>1000</v>
      </c>
      <c r="X45" t="s">
        <v>463</v>
      </c>
      <c r="Y45">
        <v>32</v>
      </c>
    </row>
    <row r="46" spans="1:25" x14ac:dyDescent="0.25">
      <c r="A46">
        <v>1099</v>
      </c>
      <c r="B46">
        <v>320367</v>
      </c>
      <c r="C46">
        <v>2530</v>
      </c>
      <c r="K46">
        <v>1000</v>
      </c>
      <c r="X46" t="s">
        <v>463</v>
      </c>
      <c r="Y46">
        <v>32</v>
      </c>
    </row>
    <row r="47" spans="1:25" x14ac:dyDescent="0.25">
      <c r="A47">
        <v>1090</v>
      </c>
      <c r="B47">
        <v>2307</v>
      </c>
      <c r="C47">
        <v>2020</v>
      </c>
      <c r="K47">
        <v>1000</v>
      </c>
      <c r="X47" t="s">
        <v>463</v>
      </c>
      <c r="Y47">
        <v>32</v>
      </c>
    </row>
    <row r="48" spans="1:25" x14ac:dyDescent="0.25">
      <c r="A48">
        <v>1090</v>
      </c>
      <c r="B48">
        <v>2340</v>
      </c>
      <c r="C48">
        <v>2020</v>
      </c>
      <c r="K48">
        <v>1000</v>
      </c>
      <c r="X48" t="s">
        <v>463</v>
      </c>
      <c r="Y48">
        <v>32</v>
      </c>
    </row>
    <row r="49" spans="1:25" x14ac:dyDescent="0.25">
      <c r="A49">
        <v>1025</v>
      </c>
      <c r="B49">
        <v>320531</v>
      </c>
      <c r="C49">
        <v>2542</v>
      </c>
      <c r="K49">
        <v>1000</v>
      </c>
      <c r="X49" t="s">
        <v>463</v>
      </c>
      <c r="Y49">
        <v>32</v>
      </c>
    </row>
    <row r="50" spans="1:25" x14ac:dyDescent="0.25">
      <c r="A50">
        <v>1012</v>
      </c>
      <c r="B50">
        <v>5020</v>
      </c>
      <c r="C50">
        <v>3700</v>
      </c>
      <c r="K50">
        <v>1000</v>
      </c>
      <c r="X50" t="s">
        <v>463</v>
      </c>
      <c r="Y50">
        <v>32</v>
      </c>
    </row>
    <row r="51" spans="1:25" x14ac:dyDescent="0.25">
      <c r="A51">
        <v>1050</v>
      </c>
      <c r="B51">
        <v>320161</v>
      </c>
      <c r="C51">
        <v>2530</v>
      </c>
      <c r="K51">
        <v>1000</v>
      </c>
      <c r="X51" t="s">
        <v>463</v>
      </c>
      <c r="Y51">
        <v>32</v>
      </c>
    </row>
    <row r="52" spans="1:25" x14ac:dyDescent="0.25">
      <c r="A52">
        <v>1099</v>
      </c>
      <c r="B52">
        <v>2308</v>
      </c>
      <c r="C52">
        <v>2150</v>
      </c>
      <c r="K52">
        <v>1000</v>
      </c>
      <c r="X52" t="s">
        <v>463</v>
      </c>
      <c r="Y52">
        <v>32</v>
      </c>
    </row>
    <row r="53" spans="1:25" x14ac:dyDescent="0.25">
      <c r="A53">
        <v>1099</v>
      </c>
      <c r="B53">
        <v>2341</v>
      </c>
      <c r="C53">
        <v>2020</v>
      </c>
      <c r="K53">
        <v>1000</v>
      </c>
      <c r="X53" t="s">
        <v>463</v>
      </c>
      <c r="Y53">
        <v>32</v>
      </c>
    </row>
    <row r="54" spans="1:25" x14ac:dyDescent="0.25">
      <c r="A54">
        <v>1012</v>
      </c>
      <c r="B54">
        <v>320543</v>
      </c>
      <c r="C54">
        <v>2542</v>
      </c>
      <c r="K54">
        <v>1000</v>
      </c>
      <c r="X54" t="s">
        <v>463</v>
      </c>
      <c r="Y54">
        <v>32</v>
      </c>
    </row>
    <row r="55" spans="1:25" x14ac:dyDescent="0.25">
      <c r="A55">
        <v>1040</v>
      </c>
      <c r="B55">
        <v>320112</v>
      </c>
      <c r="C55">
        <v>2530</v>
      </c>
      <c r="K55">
        <v>1000</v>
      </c>
      <c r="X55" t="s">
        <v>463</v>
      </c>
      <c r="Y55">
        <v>32</v>
      </c>
    </row>
    <row r="56" spans="1:25" x14ac:dyDescent="0.25">
      <c r="A56">
        <v>1022</v>
      </c>
      <c r="B56">
        <v>2312</v>
      </c>
      <c r="C56">
        <v>2023</v>
      </c>
      <c r="K56">
        <v>1000</v>
      </c>
      <c r="X56" t="s">
        <v>463</v>
      </c>
      <c r="Y56">
        <v>32</v>
      </c>
    </row>
    <row r="57" spans="1:25" x14ac:dyDescent="0.25">
      <c r="A57">
        <v>1020</v>
      </c>
      <c r="B57">
        <v>320109</v>
      </c>
      <c r="C57">
        <v>2530</v>
      </c>
      <c r="K57">
        <v>1000</v>
      </c>
      <c r="X57" t="s">
        <v>463</v>
      </c>
      <c r="Y57">
        <v>32</v>
      </c>
    </row>
    <row r="58" spans="1:25" x14ac:dyDescent="0.25">
      <c r="A58">
        <v>1050</v>
      </c>
      <c r="B58">
        <v>320166</v>
      </c>
      <c r="C58">
        <v>2530</v>
      </c>
      <c r="K58">
        <v>1000</v>
      </c>
      <c r="X58" t="s">
        <v>463</v>
      </c>
      <c r="Y58">
        <v>32</v>
      </c>
    </row>
    <row r="59" spans="1:25" x14ac:dyDescent="0.25">
      <c r="A59">
        <v>1050</v>
      </c>
      <c r="B59">
        <v>320460</v>
      </c>
      <c r="C59">
        <v>2541</v>
      </c>
      <c r="K59">
        <v>1000</v>
      </c>
      <c r="X59" t="s">
        <v>463</v>
      </c>
      <c r="Y59">
        <v>32</v>
      </c>
    </row>
    <row r="60" spans="1:25" x14ac:dyDescent="0.25">
      <c r="A60">
        <v>1110</v>
      </c>
      <c r="B60">
        <v>246710</v>
      </c>
      <c r="C60">
        <v>2010</v>
      </c>
      <c r="K60">
        <v>1000</v>
      </c>
      <c r="X60" t="s">
        <v>463</v>
      </c>
      <c r="Y60">
        <v>32</v>
      </c>
    </row>
    <row r="61" spans="1:25" x14ac:dyDescent="0.25">
      <c r="A61">
        <v>1050</v>
      </c>
      <c r="B61">
        <v>320168</v>
      </c>
      <c r="C61">
        <v>2530</v>
      </c>
      <c r="K61">
        <v>1000</v>
      </c>
      <c r="X61" t="s">
        <v>463</v>
      </c>
      <c r="Y61">
        <v>32</v>
      </c>
    </row>
    <row r="62" spans="1:25" x14ac:dyDescent="0.25">
      <c r="A62">
        <v>1090</v>
      </c>
      <c r="B62">
        <v>2309</v>
      </c>
      <c r="C62">
        <v>2150</v>
      </c>
      <c r="K62">
        <v>1000</v>
      </c>
      <c r="X62" t="s">
        <v>463</v>
      </c>
      <c r="Y62">
        <v>32</v>
      </c>
    </row>
    <row r="63" spans="1:25" x14ac:dyDescent="0.25">
      <c r="A63">
        <v>1099</v>
      </c>
      <c r="B63">
        <v>246410</v>
      </c>
      <c r="C63">
        <v>2010</v>
      </c>
      <c r="K63">
        <v>1000</v>
      </c>
      <c r="X63" t="s">
        <v>463</v>
      </c>
      <c r="Y63">
        <v>32</v>
      </c>
    </row>
    <row r="64" spans="1:25" x14ac:dyDescent="0.25">
      <c r="A64">
        <v>1115</v>
      </c>
      <c r="B64">
        <v>1120</v>
      </c>
      <c r="C64">
        <v>1200</v>
      </c>
      <c r="K64">
        <v>1000</v>
      </c>
      <c r="X64" t="s">
        <v>463</v>
      </c>
      <c r="Y64">
        <v>32</v>
      </c>
    </row>
    <row r="65" spans="1:25" x14ac:dyDescent="0.25">
      <c r="A65">
        <v>1090</v>
      </c>
      <c r="B65">
        <v>2332</v>
      </c>
      <c r="C65">
        <v>2023</v>
      </c>
      <c r="K65">
        <v>1000</v>
      </c>
      <c r="X65" t="s">
        <v>463</v>
      </c>
      <c r="Y65">
        <v>32</v>
      </c>
    </row>
    <row r="66" spans="1:25" x14ac:dyDescent="0.25">
      <c r="A66">
        <v>1012</v>
      </c>
      <c r="B66">
        <v>320169</v>
      </c>
      <c r="C66">
        <v>2530</v>
      </c>
      <c r="K66">
        <v>1000</v>
      </c>
      <c r="X66" t="s">
        <v>463</v>
      </c>
      <c r="Y66">
        <v>32</v>
      </c>
    </row>
    <row r="67" spans="1:25" x14ac:dyDescent="0.25">
      <c r="A67">
        <v>1021</v>
      </c>
      <c r="B67">
        <v>2311</v>
      </c>
      <c r="C67">
        <v>2020</v>
      </c>
      <c r="K67">
        <v>1000</v>
      </c>
      <c r="X67" t="s">
        <v>463</v>
      </c>
      <c r="Y67">
        <v>32</v>
      </c>
    </row>
    <row r="68" spans="1:25" x14ac:dyDescent="0.25">
      <c r="A68">
        <v>1090</v>
      </c>
      <c r="B68">
        <v>320544</v>
      </c>
      <c r="C68">
        <v>2541</v>
      </c>
      <c r="K68">
        <v>1000</v>
      </c>
      <c r="X68" t="s">
        <v>463</v>
      </c>
      <c r="Y68">
        <v>32</v>
      </c>
    </row>
    <row r="69" spans="1:25" x14ac:dyDescent="0.25">
      <c r="A69">
        <v>1090</v>
      </c>
      <c r="B69">
        <v>246130</v>
      </c>
      <c r="C69">
        <v>2010</v>
      </c>
      <c r="K69">
        <v>1000</v>
      </c>
      <c r="X69" t="s">
        <v>463</v>
      </c>
      <c r="Y69">
        <v>32</v>
      </c>
    </row>
    <row r="70" spans="1:25" x14ac:dyDescent="0.25">
      <c r="A70">
        <v>1099</v>
      </c>
      <c r="B70">
        <v>2312</v>
      </c>
      <c r="C70">
        <v>2023</v>
      </c>
      <c r="K70">
        <v>1000</v>
      </c>
      <c r="X70" t="s">
        <v>463</v>
      </c>
      <c r="Y70">
        <v>32</v>
      </c>
    </row>
    <row r="71" spans="1:25" x14ac:dyDescent="0.25">
      <c r="A71">
        <v>1040</v>
      </c>
      <c r="B71">
        <v>315211</v>
      </c>
      <c r="C71">
        <v>2410</v>
      </c>
      <c r="K71">
        <v>1000</v>
      </c>
      <c r="X71" t="s">
        <v>463</v>
      </c>
      <c r="Y71">
        <v>32</v>
      </c>
    </row>
    <row r="72" spans="1:25" x14ac:dyDescent="0.25">
      <c r="A72">
        <v>1040</v>
      </c>
      <c r="B72">
        <v>2450</v>
      </c>
      <c r="C72">
        <v>2110</v>
      </c>
      <c r="K72">
        <v>1000</v>
      </c>
      <c r="X72" t="s">
        <v>463</v>
      </c>
      <c r="Y72">
        <v>32</v>
      </c>
    </row>
    <row r="73" spans="1:25" x14ac:dyDescent="0.25">
      <c r="A73">
        <v>1090</v>
      </c>
      <c r="B73">
        <v>320472</v>
      </c>
      <c r="C73">
        <v>2541</v>
      </c>
      <c r="K73">
        <v>1000</v>
      </c>
      <c r="X73" t="s">
        <v>463</v>
      </c>
      <c r="Y73">
        <v>32</v>
      </c>
    </row>
    <row r="74" spans="1:25" x14ac:dyDescent="0.25">
      <c r="A74">
        <v>1090</v>
      </c>
      <c r="B74">
        <v>2321</v>
      </c>
      <c r="C74">
        <v>2020</v>
      </c>
      <c r="K74">
        <v>1000</v>
      </c>
      <c r="X74" t="s">
        <v>463</v>
      </c>
      <c r="Y74">
        <v>32</v>
      </c>
    </row>
    <row r="75" spans="1:25" x14ac:dyDescent="0.25">
      <c r="A75">
        <v>1099</v>
      </c>
      <c r="B75">
        <v>315220</v>
      </c>
      <c r="C75">
        <v>2410</v>
      </c>
      <c r="K75">
        <v>1000</v>
      </c>
      <c r="X75" t="s">
        <v>463</v>
      </c>
      <c r="Y75">
        <v>32</v>
      </c>
    </row>
    <row r="76" spans="1:25" x14ac:dyDescent="0.25">
      <c r="A76">
        <v>1099</v>
      </c>
      <c r="B76">
        <v>320562</v>
      </c>
      <c r="C76">
        <v>2542</v>
      </c>
      <c r="K76">
        <v>1000</v>
      </c>
      <c r="X76" t="s">
        <v>463</v>
      </c>
      <c r="Y76">
        <v>32</v>
      </c>
    </row>
    <row r="77" spans="1:25" x14ac:dyDescent="0.25">
      <c r="A77">
        <v>1050</v>
      </c>
      <c r="B77">
        <v>320503</v>
      </c>
      <c r="C77">
        <v>2543</v>
      </c>
      <c r="K77">
        <v>1000</v>
      </c>
      <c r="X77" t="s">
        <v>463</v>
      </c>
      <c r="Y77">
        <v>32</v>
      </c>
    </row>
    <row r="78" spans="1:25" x14ac:dyDescent="0.25">
      <c r="A78">
        <v>1012</v>
      </c>
      <c r="B78">
        <v>320459</v>
      </c>
      <c r="C78">
        <v>2541</v>
      </c>
      <c r="K78">
        <v>1000</v>
      </c>
      <c r="X78" t="s">
        <v>463</v>
      </c>
      <c r="Y78">
        <v>32</v>
      </c>
    </row>
    <row r="79" spans="1:25" x14ac:dyDescent="0.25">
      <c r="A79">
        <v>1020</v>
      </c>
      <c r="B79">
        <v>2330</v>
      </c>
      <c r="C79">
        <v>2020</v>
      </c>
      <c r="K79">
        <v>1000</v>
      </c>
      <c r="X79" t="s">
        <v>463</v>
      </c>
      <c r="Y79">
        <v>32</v>
      </c>
    </row>
    <row r="80" spans="1:25" x14ac:dyDescent="0.25">
      <c r="A80">
        <v>1099</v>
      </c>
      <c r="B80">
        <v>320362</v>
      </c>
      <c r="C80">
        <v>2530</v>
      </c>
      <c r="K80">
        <v>1000</v>
      </c>
      <c r="X80" t="s">
        <v>463</v>
      </c>
      <c r="Y80">
        <v>32</v>
      </c>
    </row>
    <row r="81" spans="1:25" x14ac:dyDescent="0.25">
      <c r="A81">
        <v>1099</v>
      </c>
      <c r="B81">
        <v>2334</v>
      </c>
      <c r="C81">
        <v>2150</v>
      </c>
      <c r="K81">
        <v>1000</v>
      </c>
      <c r="X81" t="s">
        <v>463</v>
      </c>
      <c r="Y81">
        <v>32</v>
      </c>
    </row>
    <row r="82" spans="1:25" x14ac:dyDescent="0.25">
      <c r="A82">
        <v>1099</v>
      </c>
      <c r="B82">
        <v>320165</v>
      </c>
      <c r="C82">
        <v>2530</v>
      </c>
      <c r="K82">
        <v>1000</v>
      </c>
      <c r="X82" t="s">
        <v>463</v>
      </c>
      <c r="Y82">
        <v>32</v>
      </c>
    </row>
    <row r="83" spans="1:25" x14ac:dyDescent="0.25">
      <c r="A83">
        <v>1099</v>
      </c>
      <c r="B83">
        <v>246610</v>
      </c>
      <c r="C83">
        <v>2010</v>
      </c>
      <c r="K83">
        <v>1000</v>
      </c>
      <c r="X83" t="s">
        <v>463</v>
      </c>
      <c r="Y83">
        <v>32</v>
      </c>
    </row>
    <row r="84" spans="1:25" x14ac:dyDescent="0.25">
      <c r="A84">
        <v>1020</v>
      </c>
      <c r="B84">
        <v>320436</v>
      </c>
      <c r="C84">
        <v>2343</v>
      </c>
      <c r="K84">
        <v>1000</v>
      </c>
      <c r="X84" t="s">
        <v>463</v>
      </c>
      <c r="Y84">
        <v>32</v>
      </c>
    </row>
    <row r="85" spans="1:25" x14ac:dyDescent="0.25">
      <c r="A85">
        <v>1122</v>
      </c>
      <c r="B85">
        <v>2319</v>
      </c>
      <c r="C85">
        <v>2020</v>
      </c>
      <c r="K85">
        <v>1000</v>
      </c>
      <c r="X85" t="s">
        <v>463</v>
      </c>
      <c r="Y85">
        <v>32</v>
      </c>
    </row>
    <row r="86" spans="1:25" x14ac:dyDescent="0.25">
      <c r="A86">
        <v>1090</v>
      </c>
      <c r="B86">
        <v>320563</v>
      </c>
      <c r="C86">
        <v>2542</v>
      </c>
      <c r="K86">
        <v>1000</v>
      </c>
      <c r="X86" t="s">
        <v>463</v>
      </c>
      <c r="Y86">
        <v>32</v>
      </c>
    </row>
    <row r="87" spans="1:25" x14ac:dyDescent="0.25">
      <c r="A87">
        <v>1030</v>
      </c>
      <c r="B87">
        <v>5041</v>
      </c>
      <c r="C87">
        <v>2311</v>
      </c>
      <c r="K87">
        <v>1000</v>
      </c>
      <c r="X87" t="s">
        <v>463</v>
      </c>
      <c r="Y87">
        <v>32</v>
      </c>
    </row>
    <row r="88" spans="1:25" x14ac:dyDescent="0.25">
      <c r="A88">
        <v>1030</v>
      </c>
      <c r="B88">
        <v>247110</v>
      </c>
      <c r="C88">
        <v>2010</v>
      </c>
      <c r="K88">
        <v>1000</v>
      </c>
      <c r="X88" t="s">
        <v>463</v>
      </c>
      <c r="Y88">
        <v>32</v>
      </c>
    </row>
    <row r="89" spans="1:25" x14ac:dyDescent="0.25">
      <c r="A89">
        <v>1012</v>
      </c>
      <c r="B89">
        <v>1424</v>
      </c>
      <c r="C89">
        <v>2012</v>
      </c>
      <c r="K89">
        <v>1000</v>
      </c>
      <c r="X89" t="s">
        <v>463</v>
      </c>
      <c r="Y89">
        <v>32</v>
      </c>
    </row>
    <row r="90" spans="1:25" x14ac:dyDescent="0.25">
      <c r="A90">
        <v>1050</v>
      </c>
      <c r="B90">
        <v>320551</v>
      </c>
      <c r="C90">
        <v>2542</v>
      </c>
      <c r="K90">
        <v>1000</v>
      </c>
      <c r="X90" t="s">
        <v>463</v>
      </c>
      <c r="Y90">
        <v>32</v>
      </c>
    </row>
    <row r="91" spans="1:25" x14ac:dyDescent="0.25">
      <c r="A91">
        <v>1201</v>
      </c>
      <c r="B91">
        <v>1450</v>
      </c>
      <c r="C91">
        <v>1205</v>
      </c>
      <c r="K91">
        <v>1000</v>
      </c>
      <c r="X91" t="s">
        <v>463</v>
      </c>
      <c r="Y91">
        <v>32</v>
      </c>
    </row>
    <row r="92" spans="1:25" x14ac:dyDescent="0.25">
      <c r="A92">
        <v>1040</v>
      </c>
      <c r="B92">
        <v>246220</v>
      </c>
      <c r="C92">
        <v>2010</v>
      </c>
      <c r="K92">
        <v>1000</v>
      </c>
      <c r="X92" t="s">
        <v>463</v>
      </c>
      <c r="Y92">
        <v>32</v>
      </c>
    </row>
    <row r="93" spans="1:25" x14ac:dyDescent="0.25">
      <c r="A93">
        <v>1099</v>
      </c>
      <c r="B93">
        <v>320503</v>
      </c>
      <c r="C93">
        <v>2543</v>
      </c>
      <c r="K93">
        <v>1000</v>
      </c>
      <c r="X93" t="s">
        <v>463</v>
      </c>
      <c r="Y93">
        <v>32</v>
      </c>
    </row>
    <row r="94" spans="1:25" x14ac:dyDescent="0.25">
      <c r="A94">
        <v>1099</v>
      </c>
      <c r="B94">
        <v>3150</v>
      </c>
      <c r="C94">
        <v>2560</v>
      </c>
      <c r="K94">
        <v>1000</v>
      </c>
      <c r="X94" t="s">
        <v>463</v>
      </c>
      <c r="Y94">
        <v>32</v>
      </c>
    </row>
    <row r="95" spans="1:25" x14ac:dyDescent="0.25">
      <c r="A95">
        <v>1050</v>
      </c>
      <c r="B95">
        <v>320164</v>
      </c>
      <c r="C95">
        <v>2530</v>
      </c>
      <c r="K95">
        <v>1000</v>
      </c>
      <c r="X95" t="s">
        <v>463</v>
      </c>
      <c r="Y95">
        <v>32</v>
      </c>
    </row>
    <row r="96" spans="1:25" x14ac:dyDescent="0.25">
      <c r="A96">
        <v>1099</v>
      </c>
      <c r="B96">
        <v>247010</v>
      </c>
      <c r="C96">
        <v>2010</v>
      </c>
      <c r="K96">
        <v>1000</v>
      </c>
      <c r="X96" t="s">
        <v>463</v>
      </c>
      <c r="Y96">
        <v>32</v>
      </c>
    </row>
    <row r="97" spans="1:25" x14ac:dyDescent="0.25">
      <c r="A97">
        <v>1090</v>
      </c>
      <c r="B97">
        <v>2317</v>
      </c>
      <c r="C97">
        <v>2020</v>
      </c>
      <c r="K97">
        <v>1000</v>
      </c>
      <c r="X97" t="s">
        <v>463</v>
      </c>
      <c r="Y97">
        <v>32</v>
      </c>
    </row>
    <row r="98" spans="1:25" x14ac:dyDescent="0.25">
      <c r="A98">
        <v>1040</v>
      </c>
      <c r="B98">
        <v>3153</v>
      </c>
      <c r="C98">
        <v>2320</v>
      </c>
      <c r="K98">
        <v>1000</v>
      </c>
      <c r="X98" t="s">
        <v>463</v>
      </c>
      <c r="Y98">
        <v>32</v>
      </c>
    </row>
    <row r="99" spans="1:25" x14ac:dyDescent="0.25">
      <c r="A99">
        <v>1090</v>
      </c>
      <c r="B99">
        <v>320553</v>
      </c>
      <c r="C99">
        <v>2542</v>
      </c>
      <c r="K99">
        <v>1000</v>
      </c>
      <c r="X99" t="s">
        <v>463</v>
      </c>
      <c r="Y99">
        <v>32</v>
      </c>
    </row>
    <row r="100" spans="1:25" x14ac:dyDescent="0.25">
      <c r="A100">
        <v>1012</v>
      </c>
      <c r="B100">
        <v>320541</v>
      </c>
      <c r="C100">
        <v>2542</v>
      </c>
      <c r="K100">
        <v>1000</v>
      </c>
      <c r="X100" t="s">
        <v>463</v>
      </c>
      <c r="Y100">
        <v>32</v>
      </c>
    </row>
    <row r="101" spans="1:25" x14ac:dyDescent="0.25">
      <c r="A101">
        <v>1099</v>
      </c>
      <c r="B101">
        <v>2320</v>
      </c>
      <c r="C101">
        <v>3830</v>
      </c>
      <c r="K101">
        <v>1000</v>
      </c>
      <c r="X101" t="s">
        <v>463</v>
      </c>
      <c r="Y101">
        <v>32</v>
      </c>
    </row>
    <row r="102" spans="1:25" x14ac:dyDescent="0.25">
      <c r="A102">
        <v>1030</v>
      </c>
      <c r="B102">
        <v>2348</v>
      </c>
      <c r="C102">
        <v>2020</v>
      </c>
      <c r="K102">
        <v>1000</v>
      </c>
      <c r="X102" t="s">
        <v>463</v>
      </c>
      <c r="Y102">
        <v>32</v>
      </c>
    </row>
    <row r="103" spans="1:25" x14ac:dyDescent="0.25">
      <c r="A103">
        <v>1050</v>
      </c>
      <c r="B103">
        <v>320121</v>
      </c>
      <c r="C103">
        <v>2530</v>
      </c>
      <c r="K103">
        <v>1000</v>
      </c>
      <c r="X103" t="s">
        <v>463</v>
      </c>
      <c r="Y103">
        <v>32</v>
      </c>
    </row>
    <row r="104" spans="1:25" x14ac:dyDescent="0.25">
      <c r="A104">
        <v>1020</v>
      </c>
      <c r="B104">
        <v>320342</v>
      </c>
      <c r="C104">
        <v>2541</v>
      </c>
      <c r="K104">
        <v>1000</v>
      </c>
      <c r="X104" t="s">
        <v>463</v>
      </c>
      <c r="Y104">
        <v>32</v>
      </c>
    </row>
    <row r="105" spans="1:25" x14ac:dyDescent="0.25">
      <c r="A105">
        <v>1090</v>
      </c>
      <c r="B105">
        <v>2337</v>
      </c>
      <c r="C105">
        <v>2150</v>
      </c>
      <c r="K105">
        <v>1000</v>
      </c>
      <c r="X105" t="s">
        <v>463</v>
      </c>
      <c r="Y105">
        <v>32</v>
      </c>
    </row>
    <row r="106" spans="1:25" x14ac:dyDescent="0.25">
      <c r="A106">
        <v>1090</v>
      </c>
      <c r="B106">
        <v>2346</v>
      </c>
      <c r="C106">
        <v>2022</v>
      </c>
      <c r="K106">
        <v>1000</v>
      </c>
      <c r="X106" t="s">
        <v>463</v>
      </c>
      <c r="Y106">
        <v>32</v>
      </c>
    </row>
    <row r="107" spans="1:25" x14ac:dyDescent="0.25">
      <c r="A107">
        <v>1090</v>
      </c>
      <c r="B107">
        <v>320543</v>
      </c>
      <c r="C107">
        <v>2542</v>
      </c>
      <c r="K107">
        <v>1000</v>
      </c>
      <c r="X107" t="s">
        <v>463</v>
      </c>
      <c r="Y107">
        <v>32</v>
      </c>
    </row>
    <row r="108" spans="1:25" x14ac:dyDescent="0.25">
      <c r="A108">
        <v>1030</v>
      </c>
      <c r="B108">
        <v>320110</v>
      </c>
      <c r="C108">
        <v>2530</v>
      </c>
      <c r="K108">
        <v>1000</v>
      </c>
      <c r="X108" t="s">
        <v>463</v>
      </c>
      <c r="Y108">
        <v>32</v>
      </c>
    </row>
    <row r="109" spans="1:25" x14ac:dyDescent="0.25">
      <c r="A109">
        <v>1030</v>
      </c>
      <c r="B109">
        <v>320381</v>
      </c>
      <c r="C109">
        <v>2530</v>
      </c>
      <c r="K109">
        <v>1000</v>
      </c>
      <c r="X109" t="s">
        <v>463</v>
      </c>
      <c r="Y109">
        <v>32</v>
      </c>
    </row>
    <row r="110" spans="1:25" x14ac:dyDescent="0.25">
      <c r="A110">
        <v>1020</v>
      </c>
      <c r="B110">
        <v>320320</v>
      </c>
      <c r="C110">
        <v>2530</v>
      </c>
      <c r="K110">
        <v>1000</v>
      </c>
      <c r="X110" t="s">
        <v>463</v>
      </c>
      <c r="Y110">
        <v>32</v>
      </c>
    </row>
    <row r="111" spans="1:25" x14ac:dyDescent="0.25">
      <c r="A111">
        <v>1090</v>
      </c>
      <c r="B111">
        <v>320162</v>
      </c>
      <c r="C111">
        <v>2530</v>
      </c>
      <c r="K111">
        <v>1000</v>
      </c>
      <c r="X111" t="s">
        <v>463</v>
      </c>
      <c r="Y111">
        <v>32</v>
      </c>
    </row>
    <row r="112" spans="1:25" x14ac:dyDescent="0.25">
      <c r="A112">
        <v>1030</v>
      </c>
      <c r="B112">
        <v>246710</v>
      </c>
      <c r="C112">
        <v>2010</v>
      </c>
      <c r="K112">
        <v>1000</v>
      </c>
      <c r="X112" t="s">
        <v>463</v>
      </c>
      <c r="Y112">
        <v>32</v>
      </c>
    </row>
    <row r="113" spans="1:25" x14ac:dyDescent="0.25">
      <c r="A113">
        <v>1030</v>
      </c>
      <c r="B113">
        <v>246810</v>
      </c>
      <c r="C113">
        <v>2010</v>
      </c>
      <c r="K113">
        <v>1000</v>
      </c>
      <c r="X113" t="s">
        <v>463</v>
      </c>
      <c r="Y113">
        <v>32</v>
      </c>
    </row>
    <row r="114" spans="1:25" x14ac:dyDescent="0.25">
      <c r="A114">
        <v>1090</v>
      </c>
      <c r="B114">
        <v>2309</v>
      </c>
      <c r="C114">
        <v>2020</v>
      </c>
      <c r="K114">
        <v>1000</v>
      </c>
      <c r="X114" t="s">
        <v>463</v>
      </c>
      <c r="Y114">
        <v>32</v>
      </c>
    </row>
    <row r="115" spans="1:25" x14ac:dyDescent="0.25">
      <c r="A115">
        <v>1050</v>
      </c>
      <c r="B115">
        <v>320381</v>
      </c>
      <c r="C115">
        <v>2530</v>
      </c>
      <c r="K115">
        <v>1000</v>
      </c>
      <c r="X115" t="s">
        <v>463</v>
      </c>
      <c r="Y115">
        <v>32</v>
      </c>
    </row>
    <row r="116" spans="1:25" x14ac:dyDescent="0.25">
      <c r="A116">
        <v>1090</v>
      </c>
      <c r="B116">
        <v>320481</v>
      </c>
      <c r="C116">
        <v>2541</v>
      </c>
      <c r="K116">
        <v>1000</v>
      </c>
      <c r="X116" t="s">
        <v>463</v>
      </c>
      <c r="Y116">
        <v>32</v>
      </c>
    </row>
    <row r="117" spans="1:25" x14ac:dyDescent="0.25">
      <c r="A117">
        <v>1090</v>
      </c>
      <c r="B117">
        <v>2347</v>
      </c>
      <c r="C117">
        <v>2020</v>
      </c>
      <c r="K117">
        <v>1000</v>
      </c>
      <c r="X117" t="s">
        <v>463</v>
      </c>
      <c r="Y117">
        <v>32</v>
      </c>
    </row>
    <row r="118" spans="1:25" x14ac:dyDescent="0.25">
      <c r="A118">
        <v>1022</v>
      </c>
      <c r="B118">
        <v>320553</v>
      </c>
      <c r="C118">
        <v>2542</v>
      </c>
      <c r="K118">
        <v>1000</v>
      </c>
      <c r="X118" t="s">
        <v>463</v>
      </c>
      <c r="Y118">
        <v>32</v>
      </c>
    </row>
    <row r="119" spans="1:25" x14ac:dyDescent="0.25">
      <c r="A119">
        <v>1099</v>
      </c>
      <c r="B119">
        <v>2314</v>
      </c>
      <c r="C119">
        <v>2150</v>
      </c>
      <c r="K119">
        <v>1000</v>
      </c>
      <c r="X119" t="s">
        <v>463</v>
      </c>
      <c r="Y119">
        <v>32</v>
      </c>
    </row>
    <row r="120" spans="1:25" x14ac:dyDescent="0.25">
      <c r="A120">
        <v>1121</v>
      </c>
      <c r="B120">
        <v>320510</v>
      </c>
      <c r="C120">
        <v>2533</v>
      </c>
      <c r="K120">
        <v>1000</v>
      </c>
      <c r="X120" t="s">
        <v>463</v>
      </c>
      <c r="Y120">
        <v>32</v>
      </c>
    </row>
    <row r="121" spans="1:25" x14ac:dyDescent="0.25">
      <c r="A121">
        <v>1099</v>
      </c>
      <c r="B121">
        <v>320459</v>
      </c>
      <c r="C121">
        <v>2541</v>
      </c>
      <c r="K121">
        <v>1000</v>
      </c>
      <c r="X121" t="s">
        <v>463</v>
      </c>
      <c r="Y121">
        <v>32</v>
      </c>
    </row>
    <row r="122" spans="1:25" x14ac:dyDescent="0.25">
      <c r="A122">
        <v>1040</v>
      </c>
      <c r="B122">
        <v>320562</v>
      </c>
      <c r="C122">
        <v>2542</v>
      </c>
      <c r="K122">
        <v>1000</v>
      </c>
      <c r="X122" t="s">
        <v>463</v>
      </c>
      <c r="Y122">
        <v>32</v>
      </c>
    </row>
    <row r="123" spans="1:25" x14ac:dyDescent="0.25">
      <c r="A123">
        <v>1099</v>
      </c>
      <c r="B123">
        <v>315231</v>
      </c>
      <c r="C123">
        <v>2430</v>
      </c>
      <c r="K123">
        <v>1000</v>
      </c>
      <c r="X123" t="s">
        <v>463</v>
      </c>
      <c r="Y123">
        <v>32</v>
      </c>
    </row>
    <row r="124" spans="1:25" x14ac:dyDescent="0.25">
      <c r="A124">
        <v>1012</v>
      </c>
      <c r="B124">
        <v>320372</v>
      </c>
      <c r="C124">
        <v>2541</v>
      </c>
      <c r="K124">
        <v>1000</v>
      </c>
      <c r="X124" t="s">
        <v>463</v>
      </c>
      <c r="Y124">
        <v>32</v>
      </c>
    </row>
    <row r="125" spans="1:25" x14ac:dyDescent="0.25">
      <c r="A125">
        <v>1011</v>
      </c>
      <c r="B125">
        <v>2330</v>
      </c>
      <c r="C125">
        <v>2020</v>
      </c>
      <c r="K125">
        <v>1000</v>
      </c>
      <c r="X125" t="s">
        <v>463</v>
      </c>
      <c r="Y125">
        <v>32</v>
      </c>
    </row>
    <row r="126" spans="1:25" x14ac:dyDescent="0.25">
      <c r="A126">
        <v>1040</v>
      </c>
      <c r="B126">
        <v>320372</v>
      </c>
      <c r="C126">
        <v>2541</v>
      </c>
      <c r="K126">
        <v>1000</v>
      </c>
      <c r="X126" t="s">
        <v>463</v>
      </c>
      <c r="Y126">
        <v>32</v>
      </c>
    </row>
    <row r="127" spans="1:25" x14ac:dyDescent="0.25">
      <c r="A127">
        <v>1020</v>
      </c>
      <c r="B127">
        <v>320561</v>
      </c>
      <c r="C127">
        <v>2542</v>
      </c>
      <c r="K127">
        <v>1000</v>
      </c>
      <c r="X127" t="s">
        <v>463</v>
      </c>
      <c r="Y127">
        <v>32</v>
      </c>
    </row>
    <row r="128" spans="1:25" x14ac:dyDescent="0.25">
      <c r="A128">
        <v>1022</v>
      </c>
      <c r="B128">
        <v>320462</v>
      </c>
      <c r="C128">
        <v>2541</v>
      </c>
      <c r="K128">
        <v>1000</v>
      </c>
      <c r="X128" t="s">
        <v>463</v>
      </c>
      <c r="Y128">
        <v>32</v>
      </c>
    </row>
    <row r="129" spans="1:25" x14ac:dyDescent="0.25">
      <c r="A129">
        <v>1090</v>
      </c>
      <c r="B129">
        <v>320520</v>
      </c>
      <c r="C129">
        <v>2343</v>
      </c>
      <c r="K129">
        <v>1000</v>
      </c>
      <c r="X129" t="s">
        <v>463</v>
      </c>
      <c r="Y129">
        <v>32</v>
      </c>
    </row>
    <row r="130" spans="1:25" x14ac:dyDescent="0.25">
      <c r="A130">
        <v>1120</v>
      </c>
      <c r="B130">
        <v>320103</v>
      </c>
      <c r="C130">
        <v>2530</v>
      </c>
      <c r="K130">
        <v>1000</v>
      </c>
      <c r="X130" t="s">
        <v>463</v>
      </c>
      <c r="Y130">
        <v>32</v>
      </c>
    </row>
    <row r="131" spans="1:25" x14ac:dyDescent="0.25">
      <c r="A131">
        <v>1030</v>
      </c>
      <c r="B131">
        <v>320560</v>
      </c>
      <c r="C131">
        <v>2542</v>
      </c>
      <c r="K131">
        <v>1000</v>
      </c>
      <c r="X131" t="s">
        <v>463</v>
      </c>
      <c r="Y131">
        <v>32</v>
      </c>
    </row>
    <row r="132" spans="1:25" x14ac:dyDescent="0.25">
      <c r="A132">
        <v>1170</v>
      </c>
      <c r="B132">
        <v>3155</v>
      </c>
      <c r="C132">
        <v>2412</v>
      </c>
      <c r="K132">
        <v>1000</v>
      </c>
      <c r="X132" t="s">
        <v>463</v>
      </c>
      <c r="Y132">
        <v>32</v>
      </c>
    </row>
    <row r="133" spans="1:25" x14ac:dyDescent="0.25">
      <c r="A133">
        <v>1050</v>
      </c>
      <c r="B133">
        <v>320545</v>
      </c>
      <c r="C133">
        <v>2542</v>
      </c>
      <c r="K133">
        <v>1000</v>
      </c>
      <c r="X133" t="s">
        <v>463</v>
      </c>
      <c r="Y133">
        <v>32</v>
      </c>
    </row>
    <row r="134" spans="1:25" x14ac:dyDescent="0.25">
      <c r="A134">
        <v>1099</v>
      </c>
      <c r="B134">
        <v>2345</v>
      </c>
      <c r="C134">
        <v>2022</v>
      </c>
      <c r="K134">
        <v>2000</v>
      </c>
      <c r="X134" t="s">
        <v>463</v>
      </c>
      <c r="Y134">
        <v>32</v>
      </c>
    </row>
    <row r="135" spans="1:25" x14ac:dyDescent="0.25">
      <c r="A135">
        <v>1090</v>
      </c>
      <c r="B135">
        <v>2345</v>
      </c>
      <c r="C135">
        <v>2020</v>
      </c>
      <c r="K135">
        <v>2000</v>
      </c>
      <c r="X135" t="s">
        <v>463</v>
      </c>
      <c r="Y135">
        <v>32</v>
      </c>
    </row>
    <row r="136" spans="1:25" x14ac:dyDescent="0.25">
      <c r="A136">
        <v>1022</v>
      </c>
      <c r="B136">
        <v>320372</v>
      </c>
      <c r="C136">
        <v>2541</v>
      </c>
      <c r="K136">
        <v>2000</v>
      </c>
      <c r="X136" t="s">
        <v>463</v>
      </c>
      <c r="Y136">
        <v>32</v>
      </c>
    </row>
    <row r="137" spans="1:25" x14ac:dyDescent="0.25">
      <c r="A137">
        <v>1099</v>
      </c>
      <c r="B137">
        <v>320462</v>
      </c>
      <c r="C137">
        <v>2541</v>
      </c>
      <c r="K137">
        <v>2000</v>
      </c>
      <c r="X137" t="s">
        <v>463</v>
      </c>
      <c r="Y137">
        <v>32</v>
      </c>
    </row>
    <row r="138" spans="1:25" x14ac:dyDescent="0.25">
      <c r="A138">
        <v>1012</v>
      </c>
      <c r="B138">
        <v>320551</v>
      </c>
      <c r="C138">
        <v>2542</v>
      </c>
      <c r="K138">
        <v>2000</v>
      </c>
      <c r="X138" t="s">
        <v>463</v>
      </c>
      <c r="Y138">
        <v>32</v>
      </c>
    </row>
    <row r="139" spans="1:25" x14ac:dyDescent="0.25">
      <c r="A139">
        <v>1100</v>
      </c>
      <c r="B139">
        <v>320542</v>
      </c>
      <c r="C139">
        <v>2542</v>
      </c>
      <c r="K139">
        <v>2000</v>
      </c>
      <c r="X139" t="s">
        <v>463</v>
      </c>
      <c r="Y139">
        <v>32</v>
      </c>
    </row>
    <row r="140" spans="1:25" x14ac:dyDescent="0.25">
      <c r="A140">
        <v>1022</v>
      </c>
      <c r="B140">
        <v>320550</v>
      </c>
      <c r="C140">
        <v>2542</v>
      </c>
      <c r="K140">
        <v>2000</v>
      </c>
      <c r="X140" t="s">
        <v>463</v>
      </c>
      <c r="Y140">
        <v>32</v>
      </c>
    </row>
    <row r="141" spans="1:25" x14ac:dyDescent="0.25">
      <c r="A141">
        <v>1020</v>
      </c>
      <c r="B141">
        <v>320564</v>
      </c>
      <c r="C141">
        <v>2542</v>
      </c>
      <c r="K141">
        <v>2000</v>
      </c>
      <c r="X141" t="s">
        <v>463</v>
      </c>
      <c r="Y141">
        <v>32</v>
      </c>
    </row>
    <row r="142" spans="1:25" x14ac:dyDescent="0.25">
      <c r="A142">
        <v>1090</v>
      </c>
      <c r="B142">
        <v>320551</v>
      </c>
      <c r="C142">
        <v>2542</v>
      </c>
      <c r="K142">
        <v>2000</v>
      </c>
      <c r="X142" t="s">
        <v>463</v>
      </c>
      <c r="Y142">
        <v>32</v>
      </c>
    </row>
    <row r="143" spans="1:25" x14ac:dyDescent="0.25">
      <c r="A143">
        <v>1090</v>
      </c>
      <c r="B143">
        <v>320168</v>
      </c>
      <c r="C143">
        <v>2530</v>
      </c>
      <c r="K143">
        <v>2000</v>
      </c>
      <c r="X143" t="s">
        <v>463</v>
      </c>
      <c r="Y143">
        <v>32</v>
      </c>
    </row>
    <row r="144" spans="1:25" x14ac:dyDescent="0.25">
      <c r="A144">
        <v>1099</v>
      </c>
      <c r="B144">
        <v>320370</v>
      </c>
      <c r="C144">
        <v>2530</v>
      </c>
      <c r="K144">
        <v>2000</v>
      </c>
      <c r="X144" t="s">
        <v>463</v>
      </c>
      <c r="Y144">
        <v>32</v>
      </c>
    </row>
    <row r="145" spans="1:25" x14ac:dyDescent="0.25">
      <c r="A145">
        <v>1012</v>
      </c>
      <c r="B145">
        <v>320492</v>
      </c>
      <c r="C145">
        <v>2530</v>
      </c>
      <c r="K145">
        <v>2000</v>
      </c>
      <c r="X145" t="s">
        <v>463</v>
      </c>
      <c r="Y145">
        <v>32</v>
      </c>
    </row>
    <row r="146" spans="1:25" x14ac:dyDescent="0.25">
      <c r="A146">
        <v>1020</v>
      </c>
      <c r="B146">
        <v>320310</v>
      </c>
      <c r="C146">
        <v>2530</v>
      </c>
      <c r="K146">
        <v>2000</v>
      </c>
      <c r="X146" t="s">
        <v>463</v>
      </c>
      <c r="Y146">
        <v>32</v>
      </c>
    </row>
    <row r="147" spans="1:25" x14ac:dyDescent="0.25">
      <c r="A147">
        <v>1090</v>
      </c>
      <c r="B147">
        <v>320561</v>
      </c>
      <c r="C147">
        <v>2542</v>
      </c>
      <c r="K147">
        <v>2000</v>
      </c>
      <c r="X147" t="s">
        <v>463</v>
      </c>
      <c r="Y147">
        <v>32</v>
      </c>
    </row>
    <row r="148" spans="1:25" x14ac:dyDescent="0.25">
      <c r="A148">
        <v>1040</v>
      </c>
      <c r="B148">
        <v>320560</v>
      </c>
      <c r="C148">
        <v>2542</v>
      </c>
      <c r="K148">
        <v>2000</v>
      </c>
      <c r="X148" t="s">
        <v>463</v>
      </c>
      <c r="Y148">
        <v>32</v>
      </c>
    </row>
    <row r="149" spans="1:25" x14ac:dyDescent="0.25">
      <c r="A149">
        <v>1020</v>
      </c>
      <c r="B149">
        <v>320312</v>
      </c>
      <c r="C149">
        <v>2530</v>
      </c>
      <c r="K149">
        <v>2000</v>
      </c>
      <c r="X149" t="s">
        <v>463</v>
      </c>
      <c r="Y149">
        <v>32</v>
      </c>
    </row>
    <row r="150" spans="1:25" x14ac:dyDescent="0.25">
      <c r="A150">
        <v>1090</v>
      </c>
      <c r="B150">
        <v>320485</v>
      </c>
      <c r="C150">
        <v>2541</v>
      </c>
      <c r="K150">
        <v>2000</v>
      </c>
      <c r="X150" t="s">
        <v>463</v>
      </c>
      <c r="Y150">
        <v>32</v>
      </c>
    </row>
    <row r="151" spans="1:25" x14ac:dyDescent="0.25">
      <c r="A151">
        <v>1021</v>
      </c>
      <c r="B151">
        <v>320166</v>
      </c>
      <c r="C151">
        <v>2530</v>
      </c>
      <c r="K151">
        <v>2000</v>
      </c>
      <c r="X151" t="s">
        <v>463</v>
      </c>
      <c r="Y151">
        <v>32</v>
      </c>
    </row>
    <row r="152" spans="1:25" x14ac:dyDescent="0.25">
      <c r="A152">
        <v>1012</v>
      </c>
      <c r="B152">
        <v>320544</v>
      </c>
      <c r="C152">
        <v>2541</v>
      </c>
      <c r="K152">
        <v>2000</v>
      </c>
      <c r="X152" t="s">
        <v>463</v>
      </c>
      <c r="Y152">
        <v>32</v>
      </c>
    </row>
    <row r="153" spans="1:25" x14ac:dyDescent="0.25">
      <c r="A153">
        <v>1099</v>
      </c>
      <c r="B153">
        <v>320491</v>
      </c>
      <c r="C153">
        <v>2530</v>
      </c>
      <c r="K153">
        <v>2000</v>
      </c>
      <c r="X153" t="s">
        <v>463</v>
      </c>
      <c r="Y153">
        <v>32</v>
      </c>
    </row>
    <row r="154" spans="1:25" x14ac:dyDescent="0.25">
      <c r="A154">
        <v>1099</v>
      </c>
      <c r="B154">
        <v>246420</v>
      </c>
      <c r="C154">
        <v>2010</v>
      </c>
      <c r="K154">
        <v>2000</v>
      </c>
      <c r="X154" t="s">
        <v>463</v>
      </c>
      <c r="Y154">
        <v>32</v>
      </c>
    </row>
    <row r="155" spans="1:25" x14ac:dyDescent="0.25">
      <c r="A155">
        <v>1090</v>
      </c>
      <c r="B155">
        <v>320562</v>
      </c>
      <c r="C155">
        <v>2542</v>
      </c>
      <c r="K155">
        <v>2000</v>
      </c>
      <c r="X155" t="s">
        <v>463</v>
      </c>
      <c r="Y155">
        <v>32</v>
      </c>
    </row>
    <row r="156" spans="1:25" x14ac:dyDescent="0.25">
      <c r="A156">
        <v>1099</v>
      </c>
      <c r="B156">
        <v>320436</v>
      </c>
      <c r="C156">
        <v>2343</v>
      </c>
      <c r="K156">
        <v>2000</v>
      </c>
      <c r="X156" t="s">
        <v>463</v>
      </c>
      <c r="Y156">
        <v>32</v>
      </c>
    </row>
    <row r="157" spans="1:25" x14ac:dyDescent="0.25">
      <c r="A157">
        <v>1020</v>
      </c>
      <c r="B157">
        <v>320532</v>
      </c>
      <c r="C157">
        <v>2542</v>
      </c>
      <c r="K157">
        <v>2000</v>
      </c>
      <c r="X157" t="s">
        <v>463</v>
      </c>
      <c r="Y157">
        <v>32</v>
      </c>
    </row>
    <row r="158" spans="1:25" x14ac:dyDescent="0.25">
      <c r="A158">
        <v>1030</v>
      </c>
      <c r="B158">
        <v>320162</v>
      </c>
      <c r="C158">
        <v>2530</v>
      </c>
      <c r="K158">
        <v>2000</v>
      </c>
      <c r="X158" t="s">
        <v>463</v>
      </c>
      <c r="Y158">
        <v>32</v>
      </c>
    </row>
    <row r="159" spans="1:25" x14ac:dyDescent="0.25">
      <c r="A159">
        <v>1030</v>
      </c>
      <c r="B159">
        <v>247210</v>
      </c>
      <c r="C159">
        <v>2010</v>
      </c>
      <c r="K159">
        <v>2000</v>
      </c>
      <c r="X159" t="s">
        <v>463</v>
      </c>
      <c r="Y159">
        <v>32</v>
      </c>
    </row>
    <row r="160" spans="1:25" x14ac:dyDescent="0.25">
      <c r="A160">
        <v>1121</v>
      </c>
      <c r="B160">
        <v>320332</v>
      </c>
      <c r="C160">
        <v>2611</v>
      </c>
      <c r="K160">
        <v>2000</v>
      </c>
      <c r="X160" t="s">
        <v>463</v>
      </c>
      <c r="Y160">
        <v>32</v>
      </c>
    </row>
    <row r="161" spans="1:25" x14ac:dyDescent="0.25">
      <c r="A161">
        <v>1090</v>
      </c>
      <c r="B161">
        <v>1500</v>
      </c>
      <c r="C161">
        <v>1226</v>
      </c>
      <c r="K161">
        <v>2000</v>
      </c>
      <c r="X161" t="s">
        <v>463</v>
      </c>
      <c r="Y161">
        <v>32</v>
      </c>
    </row>
    <row r="162" spans="1:25" x14ac:dyDescent="0.25">
      <c r="A162">
        <v>1020</v>
      </c>
      <c r="B162">
        <v>2322</v>
      </c>
      <c r="C162">
        <v>2150</v>
      </c>
      <c r="K162">
        <v>2000</v>
      </c>
      <c r="X162" t="s">
        <v>463</v>
      </c>
      <c r="Y162">
        <v>32</v>
      </c>
    </row>
    <row r="163" spans="1:25" x14ac:dyDescent="0.25">
      <c r="A163">
        <v>1012</v>
      </c>
      <c r="B163">
        <v>320560</v>
      </c>
      <c r="C163">
        <v>2542</v>
      </c>
      <c r="K163">
        <v>2000</v>
      </c>
      <c r="X163" t="s">
        <v>463</v>
      </c>
      <c r="Y163">
        <v>32</v>
      </c>
    </row>
    <row r="164" spans="1:25" x14ac:dyDescent="0.25">
      <c r="A164">
        <v>1099</v>
      </c>
      <c r="B164">
        <v>1120</v>
      </c>
      <c r="C164">
        <v>2413</v>
      </c>
      <c r="K164">
        <v>2000</v>
      </c>
      <c r="X164" t="s">
        <v>463</v>
      </c>
      <c r="Y164">
        <v>32</v>
      </c>
    </row>
    <row r="165" spans="1:25" x14ac:dyDescent="0.25">
      <c r="A165">
        <v>1030</v>
      </c>
      <c r="B165">
        <v>320330</v>
      </c>
      <c r="C165">
        <v>2611</v>
      </c>
      <c r="K165">
        <v>2000</v>
      </c>
      <c r="X165" t="s">
        <v>463</v>
      </c>
      <c r="Y165">
        <v>32</v>
      </c>
    </row>
    <row r="166" spans="1:25" x14ac:dyDescent="0.25">
      <c r="A166">
        <v>1012</v>
      </c>
      <c r="B166">
        <v>320311</v>
      </c>
      <c r="C166">
        <v>2530</v>
      </c>
      <c r="K166">
        <v>2000</v>
      </c>
      <c r="X166" t="s">
        <v>463</v>
      </c>
      <c r="Y166">
        <v>32</v>
      </c>
    </row>
    <row r="167" spans="1:25" x14ac:dyDescent="0.25">
      <c r="A167">
        <v>1012</v>
      </c>
      <c r="B167">
        <v>320481</v>
      </c>
      <c r="C167">
        <v>2541</v>
      </c>
      <c r="K167">
        <v>2000</v>
      </c>
      <c r="X167" t="s">
        <v>463</v>
      </c>
      <c r="Y167">
        <v>32</v>
      </c>
    </row>
    <row r="168" spans="1:25" x14ac:dyDescent="0.25">
      <c r="A168">
        <v>1099</v>
      </c>
      <c r="B168">
        <v>246620</v>
      </c>
      <c r="C168">
        <v>2010</v>
      </c>
      <c r="K168">
        <v>2000</v>
      </c>
      <c r="X168" t="s">
        <v>463</v>
      </c>
      <c r="Y168">
        <v>32</v>
      </c>
    </row>
    <row r="169" spans="1:25" x14ac:dyDescent="0.25">
      <c r="A169">
        <v>1099</v>
      </c>
      <c r="B169">
        <v>1500</v>
      </c>
      <c r="C169">
        <v>2413</v>
      </c>
      <c r="K169">
        <v>2000</v>
      </c>
      <c r="X169" t="s">
        <v>463</v>
      </c>
      <c r="Y169">
        <v>32</v>
      </c>
    </row>
    <row r="170" spans="1:25" x14ac:dyDescent="0.25">
      <c r="A170">
        <v>1099</v>
      </c>
      <c r="B170">
        <v>3301</v>
      </c>
      <c r="C170">
        <v>2413</v>
      </c>
      <c r="K170">
        <v>2000</v>
      </c>
      <c r="X170" t="s">
        <v>463</v>
      </c>
      <c r="Y170">
        <v>32</v>
      </c>
    </row>
    <row r="171" spans="1:25" x14ac:dyDescent="0.25">
      <c r="A171">
        <v>1099</v>
      </c>
      <c r="B171">
        <v>320434</v>
      </c>
      <c r="C171">
        <v>2343</v>
      </c>
      <c r="K171">
        <v>2000</v>
      </c>
      <c r="X171" t="s">
        <v>463</v>
      </c>
      <c r="Y171">
        <v>32</v>
      </c>
    </row>
    <row r="172" spans="1:25" x14ac:dyDescent="0.25">
      <c r="A172">
        <v>1050</v>
      </c>
      <c r="B172">
        <v>320550</v>
      </c>
      <c r="C172">
        <v>2542</v>
      </c>
      <c r="K172">
        <v>2000</v>
      </c>
      <c r="X172" t="s">
        <v>463</v>
      </c>
      <c r="Y172">
        <v>32</v>
      </c>
    </row>
    <row r="173" spans="1:25" x14ac:dyDescent="0.25">
      <c r="A173">
        <v>1090</v>
      </c>
      <c r="B173">
        <v>320121</v>
      </c>
      <c r="C173">
        <v>2530</v>
      </c>
      <c r="K173">
        <v>2000</v>
      </c>
      <c r="X173" t="s">
        <v>463</v>
      </c>
      <c r="Y173">
        <v>32</v>
      </c>
    </row>
    <row r="174" spans="1:25" x14ac:dyDescent="0.25">
      <c r="A174">
        <v>1099</v>
      </c>
      <c r="B174">
        <v>4201</v>
      </c>
      <c r="C174">
        <v>2413</v>
      </c>
      <c r="K174">
        <v>2000</v>
      </c>
      <c r="X174" t="s">
        <v>463</v>
      </c>
      <c r="Y174">
        <v>32</v>
      </c>
    </row>
    <row r="175" spans="1:25" x14ac:dyDescent="0.25">
      <c r="A175">
        <v>1020</v>
      </c>
      <c r="B175">
        <v>320434</v>
      </c>
      <c r="C175">
        <v>2343</v>
      </c>
      <c r="K175">
        <v>2000</v>
      </c>
      <c r="X175" t="s">
        <v>463</v>
      </c>
      <c r="Y175">
        <v>32</v>
      </c>
    </row>
    <row r="176" spans="1:25" x14ac:dyDescent="0.25">
      <c r="A176">
        <v>1040</v>
      </c>
      <c r="B176">
        <v>2305</v>
      </c>
      <c r="C176">
        <v>2020</v>
      </c>
      <c r="K176">
        <v>2000</v>
      </c>
      <c r="X176" t="s">
        <v>463</v>
      </c>
      <c r="Y176">
        <v>32</v>
      </c>
    </row>
    <row r="177" spans="1:25" x14ac:dyDescent="0.25">
      <c r="A177">
        <v>1012</v>
      </c>
      <c r="B177">
        <v>320472</v>
      </c>
      <c r="C177">
        <v>2541</v>
      </c>
      <c r="K177">
        <v>2000</v>
      </c>
      <c r="X177" t="s">
        <v>463</v>
      </c>
      <c r="Y177">
        <v>32</v>
      </c>
    </row>
    <row r="178" spans="1:25" x14ac:dyDescent="0.25">
      <c r="A178">
        <v>1011</v>
      </c>
      <c r="B178">
        <v>2310</v>
      </c>
      <c r="C178">
        <v>2020</v>
      </c>
      <c r="K178">
        <v>2000</v>
      </c>
      <c r="X178" t="s">
        <v>463</v>
      </c>
      <c r="Y178">
        <v>32</v>
      </c>
    </row>
    <row r="179" spans="1:25" x14ac:dyDescent="0.25">
      <c r="A179">
        <v>1143</v>
      </c>
      <c r="B179">
        <v>1450</v>
      </c>
      <c r="C179">
        <v>1205</v>
      </c>
      <c r="K179">
        <v>2000</v>
      </c>
      <c r="X179" t="s">
        <v>463</v>
      </c>
      <c r="Y179">
        <v>32</v>
      </c>
    </row>
    <row r="180" spans="1:25" x14ac:dyDescent="0.25">
      <c r="A180">
        <v>1012</v>
      </c>
      <c r="B180">
        <v>320121</v>
      </c>
      <c r="C180">
        <v>2530</v>
      </c>
      <c r="K180">
        <v>2000</v>
      </c>
      <c r="X180" t="s">
        <v>463</v>
      </c>
      <c r="Y180">
        <v>32</v>
      </c>
    </row>
    <row r="181" spans="1:25" x14ac:dyDescent="0.25">
      <c r="A181">
        <v>1099</v>
      </c>
      <c r="B181">
        <v>320520</v>
      </c>
      <c r="C181">
        <v>2343</v>
      </c>
      <c r="K181">
        <v>2000</v>
      </c>
      <c r="X181" t="s">
        <v>463</v>
      </c>
      <c r="Y181">
        <v>32</v>
      </c>
    </row>
    <row r="182" spans="1:25" x14ac:dyDescent="0.25">
      <c r="A182">
        <v>1040</v>
      </c>
      <c r="B182">
        <v>320459</v>
      </c>
      <c r="C182">
        <v>2541</v>
      </c>
      <c r="K182">
        <v>2000</v>
      </c>
      <c r="X182" t="s">
        <v>463</v>
      </c>
      <c r="Y182">
        <v>32</v>
      </c>
    </row>
    <row r="183" spans="1:25" x14ac:dyDescent="0.25">
      <c r="A183">
        <v>1011</v>
      </c>
      <c r="B183">
        <v>320510</v>
      </c>
      <c r="C183">
        <v>2533</v>
      </c>
      <c r="K183">
        <v>2000</v>
      </c>
      <c r="X183" t="s">
        <v>463</v>
      </c>
      <c r="Y183">
        <v>32</v>
      </c>
    </row>
    <row r="184" spans="1:25" x14ac:dyDescent="0.25">
      <c r="A184">
        <v>1050</v>
      </c>
      <c r="B184">
        <v>320112</v>
      </c>
      <c r="C184">
        <v>2530</v>
      </c>
      <c r="K184">
        <v>2000</v>
      </c>
      <c r="X184" t="s">
        <v>463</v>
      </c>
      <c r="Y184">
        <v>32</v>
      </c>
    </row>
    <row r="185" spans="1:25" x14ac:dyDescent="0.25">
      <c r="A185">
        <v>1025</v>
      </c>
      <c r="B185">
        <v>320110</v>
      </c>
      <c r="C185">
        <v>2530</v>
      </c>
      <c r="K185">
        <v>2000</v>
      </c>
      <c r="X185" t="s">
        <v>463</v>
      </c>
      <c r="Y185">
        <v>32</v>
      </c>
    </row>
    <row r="186" spans="1:25" x14ac:dyDescent="0.25">
      <c r="A186">
        <v>1021</v>
      </c>
      <c r="B186">
        <v>320550</v>
      </c>
      <c r="C186">
        <v>2542</v>
      </c>
      <c r="K186">
        <v>2000</v>
      </c>
      <c r="X186" t="s">
        <v>463</v>
      </c>
      <c r="Y186">
        <v>32</v>
      </c>
    </row>
    <row r="187" spans="1:25" x14ac:dyDescent="0.25">
      <c r="A187">
        <v>1118</v>
      </c>
      <c r="B187">
        <v>3153</v>
      </c>
      <c r="C187">
        <v>2320</v>
      </c>
      <c r="K187">
        <v>2000</v>
      </c>
      <c r="X187" t="s">
        <v>463</v>
      </c>
      <c r="Y187">
        <v>32</v>
      </c>
    </row>
    <row r="188" spans="1:25" x14ac:dyDescent="0.25">
      <c r="A188">
        <v>1099</v>
      </c>
      <c r="B188">
        <v>320532</v>
      </c>
      <c r="C188">
        <v>2542</v>
      </c>
      <c r="K188">
        <v>2000</v>
      </c>
      <c r="X188" t="s">
        <v>463</v>
      </c>
      <c r="Y188">
        <v>32</v>
      </c>
    </row>
    <row r="189" spans="1:25" x14ac:dyDescent="0.25">
      <c r="A189">
        <v>1090</v>
      </c>
      <c r="B189">
        <v>320542</v>
      </c>
      <c r="C189">
        <v>2542</v>
      </c>
      <c r="K189">
        <v>2000</v>
      </c>
      <c r="X189" t="s">
        <v>463</v>
      </c>
      <c r="Y189">
        <v>32</v>
      </c>
    </row>
    <row r="190" spans="1:25" x14ac:dyDescent="0.25">
      <c r="A190">
        <v>1090</v>
      </c>
      <c r="B190">
        <v>247210</v>
      </c>
      <c r="C190">
        <v>2010</v>
      </c>
      <c r="K190">
        <v>2000</v>
      </c>
      <c r="X190" t="s">
        <v>463</v>
      </c>
      <c r="Y190">
        <v>32</v>
      </c>
    </row>
    <row r="191" spans="1:25" x14ac:dyDescent="0.25">
      <c r="A191">
        <v>1090</v>
      </c>
      <c r="B191">
        <v>2345</v>
      </c>
      <c r="C191">
        <v>2022</v>
      </c>
      <c r="K191">
        <v>2000</v>
      </c>
      <c r="X191" t="s">
        <v>463</v>
      </c>
      <c r="Y191">
        <v>32</v>
      </c>
    </row>
    <row r="192" spans="1:25" x14ac:dyDescent="0.25">
      <c r="A192">
        <v>1012</v>
      </c>
      <c r="B192">
        <v>320545</v>
      </c>
      <c r="C192">
        <v>2542</v>
      </c>
      <c r="K192">
        <v>2000</v>
      </c>
      <c r="X192" t="s">
        <v>463</v>
      </c>
      <c r="Y192">
        <v>32</v>
      </c>
    </row>
    <row r="193" spans="1:25" x14ac:dyDescent="0.25">
      <c r="A193">
        <v>1020</v>
      </c>
      <c r="B193">
        <v>320521</v>
      </c>
      <c r="C193">
        <v>2343</v>
      </c>
      <c r="K193">
        <v>2000</v>
      </c>
      <c r="X193" t="s">
        <v>463</v>
      </c>
      <c r="Y193">
        <v>32</v>
      </c>
    </row>
    <row r="194" spans="1:25" x14ac:dyDescent="0.25">
      <c r="A194">
        <v>1030</v>
      </c>
      <c r="B194">
        <v>320382</v>
      </c>
      <c r="C194">
        <v>2530</v>
      </c>
      <c r="K194">
        <v>2000</v>
      </c>
      <c r="X194" t="s">
        <v>463</v>
      </c>
      <c r="Y194">
        <v>32</v>
      </c>
    </row>
    <row r="195" spans="1:25" x14ac:dyDescent="0.25">
      <c r="A195">
        <v>1020</v>
      </c>
      <c r="B195">
        <v>246610</v>
      </c>
      <c r="C195">
        <v>2010</v>
      </c>
      <c r="K195">
        <v>2000</v>
      </c>
      <c r="X195" t="s">
        <v>463</v>
      </c>
      <c r="Y195">
        <v>32</v>
      </c>
    </row>
    <row r="196" spans="1:25" x14ac:dyDescent="0.25">
      <c r="A196">
        <v>1150</v>
      </c>
      <c r="B196">
        <v>3155</v>
      </c>
      <c r="C196">
        <v>2413</v>
      </c>
      <c r="K196">
        <v>2000</v>
      </c>
      <c r="X196" t="s">
        <v>463</v>
      </c>
      <c r="Y196">
        <v>32</v>
      </c>
    </row>
    <row r="197" spans="1:25" x14ac:dyDescent="0.25">
      <c r="A197">
        <v>1090</v>
      </c>
      <c r="B197">
        <v>320560</v>
      </c>
      <c r="C197">
        <v>2542</v>
      </c>
      <c r="K197">
        <v>2000</v>
      </c>
      <c r="X197" t="s">
        <v>463</v>
      </c>
      <c r="Y197">
        <v>32</v>
      </c>
    </row>
    <row r="198" spans="1:25" x14ac:dyDescent="0.25">
      <c r="A198">
        <v>1020</v>
      </c>
      <c r="B198">
        <v>320161</v>
      </c>
      <c r="C198">
        <v>2530</v>
      </c>
      <c r="K198">
        <v>2000</v>
      </c>
      <c r="X198" t="s">
        <v>463</v>
      </c>
      <c r="Y198">
        <v>32</v>
      </c>
    </row>
    <row r="199" spans="1:25" x14ac:dyDescent="0.25">
      <c r="A199">
        <v>1099</v>
      </c>
      <c r="B199">
        <v>320122</v>
      </c>
      <c r="C199">
        <v>2530</v>
      </c>
      <c r="K199">
        <v>2000</v>
      </c>
      <c r="X199" t="s">
        <v>463</v>
      </c>
      <c r="Y199">
        <v>32</v>
      </c>
    </row>
    <row r="200" spans="1:25" x14ac:dyDescent="0.25">
      <c r="A200">
        <v>1012</v>
      </c>
      <c r="B200">
        <v>320162</v>
      </c>
      <c r="C200">
        <v>2530</v>
      </c>
      <c r="K200">
        <v>2000</v>
      </c>
      <c r="X200" t="s">
        <v>463</v>
      </c>
      <c r="Y200">
        <v>32</v>
      </c>
    </row>
    <row r="201" spans="1:25" x14ac:dyDescent="0.25">
      <c r="A201">
        <v>1011</v>
      </c>
      <c r="B201">
        <v>320121</v>
      </c>
      <c r="C201">
        <v>2530</v>
      </c>
      <c r="K201">
        <v>2000</v>
      </c>
      <c r="X201" t="s">
        <v>463</v>
      </c>
      <c r="Y201">
        <v>32</v>
      </c>
    </row>
    <row r="202" spans="1:25" x14ac:dyDescent="0.25">
      <c r="A202">
        <v>1099</v>
      </c>
      <c r="B202">
        <v>320167</v>
      </c>
      <c r="C202">
        <v>2530</v>
      </c>
      <c r="K202">
        <v>2000</v>
      </c>
      <c r="X202" t="s">
        <v>463</v>
      </c>
      <c r="Y202">
        <v>32</v>
      </c>
    </row>
    <row r="203" spans="1:25" x14ac:dyDescent="0.25">
      <c r="A203">
        <v>1020</v>
      </c>
      <c r="B203">
        <v>320480</v>
      </c>
      <c r="C203">
        <v>2541</v>
      </c>
      <c r="K203">
        <v>2000</v>
      </c>
      <c r="X203" t="s">
        <v>463</v>
      </c>
      <c r="Y203">
        <v>32</v>
      </c>
    </row>
    <row r="204" spans="1:25" x14ac:dyDescent="0.25">
      <c r="A204">
        <v>1099</v>
      </c>
      <c r="B204">
        <v>320502</v>
      </c>
      <c r="C204">
        <v>2542</v>
      </c>
      <c r="K204">
        <v>2000</v>
      </c>
      <c r="X204" t="s">
        <v>463</v>
      </c>
      <c r="Y204">
        <v>32</v>
      </c>
    </row>
    <row r="205" spans="1:25" x14ac:dyDescent="0.25">
      <c r="A205">
        <v>1040</v>
      </c>
      <c r="B205">
        <v>315211</v>
      </c>
      <c r="C205">
        <v>2547</v>
      </c>
      <c r="K205">
        <v>2000</v>
      </c>
      <c r="X205" t="s">
        <v>463</v>
      </c>
      <c r="Y205">
        <v>32</v>
      </c>
    </row>
    <row r="206" spans="1:25" x14ac:dyDescent="0.25">
      <c r="A206">
        <v>1050</v>
      </c>
      <c r="B206">
        <v>320533</v>
      </c>
      <c r="C206">
        <v>2541</v>
      </c>
      <c r="K206">
        <v>2000</v>
      </c>
      <c r="X206" t="s">
        <v>463</v>
      </c>
      <c r="Y206">
        <v>32</v>
      </c>
    </row>
    <row r="207" spans="1:25" x14ac:dyDescent="0.25">
      <c r="A207">
        <v>1099</v>
      </c>
      <c r="B207">
        <v>2336</v>
      </c>
      <c r="C207">
        <v>2150</v>
      </c>
      <c r="K207">
        <v>2000</v>
      </c>
      <c r="X207" t="s">
        <v>463</v>
      </c>
      <c r="Y207">
        <v>32</v>
      </c>
    </row>
    <row r="208" spans="1:25" x14ac:dyDescent="0.25">
      <c r="A208">
        <v>1012</v>
      </c>
      <c r="B208">
        <v>320166</v>
      </c>
      <c r="C208">
        <v>2530</v>
      </c>
      <c r="K208">
        <v>2000</v>
      </c>
      <c r="X208" t="s">
        <v>463</v>
      </c>
      <c r="Y208">
        <v>32</v>
      </c>
    </row>
    <row r="209" spans="1:25" x14ac:dyDescent="0.25">
      <c r="A209">
        <v>1021</v>
      </c>
      <c r="B209">
        <v>320459</v>
      </c>
      <c r="C209">
        <v>2541</v>
      </c>
      <c r="K209">
        <v>2000</v>
      </c>
      <c r="X209" t="s">
        <v>463</v>
      </c>
      <c r="Y209">
        <v>32</v>
      </c>
    </row>
    <row r="210" spans="1:25" x14ac:dyDescent="0.25">
      <c r="A210">
        <v>1040</v>
      </c>
      <c r="B210">
        <v>246210</v>
      </c>
      <c r="C210">
        <v>2010</v>
      </c>
      <c r="K210">
        <v>2000</v>
      </c>
      <c r="X210" t="s">
        <v>463</v>
      </c>
      <c r="Y210">
        <v>32</v>
      </c>
    </row>
    <row r="211" spans="1:25" x14ac:dyDescent="0.25">
      <c r="A211">
        <v>1099</v>
      </c>
      <c r="B211">
        <v>246110</v>
      </c>
      <c r="C211">
        <v>2010</v>
      </c>
      <c r="K211">
        <v>2000</v>
      </c>
      <c r="X211" t="s">
        <v>463</v>
      </c>
      <c r="Y211">
        <v>32</v>
      </c>
    </row>
    <row r="212" spans="1:25" x14ac:dyDescent="0.25">
      <c r="A212">
        <v>1090</v>
      </c>
      <c r="B212">
        <v>2306</v>
      </c>
      <c r="C212">
        <v>2150</v>
      </c>
      <c r="K212">
        <v>2000</v>
      </c>
      <c r="X212" t="s">
        <v>463</v>
      </c>
      <c r="Y212">
        <v>32</v>
      </c>
    </row>
    <row r="213" spans="1:25" x14ac:dyDescent="0.25">
      <c r="A213">
        <v>1099</v>
      </c>
      <c r="B213">
        <v>2317</v>
      </c>
      <c r="C213">
        <v>2020</v>
      </c>
      <c r="K213">
        <v>2000</v>
      </c>
      <c r="X213" t="s">
        <v>463</v>
      </c>
      <c r="Y213">
        <v>32</v>
      </c>
    </row>
    <row r="214" spans="1:25" x14ac:dyDescent="0.25">
      <c r="A214">
        <v>1099</v>
      </c>
      <c r="B214">
        <v>320161</v>
      </c>
      <c r="C214">
        <v>2530</v>
      </c>
      <c r="K214">
        <v>2000</v>
      </c>
      <c r="X214" t="s">
        <v>463</v>
      </c>
      <c r="Y214">
        <v>32</v>
      </c>
    </row>
    <row r="215" spans="1:25" x14ac:dyDescent="0.25">
      <c r="A215">
        <v>1099</v>
      </c>
      <c r="B215">
        <v>320372</v>
      </c>
      <c r="C215">
        <v>2541</v>
      </c>
      <c r="K215">
        <v>2000</v>
      </c>
      <c r="X215" t="s">
        <v>463</v>
      </c>
      <c r="Y215">
        <v>32</v>
      </c>
    </row>
    <row r="216" spans="1:25" x14ac:dyDescent="0.25">
      <c r="A216">
        <v>1090</v>
      </c>
      <c r="B216">
        <v>320492</v>
      </c>
      <c r="C216">
        <v>2530</v>
      </c>
      <c r="K216">
        <v>2000</v>
      </c>
      <c r="X216" t="s">
        <v>463</v>
      </c>
      <c r="Y216">
        <v>32</v>
      </c>
    </row>
    <row r="217" spans="1:25" x14ac:dyDescent="0.25">
      <c r="A217">
        <v>1011</v>
      </c>
      <c r="B217">
        <v>320162</v>
      </c>
      <c r="C217">
        <v>2530</v>
      </c>
      <c r="K217">
        <v>2000</v>
      </c>
      <c r="X217" t="s">
        <v>463</v>
      </c>
      <c r="Y217">
        <v>32</v>
      </c>
    </row>
    <row r="218" spans="1:25" x14ac:dyDescent="0.25">
      <c r="A218">
        <v>1090</v>
      </c>
      <c r="B218">
        <v>320510</v>
      </c>
      <c r="C218">
        <v>2533</v>
      </c>
      <c r="K218">
        <v>2000</v>
      </c>
      <c r="X218" t="s">
        <v>463</v>
      </c>
      <c r="Y218">
        <v>32</v>
      </c>
    </row>
    <row r="219" spans="1:25" x14ac:dyDescent="0.25">
      <c r="A219">
        <v>1099</v>
      </c>
      <c r="B219">
        <v>2337</v>
      </c>
      <c r="C219">
        <v>2150</v>
      </c>
      <c r="K219">
        <v>2000</v>
      </c>
      <c r="X219" t="s">
        <v>463</v>
      </c>
      <c r="Y219">
        <v>32</v>
      </c>
    </row>
    <row r="220" spans="1:25" x14ac:dyDescent="0.25">
      <c r="A220">
        <v>1197</v>
      </c>
      <c r="B220">
        <v>3158</v>
      </c>
      <c r="C220">
        <v>2412</v>
      </c>
      <c r="K220">
        <v>2000</v>
      </c>
      <c r="X220" t="s">
        <v>463</v>
      </c>
      <c r="Y220">
        <v>32</v>
      </c>
    </row>
    <row r="221" spans="1:25" x14ac:dyDescent="0.25">
      <c r="A221">
        <v>1099</v>
      </c>
      <c r="B221">
        <v>5041</v>
      </c>
      <c r="C221">
        <v>2348</v>
      </c>
      <c r="K221">
        <v>2000</v>
      </c>
      <c r="X221" t="s">
        <v>463</v>
      </c>
      <c r="Y221">
        <v>32</v>
      </c>
    </row>
    <row r="222" spans="1:25" x14ac:dyDescent="0.25">
      <c r="A222">
        <v>1099</v>
      </c>
      <c r="B222">
        <v>2322</v>
      </c>
      <c r="C222">
        <v>2150</v>
      </c>
      <c r="K222">
        <v>2000</v>
      </c>
      <c r="X222" t="s">
        <v>463</v>
      </c>
      <c r="Y222">
        <v>32</v>
      </c>
    </row>
    <row r="223" spans="1:25" x14ac:dyDescent="0.25">
      <c r="A223">
        <v>1099</v>
      </c>
      <c r="B223">
        <v>320480</v>
      </c>
      <c r="C223">
        <v>2541</v>
      </c>
      <c r="K223">
        <v>2000</v>
      </c>
      <c r="X223" t="s">
        <v>463</v>
      </c>
      <c r="Y223">
        <v>32</v>
      </c>
    </row>
    <row r="224" spans="1:25" x14ac:dyDescent="0.25">
      <c r="A224">
        <v>1099</v>
      </c>
      <c r="B224">
        <v>320169</v>
      </c>
      <c r="C224">
        <v>2530</v>
      </c>
      <c r="K224">
        <v>2000</v>
      </c>
      <c r="X224" t="s">
        <v>463</v>
      </c>
      <c r="Y224">
        <v>32</v>
      </c>
    </row>
    <row r="225" spans="1:25" x14ac:dyDescent="0.25">
      <c r="A225">
        <v>1099</v>
      </c>
      <c r="B225">
        <v>320541</v>
      </c>
      <c r="C225">
        <v>2542</v>
      </c>
      <c r="K225">
        <v>2000</v>
      </c>
      <c r="X225" t="s">
        <v>463</v>
      </c>
      <c r="Y225">
        <v>32</v>
      </c>
    </row>
    <row r="226" spans="1:25" x14ac:dyDescent="0.25">
      <c r="A226">
        <v>1099</v>
      </c>
      <c r="B226">
        <v>2309</v>
      </c>
      <c r="C226">
        <v>2150</v>
      </c>
      <c r="K226">
        <v>2000</v>
      </c>
      <c r="X226" t="s">
        <v>463</v>
      </c>
      <c r="Y226">
        <v>32</v>
      </c>
    </row>
    <row r="227" spans="1:25" x14ac:dyDescent="0.25">
      <c r="A227">
        <v>1099</v>
      </c>
      <c r="B227">
        <v>320543</v>
      </c>
      <c r="C227">
        <v>2542</v>
      </c>
      <c r="K227">
        <v>3000</v>
      </c>
      <c r="X227" t="s">
        <v>463</v>
      </c>
      <c r="Y227">
        <v>32</v>
      </c>
    </row>
    <row r="228" spans="1:25" x14ac:dyDescent="0.25">
      <c r="A228">
        <v>1040</v>
      </c>
      <c r="B228">
        <v>3305</v>
      </c>
      <c r="C228">
        <v>2440</v>
      </c>
      <c r="K228">
        <v>3000</v>
      </c>
      <c r="X228" t="s">
        <v>463</v>
      </c>
      <c r="Y228">
        <v>32</v>
      </c>
    </row>
    <row r="229" spans="1:25" x14ac:dyDescent="0.25">
      <c r="A229">
        <v>1025</v>
      </c>
      <c r="B229">
        <v>1424</v>
      </c>
      <c r="C229">
        <v>3396</v>
      </c>
      <c r="K229">
        <v>3000</v>
      </c>
      <c r="X229" t="s">
        <v>463</v>
      </c>
      <c r="Y229">
        <v>32</v>
      </c>
    </row>
    <row r="230" spans="1:25" x14ac:dyDescent="0.25">
      <c r="A230">
        <v>1161</v>
      </c>
      <c r="B230">
        <v>3155</v>
      </c>
      <c r="C230">
        <v>2412</v>
      </c>
      <c r="K230">
        <v>3000</v>
      </c>
      <c r="X230" t="s">
        <v>463</v>
      </c>
      <c r="Y230">
        <v>32</v>
      </c>
    </row>
    <row r="231" spans="1:25" x14ac:dyDescent="0.25">
      <c r="A231">
        <v>1099</v>
      </c>
      <c r="B231">
        <v>320162</v>
      </c>
      <c r="C231">
        <v>2530</v>
      </c>
      <c r="K231">
        <v>3000</v>
      </c>
      <c r="X231" t="s">
        <v>463</v>
      </c>
      <c r="Y231">
        <v>32</v>
      </c>
    </row>
    <row r="232" spans="1:25" x14ac:dyDescent="0.25">
      <c r="A232">
        <v>1012</v>
      </c>
      <c r="B232">
        <v>320553</v>
      </c>
      <c r="C232">
        <v>2542</v>
      </c>
      <c r="K232">
        <v>3000</v>
      </c>
      <c r="X232" t="s">
        <v>463</v>
      </c>
      <c r="Y232">
        <v>32</v>
      </c>
    </row>
    <row r="233" spans="1:25" x14ac:dyDescent="0.25">
      <c r="A233">
        <v>1099</v>
      </c>
      <c r="B233">
        <v>320170</v>
      </c>
      <c r="C233">
        <v>2530</v>
      </c>
      <c r="K233">
        <v>3000</v>
      </c>
      <c r="X233" t="s">
        <v>463</v>
      </c>
      <c r="Y233">
        <v>32</v>
      </c>
    </row>
    <row r="234" spans="1:25" x14ac:dyDescent="0.25">
      <c r="A234">
        <v>1012</v>
      </c>
      <c r="B234">
        <v>320485</v>
      </c>
      <c r="C234">
        <v>2541</v>
      </c>
      <c r="K234">
        <v>3000</v>
      </c>
      <c r="X234" t="s">
        <v>463</v>
      </c>
      <c r="Y234">
        <v>32</v>
      </c>
    </row>
    <row r="235" spans="1:25" x14ac:dyDescent="0.25">
      <c r="A235">
        <v>1099</v>
      </c>
      <c r="B235">
        <v>247110</v>
      </c>
      <c r="C235">
        <v>2010</v>
      </c>
      <c r="K235">
        <v>3000</v>
      </c>
      <c r="X235" t="s">
        <v>463</v>
      </c>
      <c r="Y235">
        <v>32</v>
      </c>
    </row>
    <row r="236" spans="1:25" x14ac:dyDescent="0.25">
      <c r="A236">
        <v>1020</v>
      </c>
      <c r="B236">
        <v>320122</v>
      </c>
      <c r="C236">
        <v>2530</v>
      </c>
      <c r="K236">
        <v>3000</v>
      </c>
      <c r="X236" t="s">
        <v>463</v>
      </c>
      <c r="Y236">
        <v>32</v>
      </c>
    </row>
    <row r="237" spans="1:25" x14ac:dyDescent="0.25">
      <c r="A237">
        <v>1012</v>
      </c>
      <c r="B237">
        <v>320120</v>
      </c>
      <c r="C237">
        <v>2530</v>
      </c>
      <c r="K237">
        <v>3000</v>
      </c>
      <c r="X237" t="s">
        <v>463</v>
      </c>
      <c r="Y237">
        <v>32</v>
      </c>
    </row>
    <row r="238" spans="1:25" x14ac:dyDescent="0.25">
      <c r="A238">
        <v>1020</v>
      </c>
      <c r="B238">
        <v>247210</v>
      </c>
      <c r="C238">
        <v>2111</v>
      </c>
      <c r="K238">
        <v>3000</v>
      </c>
      <c r="X238" t="s">
        <v>463</v>
      </c>
      <c r="Y238">
        <v>32</v>
      </c>
    </row>
    <row r="239" spans="1:25" x14ac:dyDescent="0.25">
      <c r="A239">
        <v>1020</v>
      </c>
      <c r="B239">
        <v>320170</v>
      </c>
      <c r="C239">
        <v>2530</v>
      </c>
      <c r="K239">
        <v>3000</v>
      </c>
      <c r="X239" t="s">
        <v>463</v>
      </c>
      <c r="Y239">
        <v>32</v>
      </c>
    </row>
    <row r="240" spans="1:25" x14ac:dyDescent="0.25">
      <c r="A240">
        <v>1099</v>
      </c>
      <c r="B240">
        <v>1450</v>
      </c>
      <c r="C240">
        <v>2413</v>
      </c>
      <c r="K240">
        <v>3000</v>
      </c>
      <c r="X240" t="s">
        <v>463</v>
      </c>
      <c r="Y240">
        <v>32</v>
      </c>
    </row>
    <row r="241" spans="1:25" x14ac:dyDescent="0.25">
      <c r="A241">
        <v>1020</v>
      </c>
      <c r="B241">
        <v>320540</v>
      </c>
      <c r="C241">
        <v>2542</v>
      </c>
      <c r="K241">
        <v>3000</v>
      </c>
      <c r="X241" t="s">
        <v>463</v>
      </c>
      <c r="Y241">
        <v>32</v>
      </c>
    </row>
    <row r="242" spans="1:25" x14ac:dyDescent="0.25">
      <c r="A242">
        <v>1090</v>
      </c>
      <c r="B242">
        <v>2312</v>
      </c>
      <c r="C242">
        <v>2020</v>
      </c>
      <c r="K242">
        <v>3000</v>
      </c>
      <c r="X242" t="s">
        <v>463</v>
      </c>
      <c r="Y242">
        <v>32</v>
      </c>
    </row>
    <row r="243" spans="1:25" x14ac:dyDescent="0.25">
      <c r="A243">
        <v>1099</v>
      </c>
      <c r="B243">
        <v>4150</v>
      </c>
      <c r="C243">
        <v>2413</v>
      </c>
      <c r="K243">
        <v>3000</v>
      </c>
      <c r="X243" t="s">
        <v>463</v>
      </c>
      <c r="Y243">
        <v>32</v>
      </c>
    </row>
    <row r="244" spans="1:25" x14ac:dyDescent="0.25">
      <c r="A244">
        <v>1099</v>
      </c>
      <c r="B244">
        <v>246120</v>
      </c>
      <c r="C244">
        <v>2010</v>
      </c>
      <c r="K244">
        <v>3000</v>
      </c>
      <c r="X244" t="s">
        <v>463</v>
      </c>
      <c r="Y244">
        <v>32</v>
      </c>
    </row>
    <row r="245" spans="1:25" x14ac:dyDescent="0.25">
      <c r="A245">
        <v>1099</v>
      </c>
      <c r="B245">
        <v>2337</v>
      </c>
      <c r="C245">
        <v>2020</v>
      </c>
      <c r="K245">
        <v>3000</v>
      </c>
      <c r="X245" t="s">
        <v>463</v>
      </c>
      <c r="Y245">
        <v>32</v>
      </c>
    </row>
    <row r="246" spans="1:25" x14ac:dyDescent="0.25">
      <c r="A246">
        <v>1020</v>
      </c>
      <c r="B246">
        <v>246830</v>
      </c>
      <c r="C246">
        <v>2010</v>
      </c>
      <c r="K246">
        <v>3000</v>
      </c>
      <c r="X246" t="s">
        <v>463</v>
      </c>
      <c r="Y246">
        <v>32</v>
      </c>
    </row>
    <row r="247" spans="1:25" x14ac:dyDescent="0.25">
      <c r="A247">
        <v>1099</v>
      </c>
      <c r="B247">
        <v>320542</v>
      </c>
      <c r="C247">
        <v>2542</v>
      </c>
      <c r="K247">
        <v>3000</v>
      </c>
      <c r="X247" t="s">
        <v>463</v>
      </c>
      <c r="Y247">
        <v>32</v>
      </c>
    </row>
    <row r="248" spans="1:25" x14ac:dyDescent="0.25">
      <c r="A248">
        <v>1099</v>
      </c>
      <c r="B248">
        <v>1410</v>
      </c>
      <c r="C248">
        <v>2413</v>
      </c>
      <c r="K248">
        <v>3000</v>
      </c>
      <c r="X248" t="s">
        <v>463</v>
      </c>
      <c r="Y248">
        <v>32</v>
      </c>
    </row>
    <row r="249" spans="1:25" x14ac:dyDescent="0.25">
      <c r="A249">
        <v>1099</v>
      </c>
      <c r="B249">
        <v>1110</v>
      </c>
      <c r="C249">
        <v>2413</v>
      </c>
      <c r="K249">
        <v>3000</v>
      </c>
      <c r="X249" t="s">
        <v>463</v>
      </c>
      <c r="Y249">
        <v>32</v>
      </c>
    </row>
    <row r="250" spans="1:25" x14ac:dyDescent="0.25">
      <c r="A250">
        <v>1025</v>
      </c>
      <c r="B250">
        <v>320162</v>
      </c>
      <c r="C250">
        <v>2530</v>
      </c>
      <c r="K250">
        <v>3000</v>
      </c>
      <c r="X250" t="s">
        <v>463</v>
      </c>
      <c r="Y250">
        <v>32</v>
      </c>
    </row>
    <row r="251" spans="1:25" x14ac:dyDescent="0.25">
      <c r="A251">
        <v>1110</v>
      </c>
      <c r="B251">
        <v>320305</v>
      </c>
      <c r="C251">
        <v>2530</v>
      </c>
      <c r="K251">
        <v>3000</v>
      </c>
      <c r="X251" t="s">
        <v>463</v>
      </c>
      <c r="Y251">
        <v>32</v>
      </c>
    </row>
    <row r="252" spans="1:25" x14ac:dyDescent="0.25">
      <c r="A252">
        <v>1020</v>
      </c>
      <c r="B252">
        <v>320370</v>
      </c>
      <c r="C252">
        <v>2530</v>
      </c>
      <c r="K252">
        <v>3000</v>
      </c>
      <c r="X252" t="s">
        <v>463</v>
      </c>
      <c r="Y252">
        <v>32</v>
      </c>
    </row>
    <row r="253" spans="1:25" x14ac:dyDescent="0.25">
      <c r="A253">
        <v>1040</v>
      </c>
      <c r="B253">
        <v>320460</v>
      </c>
      <c r="C253">
        <v>2541</v>
      </c>
      <c r="K253">
        <v>3000</v>
      </c>
      <c r="X253" t="s">
        <v>463</v>
      </c>
      <c r="Y253">
        <v>32</v>
      </c>
    </row>
    <row r="254" spans="1:25" x14ac:dyDescent="0.25">
      <c r="A254">
        <v>1090</v>
      </c>
      <c r="B254">
        <v>320545</v>
      </c>
      <c r="C254">
        <v>2542</v>
      </c>
      <c r="K254">
        <v>3000</v>
      </c>
      <c r="X254" t="s">
        <v>463</v>
      </c>
      <c r="Y254">
        <v>32</v>
      </c>
    </row>
    <row r="255" spans="1:25" x14ac:dyDescent="0.25">
      <c r="A255">
        <v>1090</v>
      </c>
      <c r="B255">
        <v>320564</v>
      </c>
      <c r="C255">
        <v>2542</v>
      </c>
      <c r="K255">
        <v>3000</v>
      </c>
      <c r="X255" t="s">
        <v>463</v>
      </c>
      <c r="Y255">
        <v>32</v>
      </c>
    </row>
    <row r="256" spans="1:25" x14ac:dyDescent="0.25">
      <c r="A256">
        <v>1030</v>
      </c>
      <c r="B256">
        <v>320512</v>
      </c>
      <c r="C256">
        <v>2542</v>
      </c>
      <c r="K256">
        <v>3000</v>
      </c>
      <c r="X256" t="s">
        <v>463</v>
      </c>
      <c r="Y256">
        <v>32</v>
      </c>
    </row>
    <row r="257" spans="1:25" x14ac:dyDescent="0.25">
      <c r="A257">
        <v>1099</v>
      </c>
      <c r="B257">
        <v>246130</v>
      </c>
      <c r="C257">
        <v>2010</v>
      </c>
      <c r="K257">
        <v>3000</v>
      </c>
      <c r="X257" t="s">
        <v>463</v>
      </c>
      <c r="Y257">
        <v>32</v>
      </c>
    </row>
    <row r="258" spans="1:25" x14ac:dyDescent="0.25">
      <c r="A258">
        <v>1099</v>
      </c>
      <c r="B258">
        <v>320470</v>
      </c>
      <c r="C258">
        <v>2541</v>
      </c>
      <c r="K258">
        <v>3000</v>
      </c>
      <c r="X258" t="s">
        <v>463</v>
      </c>
      <c r="Y258">
        <v>32</v>
      </c>
    </row>
    <row r="259" spans="1:25" x14ac:dyDescent="0.25">
      <c r="A259">
        <v>1090</v>
      </c>
      <c r="B259">
        <v>2308</v>
      </c>
      <c r="C259">
        <v>2020</v>
      </c>
      <c r="K259">
        <v>3000</v>
      </c>
      <c r="X259" t="s">
        <v>463</v>
      </c>
      <c r="Y259">
        <v>32</v>
      </c>
    </row>
    <row r="260" spans="1:25" x14ac:dyDescent="0.25">
      <c r="A260">
        <v>1099</v>
      </c>
      <c r="B260">
        <v>246820</v>
      </c>
      <c r="C260">
        <v>2010</v>
      </c>
      <c r="K260">
        <v>3000</v>
      </c>
      <c r="X260" t="s">
        <v>463</v>
      </c>
      <c r="Y260">
        <v>32</v>
      </c>
    </row>
    <row r="261" spans="1:25" x14ac:dyDescent="0.25">
      <c r="A261">
        <v>1021</v>
      </c>
      <c r="B261">
        <v>320492</v>
      </c>
      <c r="C261">
        <v>2530</v>
      </c>
      <c r="K261">
        <v>3000</v>
      </c>
      <c r="X261" t="s">
        <v>463</v>
      </c>
      <c r="Y261">
        <v>32</v>
      </c>
    </row>
    <row r="262" spans="1:25" x14ac:dyDescent="0.25">
      <c r="A262">
        <v>1020</v>
      </c>
      <c r="B262">
        <v>320169</v>
      </c>
      <c r="C262">
        <v>2530</v>
      </c>
      <c r="K262">
        <v>3000</v>
      </c>
      <c r="X262" t="s">
        <v>463</v>
      </c>
      <c r="Y262">
        <v>32</v>
      </c>
    </row>
    <row r="263" spans="1:25" x14ac:dyDescent="0.25">
      <c r="A263">
        <v>1090</v>
      </c>
      <c r="B263">
        <v>246810</v>
      </c>
      <c r="C263">
        <v>2010</v>
      </c>
      <c r="K263">
        <v>3000</v>
      </c>
      <c r="X263" t="s">
        <v>463</v>
      </c>
      <c r="Y263">
        <v>32</v>
      </c>
    </row>
    <row r="264" spans="1:25" x14ac:dyDescent="0.25">
      <c r="A264">
        <v>1030</v>
      </c>
      <c r="B264">
        <v>320553</v>
      </c>
      <c r="C264">
        <v>2542</v>
      </c>
      <c r="K264">
        <v>3000</v>
      </c>
      <c r="X264" t="s">
        <v>463</v>
      </c>
      <c r="Y264">
        <v>32</v>
      </c>
    </row>
    <row r="265" spans="1:25" x14ac:dyDescent="0.25">
      <c r="A265">
        <v>1099</v>
      </c>
      <c r="B265">
        <v>320320</v>
      </c>
      <c r="C265">
        <v>2530</v>
      </c>
      <c r="K265">
        <v>3000</v>
      </c>
      <c r="X265" t="s">
        <v>463</v>
      </c>
      <c r="Y265">
        <v>32</v>
      </c>
    </row>
    <row r="266" spans="1:25" x14ac:dyDescent="0.25">
      <c r="A266">
        <v>1099</v>
      </c>
      <c r="B266">
        <v>2309</v>
      </c>
      <c r="C266">
        <v>2020</v>
      </c>
      <c r="K266">
        <v>3000</v>
      </c>
      <c r="X266" t="s">
        <v>463</v>
      </c>
      <c r="Y266">
        <v>32</v>
      </c>
    </row>
    <row r="267" spans="1:25" x14ac:dyDescent="0.25">
      <c r="A267">
        <v>1090</v>
      </c>
      <c r="B267">
        <v>320163</v>
      </c>
      <c r="C267">
        <v>2530</v>
      </c>
      <c r="K267">
        <v>3000</v>
      </c>
      <c r="X267" t="s">
        <v>463</v>
      </c>
      <c r="Y267">
        <v>32</v>
      </c>
    </row>
    <row r="268" spans="1:25" x14ac:dyDescent="0.25">
      <c r="A268">
        <v>1099</v>
      </c>
      <c r="B268">
        <v>320382</v>
      </c>
      <c r="C268">
        <v>2530</v>
      </c>
      <c r="K268">
        <v>3000</v>
      </c>
      <c r="X268" t="s">
        <v>463</v>
      </c>
      <c r="Y268">
        <v>32</v>
      </c>
    </row>
    <row r="269" spans="1:25" x14ac:dyDescent="0.25">
      <c r="A269">
        <v>1134</v>
      </c>
      <c r="B269">
        <v>1120</v>
      </c>
      <c r="C269">
        <v>1200</v>
      </c>
      <c r="K269">
        <v>3000</v>
      </c>
      <c r="X269" t="s">
        <v>463</v>
      </c>
      <c r="Y269">
        <v>32</v>
      </c>
    </row>
    <row r="270" spans="1:25" x14ac:dyDescent="0.25">
      <c r="A270">
        <v>1099</v>
      </c>
      <c r="B270">
        <v>320560</v>
      </c>
      <c r="C270">
        <v>2542</v>
      </c>
      <c r="K270">
        <v>3000</v>
      </c>
      <c r="X270" t="s">
        <v>463</v>
      </c>
      <c r="Y270">
        <v>32</v>
      </c>
    </row>
    <row r="271" spans="1:25" x14ac:dyDescent="0.25">
      <c r="A271">
        <v>1090</v>
      </c>
      <c r="B271">
        <v>320550</v>
      </c>
      <c r="C271">
        <v>2542</v>
      </c>
      <c r="K271">
        <v>3000</v>
      </c>
      <c r="X271" t="s">
        <v>463</v>
      </c>
      <c r="Y271">
        <v>32</v>
      </c>
    </row>
    <row r="272" spans="1:25" x14ac:dyDescent="0.25">
      <c r="A272">
        <v>1030</v>
      </c>
      <c r="B272">
        <v>2345</v>
      </c>
      <c r="C272">
        <v>2020</v>
      </c>
      <c r="K272">
        <v>3000</v>
      </c>
      <c r="X272" t="s">
        <v>463</v>
      </c>
      <c r="Y272">
        <v>32</v>
      </c>
    </row>
    <row r="273" spans="1:25" x14ac:dyDescent="0.25">
      <c r="A273">
        <v>1099</v>
      </c>
      <c r="B273">
        <v>320310</v>
      </c>
      <c r="C273">
        <v>2530</v>
      </c>
      <c r="K273">
        <v>3000</v>
      </c>
      <c r="X273" t="s">
        <v>463</v>
      </c>
      <c r="Y273">
        <v>32</v>
      </c>
    </row>
    <row r="274" spans="1:25" x14ac:dyDescent="0.25">
      <c r="A274">
        <v>1099</v>
      </c>
      <c r="B274">
        <v>2346</v>
      </c>
      <c r="C274">
        <v>2022</v>
      </c>
      <c r="K274">
        <v>3000</v>
      </c>
      <c r="X274" t="s">
        <v>463</v>
      </c>
      <c r="Y274">
        <v>32</v>
      </c>
    </row>
    <row r="275" spans="1:25" x14ac:dyDescent="0.25">
      <c r="A275">
        <v>1172</v>
      </c>
      <c r="B275">
        <v>2306</v>
      </c>
      <c r="C275">
        <v>2020</v>
      </c>
      <c r="K275">
        <v>3000</v>
      </c>
      <c r="X275" t="s">
        <v>463</v>
      </c>
      <c r="Y275">
        <v>32</v>
      </c>
    </row>
    <row r="276" spans="1:25" x14ac:dyDescent="0.25">
      <c r="A276">
        <v>1030</v>
      </c>
      <c r="B276">
        <v>320531</v>
      </c>
      <c r="C276">
        <v>2542</v>
      </c>
      <c r="K276">
        <v>3000</v>
      </c>
      <c r="X276" t="s">
        <v>463</v>
      </c>
      <c r="Y276">
        <v>32</v>
      </c>
    </row>
    <row r="277" spans="1:25" x14ac:dyDescent="0.25">
      <c r="A277">
        <v>1099</v>
      </c>
      <c r="B277">
        <v>320500</v>
      </c>
      <c r="C277">
        <v>2542</v>
      </c>
      <c r="K277">
        <v>3000</v>
      </c>
      <c r="X277" t="s">
        <v>463</v>
      </c>
      <c r="Y277">
        <v>32</v>
      </c>
    </row>
    <row r="278" spans="1:25" x14ac:dyDescent="0.25">
      <c r="A278">
        <v>1090</v>
      </c>
      <c r="B278">
        <v>2313</v>
      </c>
      <c r="C278">
        <v>2020</v>
      </c>
      <c r="K278">
        <v>3000</v>
      </c>
      <c r="X278" t="s">
        <v>463</v>
      </c>
      <c r="Y278">
        <v>32</v>
      </c>
    </row>
    <row r="279" spans="1:25" x14ac:dyDescent="0.25">
      <c r="A279">
        <v>1030</v>
      </c>
      <c r="B279">
        <v>320551</v>
      </c>
      <c r="C279">
        <v>2542</v>
      </c>
      <c r="K279">
        <v>3000</v>
      </c>
      <c r="X279" t="s">
        <v>463</v>
      </c>
      <c r="Y279">
        <v>32</v>
      </c>
    </row>
    <row r="280" spans="1:25" x14ac:dyDescent="0.25">
      <c r="A280">
        <v>1020</v>
      </c>
      <c r="B280">
        <v>2340</v>
      </c>
      <c r="C280">
        <v>2020</v>
      </c>
      <c r="K280">
        <v>3000</v>
      </c>
      <c r="X280" t="s">
        <v>463</v>
      </c>
      <c r="Y280">
        <v>32</v>
      </c>
    </row>
    <row r="281" spans="1:25" x14ac:dyDescent="0.25">
      <c r="A281">
        <v>1011</v>
      </c>
      <c r="B281">
        <v>320491</v>
      </c>
      <c r="C281">
        <v>2530</v>
      </c>
      <c r="K281">
        <v>3000</v>
      </c>
      <c r="X281" t="s">
        <v>463</v>
      </c>
      <c r="Y281">
        <v>32</v>
      </c>
    </row>
    <row r="282" spans="1:25" x14ac:dyDescent="0.25">
      <c r="A282">
        <v>1020</v>
      </c>
      <c r="B282">
        <v>320164</v>
      </c>
      <c r="C282">
        <v>2530</v>
      </c>
      <c r="K282">
        <v>3000</v>
      </c>
      <c r="X282" t="s">
        <v>463</v>
      </c>
      <c r="Y282">
        <v>32</v>
      </c>
    </row>
    <row r="283" spans="1:25" x14ac:dyDescent="0.25">
      <c r="A283">
        <v>1099</v>
      </c>
      <c r="B283">
        <v>320564</v>
      </c>
      <c r="C283">
        <v>2542</v>
      </c>
      <c r="K283">
        <v>3000</v>
      </c>
      <c r="X283" t="s">
        <v>463</v>
      </c>
      <c r="Y283">
        <v>32</v>
      </c>
    </row>
    <row r="284" spans="1:25" x14ac:dyDescent="0.25">
      <c r="A284">
        <v>1012</v>
      </c>
      <c r="B284">
        <v>320510</v>
      </c>
      <c r="C284">
        <v>2533</v>
      </c>
      <c r="K284">
        <v>3000</v>
      </c>
      <c r="X284" t="s">
        <v>463</v>
      </c>
      <c r="Y284">
        <v>32</v>
      </c>
    </row>
    <row r="285" spans="1:25" x14ac:dyDescent="0.25">
      <c r="A285">
        <v>1030</v>
      </c>
      <c r="B285">
        <v>2342</v>
      </c>
      <c r="C285">
        <v>2130</v>
      </c>
      <c r="K285">
        <v>3000</v>
      </c>
      <c r="X285" t="s">
        <v>463</v>
      </c>
      <c r="Y285">
        <v>32</v>
      </c>
    </row>
    <row r="286" spans="1:25" x14ac:dyDescent="0.25">
      <c r="A286">
        <v>1012</v>
      </c>
      <c r="B286">
        <v>320163</v>
      </c>
      <c r="C286">
        <v>2530</v>
      </c>
      <c r="K286">
        <v>3000</v>
      </c>
      <c r="X286" t="s">
        <v>463</v>
      </c>
      <c r="Y286">
        <v>32</v>
      </c>
    </row>
    <row r="287" spans="1:25" x14ac:dyDescent="0.25">
      <c r="A287">
        <v>1040</v>
      </c>
      <c r="B287">
        <v>2344</v>
      </c>
      <c r="C287">
        <v>2150</v>
      </c>
      <c r="K287">
        <v>3000</v>
      </c>
      <c r="X287" t="s">
        <v>463</v>
      </c>
      <c r="Y287">
        <v>32</v>
      </c>
    </row>
    <row r="288" spans="1:25" x14ac:dyDescent="0.25">
      <c r="A288">
        <v>1025</v>
      </c>
      <c r="B288">
        <v>320161</v>
      </c>
      <c r="C288">
        <v>2530</v>
      </c>
      <c r="K288">
        <v>3000</v>
      </c>
      <c r="X288" t="s">
        <v>463</v>
      </c>
      <c r="Y288">
        <v>32</v>
      </c>
    </row>
    <row r="289" spans="1:25" x14ac:dyDescent="0.25">
      <c r="A289">
        <v>1040</v>
      </c>
      <c r="B289">
        <v>246230</v>
      </c>
      <c r="C289">
        <v>2010</v>
      </c>
      <c r="K289">
        <v>3000</v>
      </c>
      <c r="X289" t="s">
        <v>463</v>
      </c>
      <c r="Y289">
        <v>32</v>
      </c>
    </row>
    <row r="290" spans="1:25" x14ac:dyDescent="0.25">
      <c r="A290">
        <v>1040</v>
      </c>
      <c r="B290">
        <v>2332</v>
      </c>
      <c r="C290">
        <v>2150</v>
      </c>
      <c r="K290">
        <v>3000</v>
      </c>
      <c r="X290" t="s">
        <v>463</v>
      </c>
      <c r="Y290">
        <v>32</v>
      </c>
    </row>
    <row r="291" spans="1:25" x14ac:dyDescent="0.25">
      <c r="A291">
        <v>1099</v>
      </c>
      <c r="B291">
        <v>2307</v>
      </c>
      <c r="C291">
        <v>2150</v>
      </c>
      <c r="K291">
        <v>3000</v>
      </c>
      <c r="X291" t="s">
        <v>463</v>
      </c>
      <c r="Y291">
        <v>32</v>
      </c>
    </row>
    <row r="292" spans="1:25" x14ac:dyDescent="0.25">
      <c r="A292">
        <v>1099</v>
      </c>
      <c r="B292">
        <v>320441</v>
      </c>
      <c r="C292">
        <v>2541</v>
      </c>
      <c r="K292">
        <v>3000</v>
      </c>
      <c r="X292" t="s">
        <v>463</v>
      </c>
      <c r="Y292">
        <v>32</v>
      </c>
    </row>
    <row r="293" spans="1:25" x14ac:dyDescent="0.25">
      <c r="A293">
        <v>1099</v>
      </c>
      <c r="B293">
        <v>2321</v>
      </c>
      <c r="C293">
        <v>2020</v>
      </c>
      <c r="K293">
        <v>3000</v>
      </c>
      <c r="X293" t="s">
        <v>463</v>
      </c>
      <c r="Y293">
        <v>32</v>
      </c>
    </row>
    <row r="294" spans="1:25" x14ac:dyDescent="0.25">
      <c r="A294">
        <v>1090</v>
      </c>
      <c r="B294">
        <v>2342</v>
      </c>
      <c r="C294">
        <v>2131</v>
      </c>
      <c r="K294">
        <v>3000</v>
      </c>
      <c r="X294" t="s">
        <v>463</v>
      </c>
      <c r="Y294">
        <v>32</v>
      </c>
    </row>
    <row r="295" spans="1:25" x14ac:dyDescent="0.25">
      <c r="A295">
        <v>1012</v>
      </c>
      <c r="B295">
        <v>320550</v>
      </c>
      <c r="C295">
        <v>2542</v>
      </c>
      <c r="K295">
        <v>3000</v>
      </c>
      <c r="X295" t="s">
        <v>463</v>
      </c>
      <c r="Y295">
        <v>32</v>
      </c>
    </row>
    <row r="296" spans="1:25" x14ac:dyDescent="0.25">
      <c r="A296">
        <v>1020</v>
      </c>
      <c r="B296">
        <v>320562</v>
      </c>
      <c r="C296">
        <v>2542</v>
      </c>
      <c r="K296">
        <v>3000</v>
      </c>
      <c r="X296" t="s">
        <v>463</v>
      </c>
      <c r="Y296">
        <v>32</v>
      </c>
    </row>
    <row r="297" spans="1:25" x14ac:dyDescent="0.25">
      <c r="A297">
        <v>1090</v>
      </c>
      <c r="B297">
        <v>320120</v>
      </c>
      <c r="C297">
        <v>2530</v>
      </c>
      <c r="K297">
        <v>3000</v>
      </c>
      <c r="X297" t="s">
        <v>463</v>
      </c>
      <c r="Y297">
        <v>32</v>
      </c>
    </row>
    <row r="298" spans="1:25" x14ac:dyDescent="0.25">
      <c r="A298">
        <v>1012</v>
      </c>
      <c r="B298">
        <v>320460</v>
      </c>
      <c r="C298">
        <v>2541</v>
      </c>
      <c r="K298">
        <v>3000</v>
      </c>
      <c r="X298" t="s">
        <v>463</v>
      </c>
      <c r="Y298">
        <v>32</v>
      </c>
    </row>
    <row r="299" spans="1:25" x14ac:dyDescent="0.25">
      <c r="A299">
        <v>1099</v>
      </c>
      <c r="B299">
        <v>2340</v>
      </c>
      <c r="C299">
        <v>2020</v>
      </c>
      <c r="K299">
        <v>4000</v>
      </c>
      <c r="X299" t="s">
        <v>463</v>
      </c>
      <c r="Y299">
        <v>32</v>
      </c>
    </row>
    <row r="300" spans="1:25" x14ac:dyDescent="0.25">
      <c r="A300">
        <v>1099</v>
      </c>
      <c r="B300">
        <v>320544</v>
      </c>
      <c r="C300">
        <v>2541</v>
      </c>
      <c r="K300">
        <v>4000</v>
      </c>
      <c r="X300" t="s">
        <v>463</v>
      </c>
      <c r="Y300">
        <v>32</v>
      </c>
    </row>
    <row r="301" spans="1:25" x14ac:dyDescent="0.25">
      <c r="A301">
        <v>1022</v>
      </c>
      <c r="B301">
        <v>320552</v>
      </c>
      <c r="C301">
        <v>2542</v>
      </c>
      <c r="K301">
        <v>4000</v>
      </c>
      <c r="X301" t="s">
        <v>463</v>
      </c>
      <c r="Y301">
        <v>32</v>
      </c>
    </row>
    <row r="302" spans="1:25" x14ac:dyDescent="0.25">
      <c r="A302">
        <v>1090</v>
      </c>
      <c r="B302">
        <v>246710</v>
      </c>
      <c r="C302">
        <v>2010</v>
      </c>
      <c r="K302">
        <v>4000</v>
      </c>
      <c r="X302" t="s">
        <v>463</v>
      </c>
      <c r="Y302">
        <v>32</v>
      </c>
    </row>
    <row r="303" spans="1:25" x14ac:dyDescent="0.25">
      <c r="A303">
        <v>1099</v>
      </c>
      <c r="B303">
        <v>1420</v>
      </c>
      <c r="C303">
        <v>2413</v>
      </c>
      <c r="K303">
        <v>4000</v>
      </c>
      <c r="X303" t="s">
        <v>463</v>
      </c>
      <c r="Y303">
        <v>32</v>
      </c>
    </row>
    <row r="304" spans="1:25" x14ac:dyDescent="0.25">
      <c r="A304">
        <v>1040</v>
      </c>
      <c r="B304">
        <v>246220</v>
      </c>
      <c r="C304">
        <v>2110</v>
      </c>
      <c r="K304">
        <v>4000</v>
      </c>
      <c r="X304" t="s">
        <v>463</v>
      </c>
      <c r="Y304">
        <v>32</v>
      </c>
    </row>
    <row r="305" spans="1:25" x14ac:dyDescent="0.25">
      <c r="A305">
        <v>1099</v>
      </c>
      <c r="B305">
        <v>1500</v>
      </c>
      <c r="C305">
        <v>1226</v>
      </c>
      <c r="K305">
        <v>4000</v>
      </c>
      <c r="X305" t="s">
        <v>463</v>
      </c>
      <c r="Y305">
        <v>32</v>
      </c>
    </row>
    <row r="306" spans="1:25" x14ac:dyDescent="0.25">
      <c r="A306">
        <v>1099</v>
      </c>
      <c r="B306">
        <v>2347</v>
      </c>
      <c r="C306">
        <v>2020</v>
      </c>
      <c r="K306">
        <v>4000</v>
      </c>
      <c r="X306" t="s">
        <v>463</v>
      </c>
      <c r="Y306">
        <v>32</v>
      </c>
    </row>
    <row r="307" spans="1:25" x14ac:dyDescent="0.25">
      <c r="A307">
        <v>1050</v>
      </c>
      <c r="B307">
        <v>320472</v>
      </c>
      <c r="C307">
        <v>2541</v>
      </c>
      <c r="K307">
        <v>4000</v>
      </c>
      <c r="X307" t="s">
        <v>463</v>
      </c>
      <c r="Y307">
        <v>32</v>
      </c>
    </row>
    <row r="308" spans="1:25" x14ac:dyDescent="0.25">
      <c r="A308">
        <v>1030</v>
      </c>
      <c r="B308">
        <v>5041</v>
      </c>
      <c r="C308">
        <v>2348</v>
      </c>
      <c r="K308">
        <v>4000</v>
      </c>
      <c r="X308" t="s">
        <v>463</v>
      </c>
      <c r="Y308">
        <v>32</v>
      </c>
    </row>
    <row r="309" spans="1:25" x14ac:dyDescent="0.25">
      <c r="A309">
        <v>1020</v>
      </c>
      <c r="B309">
        <v>320459</v>
      </c>
      <c r="C309">
        <v>2541</v>
      </c>
      <c r="K309">
        <v>4000</v>
      </c>
      <c r="X309" t="s">
        <v>463</v>
      </c>
      <c r="Y309">
        <v>32</v>
      </c>
    </row>
    <row r="310" spans="1:25" x14ac:dyDescent="0.25">
      <c r="A310">
        <v>1090</v>
      </c>
      <c r="B310">
        <v>320511</v>
      </c>
      <c r="C310">
        <v>2533</v>
      </c>
      <c r="K310">
        <v>4000</v>
      </c>
      <c r="X310" t="s">
        <v>463</v>
      </c>
      <c r="Y310">
        <v>32</v>
      </c>
    </row>
    <row r="311" spans="1:25" x14ac:dyDescent="0.25">
      <c r="A311">
        <v>1090</v>
      </c>
      <c r="B311">
        <v>2342</v>
      </c>
      <c r="C311">
        <v>2130</v>
      </c>
      <c r="K311">
        <v>4000</v>
      </c>
      <c r="X311" t="s">
        <v>463</v>
      </c>
      <c r="Y311">
        <v>32</v>
      </c>
    </row>
    <row r="312" spans="1:25" x14ac:dyDescent="0.25">
      <c r="A312">
        <v>1099</v>
      </c>
      <c r="B312">
        <v>320312</v>
      </c>
      <c r="C312">
        <v>2530</v>
      </c>
      <c r="K312">
        <v>4000</v>
      </c>
      <c r="X312" t="s">
        <v>463</v>
      </c>
      <c r="Y312">
        <v>32</v>
      </c>
    </row>
    <row r="313" spans="1:25" x14ac:dyDescent="0.25">
      <c r="A313">
        <v>1090</v>
      </c>
      <c r="B313">
        <v>2334</v>
      </c>
      <c r="C313">
        <v>2020</v>
      </c>
      <c r="K313">
        <v>4000</v>
      </c>
      <c r="X313" t="s">
        <v>463</v>
      </c>
      <c r="Y313">
        <v>32</v>
      </c>
    </row>
    <row r="314" spans="1:25" x14ac:dyDescent="0.25">
      <c r="A314">
        <v>1090</v>
      </c>
      <c r="B314">
        <v>247220</v>
      </c>
      <c r="C314">
        <v>2010</v>
      </c>
      <c r="K314">
        <v>4000</v>
      </c>
      <c r="X314" t="s">
        <v>463</v>
      </c>
      <c r="Y314">
        <v>32</v>
      </c>
    </row>
    <row r="315" spans="1:25" x14ac:dyDescent="0.25">
      <c r="A315">
        <v>1050</v>
      </c>
      <c r="B315">
        <v>320163</v>
      </c>
      <c r="C315">
        <v>2530</v>
      </c>
      <c r="K315">
        <v>4000</v>
      </c>
      <c r="X315" t="s">
        <v>463</v>
      </c>
      <c r="Y315">
        <v>32</v>
      </c>
    </row>
    <row r="316" spans="1:25" x14ac:dyDescent="0.25">
      <c r="A316">
        <v>1090</v>
      </c>
      <c r="B316">
        <v>320531</v>
      </c>
      <c r="C316">
        <v>2542</v>
      </c>
      <c r="K316">
        <v>4000</v>
      </c>
      <c r="X316" t="s">
        <v>463</v>
      </c>
      <c r="Y316">
        <v>32</v>
      </c>
    </row>
    <row r="317" spans="1:25" x14ac:dyDescent="0.25">
      <c r="A317">
        <v>1099</v>
      </c>
      <c r="B317">
        <v>320481</v>
      </c>
      <c r="C317">
        <v>2541</v>
      </c>
      <c r="K317">
        <v>4000</v>
      </c>
      <c r="X317" t="s">
        <v>463</v>
      </c>
      <c r="Y317">
        <v>32</v>
      </c>
    </row>
    <row r="318" spans="1:25" x14ac:dyDescent="0.25">
      <c r="A318">
        <v>1099</v>
      </c>
      <c r="B318">
        <v>320460</v>
      </c>
      <c r="C318">
        <v>2541</v>
      </c>
      <c r="K318">
        <v>4000</v>
      </c>
      <c r="X318" t="s">
        <v>463</v>
      </c>
      <c r="Y318">
        <v>32</v>
      </c>
    </row>
    <row r="319" spans="1:25" x14ac:dyDescent="0.25">
      <c r="A319">
        <v>1099</v>
      </c>
      <c r="B319">
        <v>247120</v>
      </c>
      <c r="C319">
        <v>2010</v>
      </c>
      <c r="K319">
        <v>4000</v>
      </c>
      <c r="X319" t="s">
        <v>463</v>
      </c>
      <c r="Y319">
        <v>32</v>
      </c>
    </row>
    <row r="320" spans="1:25" x14ac:dyDescent="0.25">
      <c r="A320">
        <v>1022</v>
      </c>
      <c r="B320">
        <v>320166</v>
      </c>
      <c r="C320">
        <v>2530</v>
      </c>
      <c r="K320">
        <v>4000</v>
      </c>
      <c r="X320" t="s">
        <v>463</v>
      </c>
      <c r="Y320">
        <v>32</v>
      </c>
    </row>
    <row r="321" spans="1:25" x14ac:dyDescent="0.25">
      <c r="A321">
        <v>1120</v>
      </c>
      <c r="B321">
        <v>320301</v>
      </c>
      <c r="C321">
        <v>2530</v>
      </c>
      <c r="K321">
        <v>4000</v>
      </c>
      <c r="X321" t="s">
        <v>463</v>
      </c>
      <c r="Y321">
        <v>32</v>
      </c>
    </row>
    <row r="322" spans="1:25" x14ac:dyDescent="0.25">
      <c r="A322">
        <v>1090</v>
      </c>
      <c r="B322">
        <v>2335</v>
      </c>
      <c r="C322">
        <v>2022</v>
      </c>
      <c r="K322">
        <v>4000</v>
      </c>
      <c r="X322" t="s">
        <v>463</v>
      </c>
      <c r="Y322">
        <v>32</v>
      </c>
    </row>
    <row r="323" spans="1:25" x14ac:dyDescent="0.25">
      <c r="A323">
        <v>1025</v>
      </c>
      <c r="B323">
        <v>320163</v>
      </c>
      <c r="C323">
        <v>2530</v>
      </c>
      <c r="K323">
        <v>4000</v>
      </c>
      <c r="X323" t="s">
        <v>463</v>
      </c>
      <c r="Y323">
        <v>32</v>
      </c>
    </row>
    <row r="324" spans="1:25" x14ac:dyDescent="0.25">
      <c r="A324">
        <v>1134</v>
      </c>
      <c r="B324">
        <v>320103</v>
      </c>
      <c r="C324">
        <v>2530</v>
      </c>
      <c r="K324">
        <v>4000</v>
      </c>
      <c r="X324" t="s">
        <v>463</v>
      </c>
      <c r="Y324">
        <v>32</v>
      </c>
    </row>
    <row r="325" spans="1:25" x14ac:dyDescent="0.25">
      <c r="A325">
        <v>1120</v>
      </c>
      <c r="B325">
        <v>320510</v>
      </c>
      <c r="C325">
        <v>2533</v>
      </c>
      <c r="K325">
        <v>4000</v>
      </c>
      <c r="X325" t="s">
        <v>463</v>
      </c>
      <c r="Y325">
        <v>32</v>
      </c>
    </row>
    <row r="326" spans="1:25" x14ac:dyDescent="0.25">
      <c r="A326">
        <v>1099</v>
      </c>
      <c r="B326">
        <v>2332</v>
      </c>
      <c r="C326">
        <v>2023</v>
      </c>
      <c r="K326">
        <v>4000</v>
      </c>
      <c r="X326" t="s">
        <v>463</v>
      </c>
      <c r="Y326">
        <v>32</v>
      </c>
    </row>
    <row r="327" spans="1:25" x14ac:dyDescent="0.25">
      <c r="A327">
        <v>1022</v>
      </c>
      <c r="B327">
        <v>320531</v>
      </c>
      <c r="C327">
        <v>2542</v>
      </c>
      <c r="K327">
        <v>4000</v>
      </c>
      <c r="X327" t="s">
        <v>463</v>
      </c>
      <c r="Y327">
        <v>32</v>
      </c>
    </row>
    <row r="328" spans="1:25" x14ac:dyDescent="0.25">
      <c r="A328">
        <v>1196</v>
      </c>
      <c r="B328">
        <v>3155</v>
      </c>
      <c r="C328">
        <v>2412</v>
      </c>
      <c r="K328">
        <v>4000</v>
      </c>
      <c r="X328" t="s">
        <v>463</v>
      </c>
      <c r="Y328">
        <v>32</v>
      </c>
    </row>
    <row r="329" spans="1:25" x14ac:dyDescent="0.25">
      <c r="A329">
        <v>1040</v>
      </c>
      <c r="B329">
        <v>315224</v>
      </c>
      <c r="C329">
        <v>2547</v>
      </c>
      <c r="K329">
        <v>4000</v>
      </c>
      <c r="X329" t="s">
        <v>463</v>
      </c>
      <c r="Y329">
        <v>32</v>
      </c>
    </row>
    <row r="330" spans="1:25" x14ac:dyDescent="0.25">
      <c r="A330">
        <v>1020</v>
      </c>
      <c r="B330">
        <v>320133</v>
      </c>
      <c r="C330">
        <v>2611</v>
      </c>
      <c r="K330">
        <v>4000</v>
      </c>
      <c r="X330" t="s">
        <v>463</v>
      </c>
      <c r="Y330">
        <v>32</v>
      </c>
    </row>
    <row r="331" spans="1:25" x14ac:dyDescent="0.25">
      <c r="A331">
        <v>1022</v>
      </c>
      <c r="B331">
        <v>2331</v>
      </c>
      <c r="C331">
        <v>2020</v>
      </c>
      <c r="K331">
        <v>4000</v>
      </c>
      <c r="X331" t="s">
        <v>463</v>
      </c>
      <c r="Y331">
        <v>32</v>
      </c>
    </row>
    <row r="332" spans="1:25" x14ac:dyDescent="0.25">
      <c r="A332">
        <v>1040</v>
      </c>
      <c r="B332">
        <v>1424</v>
      </c>
      <c r="C332">
        <v>2012</v>
      </c>
      <c r="K332">
        <v>4000</v>
      </c>
      <c r="X332" t="s">
        <v>463</v>
      </c>
      <c r="Y332">
        <v>32</v>
      </c>
    </row>
    <row r="333" spans="1:25" x14ac:dyDescent="0.25">
      <c r="A333">
        <v>1040</v>
      </c>
      <c r="B333">
        <v>320323</v>
      </c>
      <c r="C333">
        <v>2530</v>
      </c>
      <c r="K333">
        <v>4000</v>
      </c>
      <c r="X333" t="s">
        <v>463</v>
      </c>
      <c r="Y333">
        <v>32</v>
      </c>
    </row>
    <row r="334" spans="1:25" x14ac:dyDescent="0.25">
      <c r="A334">
        <v>1099</v>
      </c>
      <c r="B334">
        <v>2306</v>
      </c>
      <c r="C334">
        <v>2150</v>
      </c>
      <c r="K334">
        <v>4000</v>
      </c>
      <c r="X334" t="s">
        <v>463</v>
      </c>
      <c r="Y334">
        <v>32</v>
      </c>
    </row>
    <row r="335" spans="1:25" x14ac:dyDescent="0.25">
      <c r="A335">
        <v>1040</v>
      </c>
      <c r="B335">
        <v>320543</v>
      </c>
      <c r="C335">
        <v>2542</v>
      </c>
      <c r="K335">
        <v>4000</v>
      </c>
      <c r="X335" t="s">
        <v>463</v>
      </c>
      <c r="Y335">
        <v>32</v>
      </c>
    </row>
    <row r="336" spans="1:25" x14ac:dyDescent="0.25">
      <c r="A336">
        <v>1040</v>
      </c>
      <c r="B336">
        <v>3151</v>
      </c>
      <c r="C336">
        <v>2410</v>
      </c>
      <c r="K336">
        <v>4000</v>
      </c>
      <c r="X336" t="s">
        <v>463</v>
      </c>
      <c r="Y336">
        <v>32</v>
      </c>
    </row>
    <row r="337" spans="1:25" x14ac:dyDescent="0.25">
      <c r="A337">
        <v>1090</v>
      </c>
      <c r="B337">
        <v>2336</v>
      </c>
      <c r="C337">
        <v>2020</v>
      </c>
      <c r="K337">
        <v>4000</v>
      </c>
      <c r="X337" t="s">
        <v>463</v>
      </c>
      <c r="Y337">
        <v>32</v>
      </c>
    </row>
    <row r="338" spans="1:25" x14ac:dyDescent="0.25">
      <c r="A338">
        <v>1090</v>
      </c>
      <c r="B338">
        <v>2319</v>
      </c>
      <c r="C338">
        <v>2222</v>
      </c>
      <c r="K338">
        <v>4000</v>
      </c>
      <c r="X338" t="s">
        <v>463</v>
      </c>
      <c r="Y338">
        <v>32</v>
      </c>
    </row>
    <row r="339" spans="1:25" x14ac:dyDescent="0.25">
      <c r="A339">
        <v>1040</v>
      </c>
      <c r="B339">
        <v>246310</v>
      </c>
      <c r="C339">
        <v>2010</v>
      </c>
      <c r="K339">
        <v>5000</v>
      </c>
      <c r="X339" t="s">
        <v>463</v>
      </c>
      <c r="Y339">
        <v>32</v>
      </c>
    </row>
    <row r="340" spans="1:25" x14ac:dyDescent="0.25">
      <c r="A340">
        <v>1040</v>
      </c>
      <c r="B340">
        <v>246810</v>
      </c>
      <c r="C340">
        <v>2010</v>
      </c>
      <c r="K340">
        <v>5000</v>
      </c>
      <c r="X340" t="s">
        <v>463</v>
      </c>
      <c r="Y340">
        <v>32</v>
      </c>
    </row>
    <row r="341" spans="1:25" x14ac:dyDescent="0.25">
      <c r="A341">
        <v>1090</v>
      </c>
      <c r="B341">
        <v>2306</v>
      </c>
      <c r="C341">
        <v>2020</v>
      </c>
      <c r="K341">
        <v>5000</v>
      </c>
      <c r="X341" t="s">
        <v>463</v>
      </c>
      <c r="Y341">
        <v>32</v>
      </c>
    </row>
    <row r="342" spans="1:25" x14ac:dyDescent="0.25">
      <c r="A342">
        <v>1099</v>
      </c>
      <c r="B342">
        <v>246810</v>
      </c>
      <c r="C342">
        <v>2010</v>
      </c>
      <c r="K342">
        <v>5000</v>
      </c>
      <c r="X342" t="s">
        <v>463</v>
      </c>
      <c r="Y342">
        <v>32</v>
      </c>
    </row>
    <row r="343" spans="1:25" x14ac:dyDescent="0.25">
      <c r="A343">
        <v>1099</v>
      </c>
      <c r="B343">
        <v>320553</v>
      </c>
      <c r="C343">
        <v>2542</v>
      </c>
      <c r="K343">
        <v>5000</v>
      </c>
      <c r="X343" t="s">
        <v>463</v>
      </c>
      <c r="Y343">
        <v>32</v>
      </c>
    </row>
    <row r="344" spans="1:25" x14ac:dyDescent="0.25">
      <c r="A344">
        <v>1090</v>
      </c>
      <c r="B344">
        <v>2310</v>
      </c>
      <c r="C344">
        <v>2020</v>
      </c>
      <c r="K344">
        <v>5000</v>
      </c>
      <c r="X344" t="s">
        <v>463</v>
      </c>
      <c r="Y344">
        <v>32</v>
      </c>
    </row>
    <row r="345" spans="1:25" x14ac:dyDescent="0.25">
      <c r="A345">
        <v>1099</v>
      </c>
      <c r="B345">
        <v>320342</v>
      </c>
      <c r="C345">
        <v>2541</v>
      </c>
      <c r="K345">
        <v>5000</v>
      </c>
      <c r="X345" t="s">
        <v>463</v>
      </c>
      <c r="Y345">
        <v>32</v>
      </c>
    </row>
    <row r="346" spans="1:25" x14ac:dyDescent="0.25">
      <c r="A346">
        <v>1020</v>
      </c>
      <c r="B346">
        <v>2309</v>
      </c>
      <c r="C346">
        <v>2150</v>
      </c>
      <c r="K346">
        <v>5000</v>
      </c>
      <c r="X346" t="s">
        <v>463</v>
      </c>
      <c r="Y346">
        <v>32</v>
      </c>
    </row>
    <row r="347" spans="1:25" x14ac:dyDescent="0.25">
      <c r="A347">
        <v>1110</v>
      </c>
      <c r="B347">
        <v>320380</v>
      </c>
      <c r="C347">
        <v>2530</v>
      </c>
      <c r="K347">
        <v>5000</v>
      </c>
      <c r="X347" t="s">
        <v>463</v>
      </c>
      <c r="Y347">
        <v>32</v>
      </c>
    </row>
    <row r="348" spans="1:25" x14ac:dyDescent="0.25">
      <c r="A348">
        <v>1099</v>
      </c>
      <c r="B348">
        <v>320510</v>
      </c>
      <c r="C348">
        <v>2533</v>
      </c>
      <c r="K348">
        <v>5000</v>
      </c>
      <c r="X348" t="s">
        <v>463</v>
      </c>
      <c r="Y348">
        <v>32</v>
      </c>
    </row>
    <row r="349" spans="1:25" x14ac:dyDescent="0.25">
      <c r="A349">
        <v>1025</v>
      </c>
      <c r="B349">
        <v>320121</v>
      </c>
      <c r="C349">
        <v>2530</v>
      </c>
      <c r="K349">
        <v>5000</v>
      </c>
      <c r="X349" t="s">
        <v>463</v>
      </c>
      <c r="Y349">
        <v>32</v>
      </c>
    </row>
    <row r="350" spans="1:25" x14ac:dyDescent="0.25">
      <c r="A350">
        <v>1090</v>
      </c>
      <c r="B350">
        <v>2314</v>
      </c>
      <c r="C350">
        <v>2020</v>
      </c>
      <c r="K350">
        <v>5000</v>
      </c>
      <c r="X350" t="s">
        <v>463</v>
      </c>
      <c r="Y350">
        <v>32</v>
      </c>
    </row>
    <row r="351" spans="1:25" x14ac:dyDescent="0.25">
      <c r="A351">
        <v>1099</v>
      </c>
      <c r="B351">
        <v>320545</v>
      </c>
      <c r="C351">
        <v>2542</v>
      </c>
      <c r="K351">
        <v>5000</v>
      </c>
      <c r="X351" t="s">
        <v>463</v>
      </c>
      <c r="Y351">
        <v>32</v>
      </c>
    </row>
    <row r="352" spans="1:25" x14ac:dyDescent="0.25">
      <c r="A352">
        <v>1099</v>
      </c>
      <c r="B352">
        <v>320109</v>
      </c>
      <c r="C352">
        <v>2530</v>
      </c>
      <c r="K352">
        <v>5000</v>
      </c>
      <c r="X352" t="s">
        <v>463</v>
      </c>
      <c r="Y352">
        <v>32</v>
      </c>
    </row>
    <row r="353" spans="1:25" x14ac:dyDescent="0.25">
      <c r="A353">
        <v>1025</v>
      </c>
      <c r="B353">
        <v>320511</v>
      </c>
      <c r="C353">
        <v>2533</v>
      </c>
      <c r="K353">
        <v>5000</v>
      </c>
      <c r="X353" t="s">
        <v>463</v>
      </c>
      <c r="Y353">
        <v>32</v>
      </c>
    </row>
    <row r="354" spans="1:25" x14ac:dyDescent="0.25">
      <c r="A354">
        <v>1040</v>
      </c>
      <c r="B354">
        <v>246610</v>
      </c>
      <c r="C354">
        <v>2010</v>
      </c>
      <c r="K354">
        <v>5000</v>
      </c>
      <c r="X354" t="s">
        <v>463</v>
      </c>
      <c r="Y354">
        <v>32</v>
      </c>
    </row>
    <row r="355" spans="1:25" x14ac:dyDescent="0.25">
      <c r="A355">
        <v>1110</v>
      </c>
      <c r="B355">
        <v>320542</v>
      </c>
      <c r="C355">
        <v>2542</v>
      </c>
      <c r="K355">
        <v>5000</v>
      </c>
      <c r="X355" t="s">
        <v>463</v>
      </c>
      <c r="Y355">
        <v>32</v>
      </c>
    </row>
    <row r="356" spans="1:25" x14ac:dyDescent="0.25">
      <c r="A356">
        <v>1030</v>
      </c>
      <c r="B356">
        <v>320166</v>
      </c>
      <c r="C356">
        <v>2530</v>
      </c>
      <c r="K356">
        <v>5000</v>
      </c>
      <c r="X356" t="s">
        <v>463</v>
      </c>
      <c r="Y356">
        <v>32</v>
      </c>
    </row>
    <row r="357" spans="1:25" x14ac:dyDescent="0.25">
      <c r="A357">
        <v>1090</v>
      </c>
      <c r="B357">
        <v>2348</v>
      </c>
      <c r="C357">
        <v>2020</v>
      </c>
      <c r="K357">
        <v>5000</v>
      </c>
      <c r="X357" t="s">
        <v>463</v>
      </c>
      <c r="Y357">
        <v>32</v>
      </c>
    </row>
    <row r="358" spans="1:25" x14ac:dyDescent="0.25">
      <c r="A358">
        <v>1099</v>
      </c>
      <c r="B358">
        <v>247310</v>
      </c>
      <c r="C358">
        <v>2010</v>
      </c>
      <c r="K358">
        <v>5000</v>
      </c>
      <c r="X358" t="s">
        <v>463</v>
      </c>
      <c r="Y358">
        <v>32</v>
      </c>
    </row>
    <row r="359" spans="1:25" x14ac:dyDescent="0.25">
      <c r="A359">
        <v>1021</v>
      </c>
      <c r="B359">
        <v>320552</v>
      </c>
      <c r="C359">
        <v>2542</v>
      </c>
      <c r="K359">
        <v>5000</v>
      </c>
      <c r="X359" t="s">
        <v>463</v>
      </c>
      <c r="Y359">
        <v>32</v>
      </c>
    </row>
    <row r="360" spans="1:25" x14ac:dyDescent="0.25">
      <c r="A360">
        <v>1110</v>
      </c>
      <c r="B360">
        <v>320303</v>
      </c>
      <c r="C360">
        <v>2530</v>
      </c>
      <c r="K360">
        <v>5000</v>
      </c>
      <c r="X360" t="s">
        <v>463</v>
      </c>
      <c r="Y360">
        <v>32</v>
      </c>
    </row>
    <row r="361" spans="1:25" x14ac:dyDescent="0.25">
      <c r="A361">
        <v>1099</v>
      </c>
      <c r="B361">
        <v>320485</v>
      </c>
      <c r="C361">
        <v>2541</v>
      </c>
      <c r="K361">
        <v>5000</v>
      </c>
      <c r="X361" t="s">
        <v>463</v>
      </c>
      <c r="Y361">
        <v>32</v>
      </c>
    </row>
    <row r="362" spans="1:25" x14ac:dyDescent="0.25">
      <c r="A362">
        <v>1030</v>
      </c>
      <c r="B362">
        <v>246920</v>
      </c>
      <c r="C362">
        <v>2010</v>
      </c>
      <c r="K362">
        <v>5000</v>
      </c>
      <c r="X362" t="s">
        <v>463</v>
      </c>
      <c r="Y362">
        <v>32</v>
      </c>
    </row>
    <row r="363" spans="1:25" x14ac:dyDescent="0.25">
      <c r="A363">
        <v>1099</v>
      </c>
      <c r="B363">
        <v>320533</v>
      </c>
      <c r="C363">
        <v>2541</v>
      </c>
      <c r="K363">
        <v>5000</v>
      </c>
      <c r="X363" t="s">
        <v>463</v>
      </c>
      <c r="Y363">
        <v>32</v>
      </c>
    </row>
    <row r="364" spans="1:25" x14ac:dyDescent="0.25">
      <c r="A364">
        <v>1040</v>
      </c>
      <c r="B364">
        <v>3302</v>
      </c>
      <c r="C364">
        <v>2441</v>
      </c>
      <c r="K364">
        <v>5000</v>
      </c>
      <c r="X364" t="s">
        <v>463</v>
      </c>
      <c r="Y364">
        <v>32</v>
      </c>
    </row>
    <row r="365" spans="1:25" x14ac:dyDescent="0.25">
      <c r="A365">
        <v>1040</v>
      </c>
      <c r="B365">
        <v>246530</v>
      </c>
      <c r="C365">
        <v>2010</v>
      </c>
      <c r="K365">
        <v>5000</v>
      </c>
      <c r="X365" t="s">
        <v>463</v>
      </c>
      <c r="Y365">
        <v>32</v>
      </c>
    </row>
    <row r="366" spans="1:25" x14ac:dyDescent="0.25">
      <c r="A366">
        <v>1011</v>
      </c>
      <c r="B366">
        <v>320520</v>
      </c>
      <c r="C366">
        <v>2343</v>
      </c>
      <c r="K366">
        <v>5000</v>
      </c>
      <c r="X366" t="s">
        <v>463</v>
      </c>
      <c r="Y366">
        <v>32</v>
      </c>
    </row>
    <row r="367" spans="1:25" x14ac:dyDescent="0.25">
      <c r="A367">
        <v>1040</v>
      </c>
      <c r="B367">
        <v>2341</v>
      </c>
      <c r="C367">
        <v>2020</v>
      </c>
      <c r="K367">
        <v>6000</v>
      </c>
      <c r="X367" t="s">
        <v>463</v>
      </c>
      <c r="Y367">
        <v>32</v>
      </c>
    </row>
    <row r="368" spans="1:25" x14ac:dyDescent="0.25">
      <c r="A368">
        <v>1134</v>
      </c>
      <c r="B368">
        <v>1450</v>
      </c>
      <c r="C368">
        <v>1229</v>
      </c>
      <c r="K368">
        <v>6000</v>
      </c>
      <c r="X368" t="s">
        <v>463</v>
      </c>
      <c r="Y368">
        <v>32</v>
      </c>
    </row>
    <row r="369" spans="1:25" x14ac:dyDescent="0.25">
      <c r="A369">
        <v>1040</v>
      </c>
      <c r="B369">
        <v>320367</v>
      </c>
      <c r="C369">
        <v>2530</v>
      </c>
      <c r="K369">
        <v>6000</v>
      </c>
      <c r="X369" t="s">
        <v>463</v>
      </c>
      <c r="Y369">
        <v>32</v>
      </c>
    </row>
    <row r="370" spans="1:25" x14ac:dyDescent="0.25">
      <c r="A370">
        <v>1011</v>
      </c>
      <c r="B370">
        <v>320551</v>
      </c>
      <c r="C370">
        <v>2542</v>
      </c>
      <c r="K370">
        <v>6000</v>
      </c>
      <c r="X370" t="s">
        <v>463</v>
      </c>
      <c r="Y370">
        <v>32</v>
      </c>
    </row>
    <row r="371" spans="1:25" x14ac:dyDescent="0.25">
      <c r="A371">
        <v>1021</v>
      </c>
      <c r="B371">
        <v>320531</v>
      </c>
      <c r="C371">
        <v>2542</v>
      </c>
      <c r="K371">
        <v>6000</v>
      </c>
      <c r="X371" t="s">
        <v>463</v>
      </c>
      <c r="Y371">
        <v>32</v>
      </c>
    </row>
    <row r="372" spans="1:25" x14ac:dyDescent="0.25">
      <c r="A372">
        <v>1020</v>
      </c>
      <c r="B372">
        <v>2312</v>
      </c>
      <c r="C372">
        <v>2023</v>
      </c>
      <c r="K372">
        <v>6000</v>
      </c>
      <c r="X372" t="s">
        <v>463</v>
      </c>
      <c r="Y372">
        <v>32</v>
      </c>
    </row>
    <row r="373" spans="1:25" x14ac:dyDescent="0.25">
      <c r="A373">
        <v>1099</v>
      </c>
      <c r="B373">
        <v>1433</v>
      </c>
      <c r="C373">
        <v>1232</v>
      </c>
      <c r="K373">
        <v>6000</v>
      </c>
      <c r="X373" t="s">
        <v>463</v>
      </c>
      <c r="Y373">
        <v>32</v>
      </c>
    </row>
    <row r="374" spans="1:25" x14ac:dyDescent="0.25">
      <c r="A374">
        <v>1011</v>
      </c>
      <c r="B374">
        <v>2322</v>
      </c>
      <c r="C374">
        <v>2150</v>
      </c>
      <c r="K374">
        <v>6000</v>
      </c>
      <c r="X374" t="s">
        <v>463</v>
      </c>
      <c r="Y374">
        <v>32</v>
      </c>
    </row>
    <row r="375" spans="1:25" x14ac:dyDescent="0.25">
      <c r="A375">
        <v>1099</v>
      </c>
      <c r="B375">
        <v>2344</v>
      </c>
      <c r="C375">
        <v>2020</v>
      </c>
      <c r="K375">
        <v>6000</v>
      </c>
      <c r="X375" t="s">
        <v>463</v>
      </c>
      <c r="Y375">
        <v>32</v>
      </c>
    </row>
    <row r="376" spans="1:25" x14ac:dyDescent="0.25">
      <c r="A376">
        <v>1099</v>
      </c>
      <c r="B376">
        <v>247210</v>
      </c>
      <c r="C376">
        <v>2010</v>
      </c>
      <c r="K376">
        <v>6000</v>
      </c>
      <c r="X376" t="s">
        <v>463</v>
      </c>
      <c r="Y376">
        <v>32</v>
      </c>
    </row>
    <row r="377" spans="1:25" x14ac:dyDescent="0.25">
      <c r="A377">
        <v>1030</v>
      </c>
      <c r="B377">
        <v>2312</v>
      </c>
      <c r="C377">
        <v>2020</v>
      </c>
      <c r="K377">
        <v>6000</v>
      </c>
      <c r="X377" t="s">
        <v>463</v>
      </c>
      <c r="Y377">
        <v>32</v>
      </c>
    </row>
    <row r="378" spans="1:25" x14ac:dyDescent="0.25">
      <c r="A378">
        <v>1020</v>
      </c>
      <c r="B378">
        <v>320541</v>
      </c>
      <c r="C378">
        <v>2542</v>
      </c>
      <c r="K378">
        <v>6000</v>
      </c>
      <c r="X378" t="s">
        <v>463</v>
      </c>
      <c r="Y378">
        <v>32</v>
      </c>
    </row>
    <row r="379" spans="1:25" x14ac:dyDescent="0.25">
      <c r="A379">
        <v>1090</v>
      </c>
      <c r="B379">
        <v>2338</v>
      </c>
      <c r="C379">
        <v>2020</v>
      </c>
      <c r="K379">
        <v>6000</v>
      </c>
      <c r="X379" t="s">
        <v>463</v>
      </c>
      <c r="Y379">
        <v>32</v>
      </c>
    </row>
    <row r="380" spans="1:25" x14ac:dyDescent="0.25">
      <c r="A380">
        <v>1090</v>
      </c>
      <c r="B380">
        <v>2322</v>
      </c>
      <c r="C380">
        <v>2020</v>
      </c>
      <c r="K380">
        <v>6000</v>
      </c>
      <c r="X380" t="s">
        <v>463</v>
      </c>
      <c r="Y380">
        <v>32</v>
      </c>
    </row>
    <row r="381" spans="1:25" x14ac:dyDescent="0.25">
      <c r="A381">
        <v>1020</v>
      </c>
      <c r="B381">
        <v>320162</v>
      </c>
      <c r="C381">
        <v>2530</v>
      </c>
      <c r="K381">
        <v>6000</v>
      </c>
      <c r="X381" t="s">
        <v>463</v>
      </c>
      <c r="Y381">
        <v>32</v>
      </c>
    </row>
    <row r="382" spans="1:25" x14ac:dyDescent="0.25">
      <c r="A382">
        <v>1099</v>
      </c>
      <c r="B382">
        <v>2313</v>
      </c>
      <c r="C382">
        <v>2020</v>
      </c>
      <c r="K382">
        <v>6000</v>
      </c>
      <c r="X382" t="s">
        <v>463</v>
      </c>
      <c r="Y382">
        <v>32</v>
      </c>
    </row>
    <row r="383" spans="1:25" x14ac:dyDescent="0.25">
      <c r="A383">
        <v>1040</v>
      </c>
      <c r="B383">
        <v>246410</v>
      </c>
      <c r="C383">
        <v>2010</v>
      </c>
      <c r="K383">
        <v>6000</v>
      </c>
      <c r="X383" t="s">
        <v>463</v>
      </c>
      <c r="Y383">
        <v>32</v>
      </c>
    </row>
    <row r="384" spans="1:25" x14ac:dyDescent="0.25">
      <c r="A384">
        <v>1099</v>
      </c>
      <c r="B384">
        <v>1110</v>
      </c>
      <c r="C384">
        <v>1237</v>
      </c>
      <c r="K384">
        <v>6000</v>
      </c>
      <c r="X384" t="s">
        <v>463</v>
      </c>
      <c r="Y384">
        <v>32</v>
      </c>
    </row>
    <row r="385" spans="1:25" x14ac:dyDescent="0.25">
      <c r="A385">
        <v>1021</v>
      </c>
      <c r="B385">
        <v>320520</v>
      </c>
      <c r="C385">
        <v>2343</v>
      </c>
      <c r="K385">
        <v>6000</v>
      </c>
      <c r="X385" t="s">
        <v>463</v>
      </c>
      <c r="Y385">
        <v>32</v>
      </c>
    </row>
    <row r="386" spans="1:25" x14ac:dyDescent="0.25">
      <c r="A386">
        <v>1011</v>
      </c>
      <c r="B386">
        <v>320560</v>
      </c>
      <c r="C386">
        <v>2542</v>
      </c>
      <c r="K386">
        <v>6000</v>
      </c>
      <c r="X386" t="s">
        <v>463</v>
      </c>
      <c r="Y386">
        <v>32</v>
      </c>
    </row>
    <row r="387" spans="1:25" x14ac:dyDescent="0.25">
      <c r="A387">
        <v>1010</v>
      </c>
      <c r="B387">
        <v>2322</v>
      </c>
      <c r="C387">
        <v>2020</v>
      </c>
      <c r="K387">
        <v>6000</v>
      </c>
      <c r="X387" t="s">
        <v>463</v>
      </c>
      <c r="Y387">
        <v>32</v>
      </c>
    </row>
    <row r="388" spans="1:25" x14ac:dyDescent="0.25">
      <c r="A388">
        <v>1099</v>
      </c>
      <c r="B388">
        <v>246710</v>
      </c>
      <c r="C388">
        <v>2010</v>
      </c>
      <c r="K388">
        <v>7000</v>
      </c>
      <c r="X388" t="s">
        <v>463</v>
      </c>
      <c r="Y388">
        <v>32</v>
      </c>
    </row>
    <row r="389" spans="1:25" x14ac:dyDescent="0.25">
      <c r="A389">
        <v>1040</v>
      </c>
      <c r="B389">
        <v>2308</v>
      </c>
      <c r="C389">
        <v>2150</v>
      </c>
      <c r="K389">
        <v>7000</v>
      </c>
      <c r="X389" t="s">
        <v>463</v>
      </c>
      <c r="Y389">
        <v>32</v>
      </c>
    </row>
    <row r="390" spans="1:25" x14ac:dyDescent="0.25">
      <c r="A390">
        <v>1099</v>
      </c>
      <c r="B390">
        <v>2312</v>
      </c>
      <c r="C390">
        <v>2020</v>
      </c>
      <c r="K390">
        <v>7000</v>
      </c>
      <c r="X390" t="s">
        <v>463</v>
      </c>
      <c r="Y390">
        <v>32</v>
      </c>
    </row>
    <row r="391" spans="1:25" x14ac:dyDescent="0.25">
      <c r="A391">
        <v>1050</v>
      </c>
      <c r="B391">
        <v>1424</v>
      </c>
      <c r="C391">
        <v>2012</v>
      </c>
      <c r="K391">
        <v>7000</v>
      </c>
      <c r="X391" t="s">
        <v>463</v>
      </c>
      <c r="Y391">
        <v>32</v>
      </c>
    </row>
    <row r="392" spans="1:25" x14ac:dyDescent="0.25">
      <c r="A392">
        <v>1090</v>
      </c>
      <c r="B392">
        <v>320552</v>
      </c>
      <c r="C392">
        <v>2542</v>
      </c>
      <c r="K392">
        <v>7000</v>
      </c>
      <c r="X392" t="s">
        <v>463</v>
      </c>
      <c r="Y392">
        <v>32</v>
      </c>
    </row>
    <row r="393" spans="1:25" x14ac:dyDescent="0.25">
      <c r="A393">
        <v>1020</v>
      </c>
      <c r="B393">
        <v>247110</v>
      </c>
      <c r="C393">
        <v>2010</v>
      </c>
      <c r="K393">
        <v>7000</v>
      </c>
      <c r="X393" t="s">
        <v>463</v>
      </c>
      <c r="Y393">
        <v>32</v>
      </c>
    </row>
    <row r="394" spans="1:25" x14ac:dyDescent="0.25">
      <c r="A394">
        <v>1040</v>
      </c>
      <c r="B394">
        <v>320510</v>
      </c>
      <c r="C394">
        <v>2533</v>
      </c>
      <c r="K394">
        <v>7000</v>
      </c>
      <c r="X394" t="s">
        <v>463</v>
      </c>
      <c r="Y394">
        <v>32</v>
      </c>
    </row>
    <row r="395" spans="1:25" x14ac:dyDescent="0.25">
      <c r="A395">
        <v>1040</v>
      </c>
      <c r="B395">
        <v>2334</v>
      </c>
      <c r="C395">
        <v>2150</v>
      </c>
      <c r="K395">
        <v>7000</v>
      </c>
      <c r="X395" t="s">
        <v>463</v>
      </c>
      <c r="Y395">
        <v>32</v>
      </c>
    </row>
    <row r="396" spans="1:25" x14ac:dyDescent="0.25">
      <c r="A396">
        <v>1040</v>
      </c>
      <c r="B396">
        <v>246920</v>
      </c>
      <c r="C396">
        <v>2010</v>
      </c>
      <c r="K396">
        <v>7000</v>
      </c>
      <c r="X396" t="s">
        <v>463</v>
      </c>
      <c r="Y396">
        <v>32</v>
      </c>
    </row>
    <row r="397" spans="1:25" x14ac:dyDescent="0.25">
      <c r="A397">
        <v>1099</v>
      </c>
      <c r="B397">
        <v>320120</v>
      </c>
      <c r="C397">
        <v>2530</v>
      </c>
      <c r="K397">
        <v>7000</v>
      </c>
      <c r="X397" t="s">
        <v>463</v>
      </c>
      <c r="Y397">
        <v>32</v>
      </c>
    </row>
    <row r="398" spans="1:25" x14ac:dyDescent="0.25">
      <c r="A398">
        <v>1090</v>
      </c>
      <c r="B398">
        <v>2311</v>
      </c>
      <c r="C398">
        <v>2020</v>
      </c>
      <c r="K398">
        <v>7000</v>
      </c>
      <c r="X398" t="s">
        <v>463</v>
      </c>
      <c r="Y398">
        <v>32</v>
      </c>
    </row>
    <row r="399" spans="1:25" x14ac:dyDescent="0.25">
      <c r="A399">
        <v>1020</v>
      </c>
      <c r="B399">
        <v>246810</v>
      </c>
      <c r="C399">
        <v>2010</v>
      </c>
      <c r="K399">
        <v>7000</v>
      </c>
      <c r="X399" t="s">
        <v>463</v>
      </c>
      <c r="Y399">
        <v>32</v>
      </c>
    </row>
    <row r="400" spans="1:25" x14ac:dyDescent="0.25">
      <c r="A400">
        <v>1099</v>
      </c>
      <c r="B400">
        <v>320164</v>
      </c>
      <c r="C400">
        <v>2530</v>
      </c>
      <c r="K400">
        <v>7000</v>
      </c>
      <c r="X400" t="s">
        <v>463</v>
      </c>
      <c r="Y400">
        <v>32</v>
      </c>
    </row>
    <row r="401" spans="1:25" x14ac:dyDescent="0.25">
      <c r="A401">
        <v>1040</v>
      </c>
      <c r="B401">
        <v>246130</v>
      </c>
      <c r="C401">
        <v>2010</v>
      </c>
      <c r="K401">
        <v>7000</v>
      </c>
      <c r="X401" t="s">
        <v>463</v>
      </c>
      <c r="Y401">
        <v>32</v>
      </c>
    </row>
    <row r="402" spans="1:25" x14ac:dyDescent="0.25">
      <c r="A402">
        <v>1099</v>
      </c>
      <c r="B402">
        <v>1420</v>
      </c>
      <c r="C402">
        <v>1202</v>
      </c>
      <c r="K402">
        <v>7000</v>
      </c>
      <c r="X402" t="s">
        <v>463</v>
      </c>
      <c r="Y402">
        <v>32</v>
      </c>
    </row>
    <row r="403" spans="1:25" x14ac:dyDescent="0.25">
      <c r="A403">
        <v>1040</v>
      </c>
      <c r="B403">
        <v>320545</v>
      </c>
      <c r="C403">
        <v>2542</v>
      </c>
      <c r="K403">
        <v>7000</v>
      </c>
      <c r="X403" t="s">
        <v>463</v>
      </c>
      <c r="Y403">
        <v>32</v>
      </c>
    </row>
    <row r="404" spans="1:25" x14ac:dyDescent="0.25">
      <c r="A404">
        <v>1099</v>
      </c>
      <c r="B404">
        <v>320492</v>
      </c>
      <c r="C404">
        <v>2530</v>
      </c>
      <c r="K404">
        <v>7000</v>
      </c>
      <c r="X404" t="s">
        <v>463</v>
      </c>
      <c r="Y404">
        <v>32</v>
      </c>
    </row>
    <row r="405" spans="1:25" x14ac:dyDescent="0.25">
      <c r="A405">
        <v>1040</v>
      </c>
      <c r="B405">
        <v>315220</v>
      </c>
      <c r="C405">
        <v>2410</v>
      </c>
      <c r="K405">
        <v>7000</v>
      </c>
      <c r="X405" t="s">
        <v>463</v>
      </c>
      <c r="Y405">
        <v>32</v>
      </c>
    </row>
    <row r="406" spans="1:25" x14ac:dyDescent="0.25">
      <c r="A406">
        <v>1099</v>
      </c>
      <c r="B406">
        <v>2330</v>
      </c>
      <c r="C406">
        <v>2020</v>
      </c>
      <c r="K406">
        <v>7000</v>
      </c>
      <c r="X406" t="s">
        <v>463</v>
      </c>
      <c r="Y406">
        <v>32</v>
      </c>
    </row>
    <row r="407" spans="1:25" x14ac:dyDescent="0.25">
      <c r="A407">
        <v>1040</v>
      </c>
      <c r="B407">
        <v>320362</v>
      </c>
      <c r="C407">
        <v>2530</v>
      </c>
      <c r="K407">
        <v>7000</v>
      </c>
      <c r="X407" t="s">
        <v>463</v>
      </c>
      <c r="Y407">
        <v>32</v>
      </c>
    </row>
    <row r="408" spans="1:25" x14ac:dyDescent="0.25">
      <c r="A408">
        <v>1099</v>
      </c>
      <c r="B408">
        <v>320166</v>
      </c>
      <c r="C408">
        <v>2530</v>
      </c>
      <c r="K408">
        <v>7000</v>
      </c>
      <c r="X408" t="s">
        <v>463</v>
      </c>
      <c r="Y408">
        <v>32</v>
      </c>
    </row>
    <row r="409" spans="1:25" x14ac:dyDescent="0.25">
      <c r="A409">
        <v>1040</v>
      </c>
      <c r="B409">
        <v>320165</v>
      </c>
      <c r="C409">
        <v>2530</v>
      </c>
      <c r="K409">
        <v>7000</v>
      </c>
      <c r="X409" t="s">
        <v>463</v>
      </c>
      <c r="Y409">
        <v>32</v>
      </c>
    </row>
    <row r="410" spans="1:25" x14ac:dyDescent="0.25">
      <c r="A410">
        <v>1090</v>
      </c>
      <c r="B410">
        <v>2332</v>
      </c>
      <c r="C410">
        <v>2020</v>
      </c>
      <c r="K410">
        <v>8000</v>
      </c>
      <c r="X410" t="s">
        <v>463</v>
      </c>
      <c r="Y410">
        <v>32</v>
      </c>
    </row>
    <row r="411" spans="1:25" x14ac:dyDescent="0.25">
      <c r="A411">
        <v>1099</v>
      </c>
      <c r="B411">
        <v>320163</v>
      </c>
      <c r="C411">
        <v>2530</v>
      </c>
      <c r="K411">
        <v>8000</v>
      </c>
      <c r="X411" t="s">
        <v>463</v>
      </c>
      <c r="Y411">
        <v>32</v>
      </c>
    </row>
    <row r="412" spans="1:25" x14ac:dyDescent="0.25">
      <c r="A412">
        <v>1020</v>
      </c>
      <c r="B412">
        <v>2311</v>
      </c>
      <c r="C412">
        <v>2020</v>
      </c>
      <c r="K412">
        <v>8000</v>
      </c>
      <c r="X412" t="s">
        <v>463</v>
      </c>
      <c r="Y412">
        <v>32</v>
      </c>
    </row>
    <row r="413" spans="1:25" x14ac:dyDescent="0.25">
      <c r="A413">
        <v>1020</v>
      </c>
      <c r="B413">
        <v>2306</v>
      </c>
      <c r="C413">
        <v>2020</v>
      </c>
      <c r="K413">
        <v>8000</v>
      </c>
      <c r="X413" t="s">
        <v>463</v>
      </c>
      <c r="Y413">
        <v>32</v>
      </c>
    </row>
    <row r="414" spans="1:25" x14ac:dyDescent="0.25">
      <c r="A414">
        <v>1099</v>
      </c>
      <c r="B414">
        <v>320512</v>
      </c>
      <c r="C414">
        <v>2542</v>
      </c>
      <c r="K414">
        <v>8000</v>
      </c>
      <c r="X414" t="s">
        <v>463</v>
      </c>
      <c r="Y414">
        <v>32</v>
      </c>
    </row>
    <row r="415" spans="1:25" x14ac:dyDescent="0.25">
      <c r="A415">
        <v>1040</v>
      </c>
      <c r="B415">
        <v>320491</v>
      </c>
      <c r="C415">
        <v>2530</v>
      </c>
      <c r="K415">
        <v>8000</v>
      </c>
      <c r="X415" t="s">
        <v>463</v>
      </c>
      <c r="Y415">
        <v>32</v>
      </c>
    </row>
    <row r="416" spans="1:25" x14ac:dyDescent="0.25">
      <c r="A416">
        <v>1040</v>
      </c>
      <c r="B416">
        <v>320370</v>
      </c>
      <c r="C416">
        <v>2530</v>
      </c>
      <c r="K416">
        <v>8000</v>
      </c>
      <c r="X416" t="s">
        <v>463</v>
      </c>
      <c r="Y416">
        <v>32</v>
      </c>
    </row>
    <row r="417" spans="1:25" x14ac:dyDescent="0.25">
      <c r="A417">
        <v>1090</v>
      </c>
      <c r="B417">
        <v>3153</v>
      </c>
      <c r="C417">
        <v>2321</v>
      </c>
      <c r="K417">
        <v>8000</v>
      </c>
      <c r="X417" t="s">
        <v>463</v>
      </c>
      <c r="Y417">
        <v>32</v>
      </c>
    </row>
    <row r="418" spans="1:25" x14ac:dyDescent="0.25">
      <c r="A418">
        <v>1020</v>
      </c>
      <c r="B418">
        <v>320544</v>
      </c>
      <c r="C418">
        <v>2541</v>
      </c>
      <c r="K418">
        <v>8000</v>
      </c>
      <c r="X418" t="s">
        <v>463</v>
      </c>
      <c r="Y418">
        <v>32</v>
      </c>
    </row>
    <row r="419" spans="1:25" x14ac:dyDescent="0.25">
      <c r="A419">
        <v>1040</v>
      </c>
      <c r="B419">
        <v>320462</v>
      </c>
      <c r="C419">
        <v>2541</v>
      </c>
      <c r="K419">
        <v>8000</v>
      </c>
      <c r="X419" t="s">
        <v>463</v>
      </c>
      <c r="Y419">
        <v>32</v>
      </c>
    </row>
    <row r="420" spans="1:25" x14ac:dyDescent="0.25">
      <c r="A420">
        <v>1022</v>
      </c>
      <c r="B420">
        <v>2315</v>
      </c>
      <c r="C420">
        <v>2020</v>
      </c>
      <c r="K420">
        <v>8000</v>
      </c>
      <c r="X420" t="s">
        <v>463</v>
      </c>
      <c r="Y420">
        <v>32</v>
      </c>
    </row>
    <row r="421" spans="1:25" x14ac:dyDescent="0.25">
      <c r="A421">
        <v>1040</v>
      </c>
      <c r="B421">
        <v>246910</v>
      </c>
      <c r="C421">
        <v>2010</v>
      </c>
      <c r="K421">
        <v>8000</v>
      </c>
      <c r="X421" t="s">
        <v>463</v>
      </c>
      <c r="Y421">
        <v>32</v>
      </c>
    </row>
    <row r="422" spans="1:25" x14ac:dyDescent="0.25">
      <c r="A422">
        <v>1090</v>
      </c>
      <c r="B422">
        <v>246920</v>
      </c>
      <c r="C422">
        <v>2010</v>
      </c>
      <c r="K422">
        <v>8000</v>
      </c>
      <c r="X422" t="s">
        <v>463</v>
      </c>
      <c r="Y422">
        <v>32</v>
      </c>
    </row>
    <row r="423" spans="1:25" x14ac:dyDescent="0.25">
      <c r="A423">
        <v>1020</v>
      </c>
      <c r="B423">
        <v>320560</v>
      </c>
      <c r="C423">
        <v>2542</v>
      </c>
      <c r="K423">
        <v>8000</v>
      </c>
      <c r="X423" t="s">
        <v>463</v>
      </c>
      <c r="Y423">
        <v>32</v>
      </c>
    </row>
    <row r="424" spans="1:25" x14ac:dyDescent="0.25">
      <c r="A424">
        <v>1020</v>
      </c>
      <c r="B424">
        <v>320472</v>
      </c>
      <c r="C424">
        <v>2541</v>
      </c>
      <c r="K424">
        <v>8000</v>
      </c>
      <c r="X424" t="s">
        <v>463</v>
      </c>
      <c r="Y424">
        <v>32</v>
      </c>
    </row>
    <row r="425" spans="1:25" x14ac:dyDescent="0.25">
      <c r="A425">
        <v>1040</v>
      </c>
      <c r="B425">
        <v>247210</v>
      </c>
      <c r="C425">
        <v>2010</v>
      </c>
      <c r="K425">
        <v>8000</v>
      </c>
      <c r="X425" t="s">
        <v>463</v>
      </c>
      <c r="Y425">
        <v>32</v>
      </c>
    </row>
    <row r="426" spans="1:25" x14ac:dyDescent="0.25">
      <c r="A426">
        <v>1099</v>
      </c>
      <c r="B426">
        <v>320511</v>
      </c>
      <c r="C426">
        <v>2533</v>
      </c>
      <c r="K426">
        <v>8000</v>
      </c>
      <c r="X426" t="s">
        <v>463</v>
      </c>
      <c r="Y426">
        <v>32</v>
      </c>
    </row>
    <row r="427" spans="1:25" x14ac:dyDescent="0.25">
      <c r="A427">
        <v>1030</v>
      </c>
      <c r="B427">
        <v>320311</v>
      </c>
      <c r="C427">
        <v>2530</v>
      </c>
      <c r="K427">
        <v>8000</v>
      </c>
      <c r="X427" t="s">
        <v>463</v>
      </c>
      <c r="Y427">
        <v>32</v>
      </c>
    </row>
    <row r="428" spans="1:25" x14ac:dyDescent="0.25">
      <c r="A428">
        <v>1040</v>
      </c>
      <c r="B428">
        <v>3150</v>
      </c>
      <c r="C428">
        <v>2560</v>
      </c>
      <c r="K428">
        <v>8000</v>
      </c>
      <c r="X428" t="s">
        <v>463</v>
      </c>
      <c r="Y428">
        <v>32</v>
      </c>
    </row>
    <row r="429" spans="1:25" x14ac:dyDescent="0.25">
      <c r="A429">
        <v>1012</v>
      </c>
      <c r="B429">
        <v>320531</v>
      </c>
      <c r="C429">
        <v>2542</v>
      </c>
      <c r="K429">
        <v>8000</v>
      </c>
      <c r="X429" t="s">
        <v>463</v>
      </c>
      <c r="Y429">
        <v>32</v>
      </c>
    </row>
    <row r="430" spans="1:25" x14ac:dyDescent="0.25">
      <c r="A430">
        <v>1099</v>
      </c>
      <c r="B430">
        <v>2342</v>
      </c>
      <c r="C430">
        <v>2131</v>
      </c>
      <c r="K430">
        <v>8000</v>
      </c>
      <c r="X430" t="s">
        <v>463</v>
      </c>
      <c r="Y430">
        <v>32</v>
      </c>
    </row>
    <row r="431" spans="1:25" x14ac:dyDescent="0.25">
      <c r="A431">
        <v>1099</v>
      </c>
      <c r="B431">
        <v>246330</v>
      </c>
      <c r="C431">
        <v>2010</v>
      </c>
      <c r="K431">
        <v>9000</v>
      </c>
      <c r="X431" t="s">
        <v>463</v>
      </c>
      <c r="Y431">
        <v>32</v>
      </c>
    </row>
    <row r="432" spans="1:25" x14ac:dyDescent="0.25">
      <c r="A432">
        <v>1040</v>
      </c>
      <c r="B432">
        <v>247010</v>
      </c>
      <c r="C432">
        <v>2010</v>
      </c>
      <c r="K432">
        <v>9000</v>
      </c>
      <c r="X432" t="s">
        <v>463</v>
      </c>
      <c r="Y432">
        <v>32</v>
      </c>
    </row>
    <row r="433" spans="1:25" x14ac:dyDescent="0.25">
      <c r="A433">
        <v>1040</v>
      </c>
      <c r="B433">
        <v>2345</v>
      </c>
      <c r="C433">
        <v>2022</v>
      </c>
      <c r="K433">
        <v>9000</v>
      </c>
      <c r="X433" t="s">
        <v>463</v>
      </c>
      <c r="Y433">
        <v>32</v>
      </c>
    </row>
    <row r="434" spans="1:25" x14ac:dyDescent="0.25">
      <c r="A434">
        <v>1099</v>
      </c>
      <c r="B434">
        <v>2334</v>
      </c>
      <c r="C434">
        <v>2020</v>
      </c>
      <c r="K434">
        <v>9000</v>
      </c>
      <c r="X434" t="s">
        <v>463</v>
      </c>
      <c r="Y434">
        <v>32</v>
      </c>
    </row>
    <row r="435" spans="1:25" x14ac:dyDescent="0.25">
      <c r="A435">
        <v>1030</v>
      </c>
      <c r="B435">
        <v>320163</v>
      </c>
      <c r="C435">
        <v>2530</v>
      </c>
      <c r="K435">
        <v>9000</v>
      </c>
      <c r="X435" t="s">
        <v>463</v>
      </c>
      <c r="Y435">
        <v>32</v>
      </c>
    </row>
    <row r="436" spans="1:25" x14ac:dyDescent="0.25">
      <c r="A436">
        <v>1040</v>
      </c>
      <c r="B436">
        <v>2320</v>
      </c>
      <c r="C436">
        <v>3830</v>
      </c>
      <c r="K436">
        <v>9000</v>
      </c>
      <c r="X436" t="s">
        <v>463</v>
      </c>
      <c r="Y436">
        <v>32</v>
      </c>
    </row>
    <row r="437" spans="1:25" x14ac:dyDescent="0.25">
      <c r="A437">
        <v>1020</v>
      </c>
      <c r="B437">
        <v>2345</v>
      </c>
      <c r="C437">
        <v>2020</v>
      </c>
      <c r="K437">
        <v>9000</v>
      </c>
      <c r="X437" t="s">
        <v>463</v>
      </c>
      <c r="Y437">
        <v>32</v>
      </c>
    </row>
    <row r="438" spans="1:25" x14ac:dyDescent="0.25">
      <c r="A438">
        <v>1020</v>
      </c>
      <c r="B438">
        <v>320168</v>
      </c>
      <c r="C438">
        <v>2530</v>
      </c>
      <c r="K438">
        <v>9000</v>
      </c>
      <c r="X438" t="s">
        <v>463</v>
      </c>
      <c r="Y438">
        <v>32</v>
      </c>
    </row>
    <row r="439" spans="1:25" x14ac:dyDescent="0.25">
      <c r="A439">
        <v>1020</v>
      </c>
      <c r="B439">
        <v>2314</v>
      </c>
      <c r="C439">
        <v>2150</v>
      </c>
      <c r="K439">
        <v>9000</v>
      </c>
      <c r="X439" t="s">
        <v>463</v>
      </c>
      <c r="Y439">
        <v>32</v>
      </c>
    </row>
    <row r="440" spans="1:25" x14ac:dyDescent="0.25">
      <c r="A440">
        <v>1040</v>
      </c>
      <c r="B440">
        <v>320541</v>
      </c>
      <c r="C440">
        <v>2542</v>
      </c>
      <c r="K440">
        <v>9000</v>
      </c>
      <c r="X440" t="s">
        <v>463</v>
      </c>
      <c r="Y440">
        <v>32</v>
      </c>
    </row>
    <row r="441" spans="1:25" x14ac:dyDescent="0.25">
      <c r="A441">
        <v>1040</v>
      </c>
      <c r="B441">
        <v>2322</v>
      </c>
      <c r="C441">
        <v>2150</v>
      </c>
      <c r="K441">
        <v>9000</v>
      </c>
      <c r="X441" t="s">
        <v>463</v>
      </c>
      <c r="Y441">
        <v>32</v>
      </c>
    </row>
    <row r="442" spans="1:25" x14ac:dyDescent="0.25">
      <c r="A442">
        <v>1020</v>
      </c>
      <c r="B442">
        <v>320166</v>
      </c>
      <c r="C442">
        <v>2530</v>
      </c>
      <c r="K442">
        <v>10000</v>
      </c>
      <c r="X442" t="s">
        <v>463</v>
      </c>
      <c r="Y442">
        <v>32</v>
      </c>
    </row>
    <row r="443" spans="1:25" x14ac:dyDescent="0.25">
      <c r="A443">
        <v>1099</v>
      </c>
      <c r="B443">
        <v>2342</v>
      </c>
      <c r="C443">
        <v>2130</v>
      </c>
      <c r="K443">
        <v>10000</v>
      </c>
      <c r="X443" t="s">
        <v>463</v>
      </c>
      <c r="Y443">
        <v>32</v>
      </c>
    </row>
    <row r="444" spans="1:25" x14ac:dyDescent="0.25">
      <c r="A444">
        <v>1020</v>
      </c>
      <c r="B444">
        <v>320533</v>
      </c>
      <c r="C444">
        <v>2541</v>
      </c>
      <c r="K444">
        <v>10000</v>
      </c>
      <c r="X444" t="s">
        <v>463</v>
      </c>
      <c r="Y444">
        <v>32</v>
      </c>
    </row>
    <row r="445" spans="1:25" x14ac:dyDescent="0.25">
      <c r="A445">
        <v>1040</v>
      </c>
      <c r="B445">
        <v>2309</v>
      </c>
      <c r="C445">
        <v>2020</v>
      </c>
      <c r="K445">
        <v>10000</v>
      </c>
      <c r="X445" t="s">
        <v>463</v>
      </c>
      <c r="Y445">
        <v>32</v>
      </c>
    </row>
    <row r="446" spans="1:25" x14ac:dyDescent="0.25">
      <c r="A446">
        <v>1040</v>
      </c>
      <c r="B446">
        <v>320161</v>
      </c>
      <c r="C446">
        <v>2530</v>
      </c>
      <c r="K446">
        <v>10000</v>
      </c>
      <c r="X446" t="s">
        <v>463</v>
      </c>
      <c r="Y446">
        <v>32</v>
      </c>
    </row>
    <row r="447" spans="1:25" x14ac:dyDescent="0.25">
      <c r="A447">
        <v>1020</v>
      </c>
      <c r="B447">
        <v>320543</v>
      </c>
      <c r="C447">
        <v>2542</v>
      </c>
      <c r="K447">
        <v>10000</v>
      </c>
      <c r="X447" t="s">
        <v>463</v>
      </c>
      <c r="Y447">
        <v>32</v>
      </c>
    </row>
    <row r="448" spans="1:25" x14ac:dyDescent="0.25">
      <c r="A448">
        <v>1099</v>
      </c>
      <c r="B448">
        <v>247220</v>
      </c>
      <c r="C448">
        <v>2010</v>
      </c>
      <c r="K448">
        <v>10000</v>
      </c>
      <c r="X448" t="s">
        <v>463</v>
      </c>
      <c r="Y448">
        <v>32</v>
      </c>
    </row>
    <row r="449" spans="1:25" x14ac:dyDescent="0.25">
      <c r="A449">
        <v>1090</v>
      </c>
      <c r="B449">
        <v>2346</v>
      </c>
      <c r="C449">
        <v>2020</v>
      </c>
      <c r="K449">
        <v>10000</v>
      </c>
      <c r="X449" t="s">
        <v>463</v>
      </c>
      <c r="Y449">
        <v>32</v>
      </c>
    </row>
    <row r="450" spans="1:25" x14ac:dyDescent="0.25">
      <c r="A450">
        <v>1040</v>
      </c>
      <c r="B450">
        <v>315231</v>
      </c>
      <c r="C450">
        <v>2430</v>
      </c>
      <c r="K450">
        <v>10000</v>
      </c>
      <c r="X450" t="s">
        <v>463</v>
      </c>
      <c r="Y450">
        <v>32</v>
      </c>
    </row>
    <row r="451" spans="1:25" x14ac:dyDescent="0.25">
      <c r="A451">
        <v>1020</v>
      </c>
      <c r="B451">
        <v>2309</v>
      </c>
      <c r="C451">
        <v>2020</v>
      </c>
      <c r="K451">
        <v>10000</v>
      </c>
      <c r="X451" t="s">
        <v>463</v>
      </c>
      <c r="Y451">
        <v>32</v>
      </c>
    </row>
    <row r="452" spans="1:25" x14ac:dyDescent="0.25">
      <c r="A452">
        <v>1020</v>
      </c>
      <c r="B452">
        <v>2331</v>
      </c>
      <c r="C452">
        <v>2020</v>
      </c>
      <c r="K452">
        <v>10000</v>
      </c>
      <c r="X452" t="s">
        <v>463</v>
      </c>
      <c r="Y452">
        <v>32</v>
      </c>
    </row>
    <row r="453" spans="1:25" x14ac:dyDescent="0.25">
      <c r="A453">
        <v>1020</v>
      </c>
      <c r="B453">
        <v>320485</v>
      </c>
      <c r="C453">
        <v>2541</v>
      </c>
      <c r="K453">
        <v>10000</v>
      </c>
      <c r="X453" t="s">
        <v>463</v>
      </c>
      <c r="Y453">
        <v>32</v>
      </c>
    </row>
    <row r="454" spans="1:25" x14ac:dyDescent="0.25">
      <c r="A454">
        <v>1090</v>
      </c>
      <c r="B454">
        <v>2316</v>
      </c>
      <c r="C454">
        <v>2020</v>
      </c>
      <c r="K454">
        <v>10000</v>
      </c>
      <c r="X454" t="s">
        <v>463</v>
      </c>
      <c r="Y454">
        <v>32</v>
      </c>
    </row>
    <row r="455" spans="1:25" x14ac:dyDescent="0.25">
      <c r="A455">
        <v>1099</v>
      </c>
      <c r="B455">
        <v>320168</v>
      </c>
      <c r="C455">
        <v>2530</v>
      </c>
      <c r="K455">
        <v>10000</v>
      </c>
      <c r="X455" t="s">
        <v>463</v>
      </c>
      <c r="Y455">
        <v>32</v>
      </c>
    </row>
    <row r="456" spans="1:25" x14ac:dyDescent="0.25">
      <c r="A456">
        <v>1010</v>
      </c>
      <c r="B456">
        <v>1500</v>
      </c>
      <c r="C456">
        <v>1226</v>
      </c>
      <c r="K456">
        <v>10000</v>
      </c>
      <c r="X456" t="s">
        <v>463</v>
      </c>
      <c r="Y456">
        <v>32</v>
      </c>
    </row>
    <row r="457" spans="1:25" x14ac:dyDescent="0.25">
      <c r="A457">
        <v>1020</v>
      </c>
      <c r="B457">
        <v>320372</v>
      </c>
      <c r="C457">
        <v>2541</v>
      </c>
      <c r="K457">
        <v>10000</v>
      </c>
      <c r="X457" t="s">
        <v>463</v>
      </c>
      <c r="Y457">
        <v>32</v>
      </c>
    </row>
    <row r="458" spans="1:25" x14ac:dyDescent="0.25">
      <c r="A458">
        <v>1099</v>
      </c>
      <c r="B458">
        <v>2306</v>
      </c>
      <c r="C458">
        <v>2020</v>
      </c>
      <c r="K458">
        <v>10000</v>
      </c>
      <c r="X458" t="s">
        <v>463</v>
      </c>
      <c r="Y458">
        <v>32</v>
      </c>
    </row>
    <row r="459" spans="1:25" x14ac:dyDescent="0.25">
      <c r="A459">
        <v>1090</v>
      </c>
      <c r="B459">
        <v>2333</v>
      </c>
      <c r="C459">
        <v>2020</v>
      </c>
      <c r="K459">
        <v>11000</v>
      </c>
      <c r="X459" t="s">
        <v>463</v>
      </c>
      <c r="Y459">
        <v>32</v>
      </c>
    </row>
    <row r="460" spans="1:25" x14ac:dyDescent="0.25">
      <c r="A460">
        <v>1020</v>
      </c>
      <c r="B460">
        <v>320551</v>
      </c>
      <c r="C460">
        <v>2542</v>
      </c>
      <c r="K460">
        <v>11000</v>
      </c>
      <c r="X460" t="s">
        <v>463</v>
      </c>
      <c r="Y460">
        <v>32</v>
      </c>
    </row>
    <row r="461" spans="1:25" x14ac:dyDescent="0.25">
      <c r="A461">
        <v>1040</v>
      </c>
      <c r="B461">
        <v>320436</v>
      </c>
      <c r="C461">
        <v>2343</v>
      </c>
      <c r="K461">
        <v>11000</v>
      </c>
      <c r="X461" t="s">
        <v>463</v>
      </c>
      <c r="Y461">
        <v>32</v>
      </c>
    </row>
    <row r="462" spans="1:25" x14ac:dyDescent="0.25">
      <c r="A462">
        <v>1040</v>
      </c>
      <c r="B462">
        <v>247110</v>
      </c>
      <c r="C462">
        <v>2010</v>
      </c>
      <c r="K462">
        <v>11000</v>
      </c>
      <c r="X462" t="s">
        <v>463</v>
      </c>
      <c r="Y462">
        <v>32</v>
      </c>
    </row>
    <row r="463" spans="1:25" x14ac:dyDescent="0.25">
      <c r="A463">
        <v>1022</v>
      </c>
      <c r="B463">
        <v>320511</v>
      </c>
      <c r="C463">
        <v>2533</v>
      </c>
      <c r="K463">
        <v>11000</v>
      </c>
      <c r="X463" t="s">
        <v>463</v>
      </c>
      <c r="Y463">
        <v>32</v>
      </c>
    </row>
    <row r="464" spans="1:25" x14ac:dyDescent="0.25">
      <c r="A464">
        <v>1099</v>
      </c>
      <c r="B464">
        <v>320550</v>
      </c>
      <c r="C464">
        <v>2542</v>
      </c>
      <c r="K464">
        <v>11000</v>
      </c>
      <c r="X464" t="s">
        <v>463</v>
      </c>
      <c r="Y464">
        <v>32</v>
      </c>
    </row>
    <row r="465" spans="1:25" x14ac:dyDescent="0.25">
      <c r="A465">
        <v>1040</v>
      </c>
      <c r="B465">
        <v>320434</v>
      </c>
      <c r="C465">
        <v>2343</v>
      </c>
      <c r="K465">
        <v>11000</v>
      </c>
      <c r="X465" t="s">
        <v>463</v>
      </c>
      <c r="Y465">
        <v>32</v>
      </c>
    </row>
    <row r="466" spans="1:25" x14ac:dyDescent="0.25">
      <c r="A466">
        <v>1099</v>
      </c>
      <c r="B466">
        <v>2319</v>
      </c>
      <c r="C466">
        <v>2222</v>
      </c>
      <c r="K466">
        <v>11000</v>
      </c>
      <c r="X466" t="s">
        <v>463</v>
      </c>
      <c r="Y466">
        <v>32</v>
      </c>
    </row>
    <row r="467" spans="1:25" x14ac:dyDescent="0.25">
      <c r="A467">
        <v>1020</v>
      </c>
      <c r="B467">
        <v>320553</v>
      </c>
      <c r="C467">
        <v>2542</v>
      </c>
      <c r="K467">
        <v>11000</v>
      </c>
      <c r="X467" t="s">
        <v>463</v>
      </c>
      <c r="Y467">
        <v>32</v>
      </c>
    </row>
    <row r="468" spans="1:25" x14ac:dyDescent="0.25">
      <c r="A468">
        <v>1099</v>
      </c>
      <c r="B468">
        <v>2310</v>
      </c>
      <c r="C468">
        <v>2020</v>
      </c>
      <c r="K468">
        <v>11000</v>
      </c>
      <c r="X468" t="s">
        <v>463</v>
      </c>
      <c r="Y468">
        <v>32</v>
      </c>
    </row>
    <row r="469" spans="1:25" x14ac:dyDescent="0.25">
      <c r="A469">
        <v>1099</v>
      </c>
      <c r="B469">
        <v>3500</v>
      </c>
      <c r="C469">
        <v>2020</v>
      </c>
      <c r="K469">
        <v>11000</v>
      </c>
      <c r="X469" t="s">
        <v>463</v>
      </c>
      <c r="Y469">
        <v>32</v>
      </c>
    </row>
    <row r="470" spans="1:25" x14ac:dyDescent="0.25">
      <c r="A470">
        <v>1099</v>
      </c>
      <c r="B470">
        <v>2314</v>
      </c>
      <c r="C470">
        <v>2020</v>
      </c>
      <c r="K470">
        <v>11000</v>
      </c>
      <c r="X470" t="s">
        <v>463</v>
      </c>
      <c r="Y470">
        <v>32</v>
      </c>
    </row>
    <row r="471" spans="1:25" x14ac:dyDescent="0.25">
      <c r="A471">
        <v>1040</v>
      </c>
      <c r="B471">
        <v>246420</v>
      </c>
      <c r="C471">
        <v>2010</v>
      </c>
      <c r="K471">
        <v>12000</v>
      </c>
      <c r="X471" t="s">
        <v>463</v>
      </c>
      <c r="Y471">
        <v>32</v>
      </c>
    </row>
    <row r="472" spans="1:25" x14ac:dyDescent="0.25">
      <c r="A472">
        <v>1040</v>
      </c>
      <c r="B472">
        <v>320122</v>
      </c>
      <c r="C472">
        <v>2530</v>
      </c>
      <c r="K472">
        <v>12000</v>
      </c>
      <c r="X472" t="s">
        <v>463</v>
      </c>
      <c r="Y472">
        <v>32</v>
      </c>
    </row>
    <row r="473" spans="1:25" x14ac:dyDescent="0.25">
      <c r="A473">
        <v>1020</v>
      </c>
      <c r="B473">
        <v>320311</v>
      </c>
      <c r="C473">
        <v>2530</v>
      </c>
      <c r="K473">
        <v>12000</v>
      </c>
      <c r="X473" t="s">
        <v>463</v>
      </c>
      <c r="Y473">
        <v>32</v>
      </c>
    </row>
    <row r="474" spans="1:25" x14ac:dyDescent="0.25">
      <c r="A474">
        <v>1040</v>
      </c>
      <c r="B474">
        <v>320532</v>
      </c>
      <c r="C474">
        <v>2542</v>
      </c>
      <c r="K474">
        <v>12000</v>
      </c>
      <c r="X474" t="s">
        <v>463</v>
      </c>
      <c r="Y474">
        <v>32</v>
      </c>
    </row>
    <row r="475" spans="1:25" x14ac:dyDescent="0.25">
      <c r="A475">
        <v>1020</v>
      </c>
      <c r="B475">
        <v>320481</v>
      </c>
      <c r="C475">
        <v>2541</v>
      </c>
      <c r="K475">
        <v>12000</v>
      </c>
      <c r="X475" t="s">
        <v>463</v>
      </c>
      <c r="Y475">
        <v>32</v>
      </c>
    </row>
    <row r="476" spans="1:25" x14ac:dyDescent="0.25">
      <c r="A476">
        <v>1040</v>
      </c>
      <c r="B476">
        <v>2309</v>
      </c>
      <c r="C476">
        <v>2150</v>
      </c>
      <c r="K476">
        <v>12000</v>
      </c>
      <c r="X476" t="s">
        <v>463</v>
      </c>
      <c r="Y476">
        <v>32</v>
      </c>
    </row>
    <row r="477" spans="1:25" x14ac:dyDescent="0.25">
      <c r="A477">
        <v>1020</v>
      </c>
      <c r="B477">
        <v>320492</v>
      </c>
      <c r="C477">
        <v>2530</v>
      </c>
      <c r="K477">
        <v>12000</v>
      </c>
      <c r="X477" t="s">
        <v>463</v>
      </c>
      <c r="Y477">
        <v>32</v>
      </c>
    </row>
    <row r="478" spans="1:25" x14ac:dyDescent="0.25">
      <c r="A478">
        <v>1099</v>
      </c>
      <c r="B478">
        <v>246920</v>
      </c>
      <c r="C478">
        <v>2010</v>
      </c>
      <c r="K478">
        <v>12000</v>
      </c>
      <c r="X478" t="s">
        <v>463</v>
      </c>
      <c r="Y478">
        <v>32</v>
      </c>
    </row>
    <row r="479" spans="1:25" x14ac:dyDescent="0.25">
      <c r="A479">
        <v>1099</v>
      </c>
      <c r="B479">
        <v>320472</v>
      </c>
      <c r="C479">
        <v>2541</v>
      </c>
      <c r="K479">
        <v>12000</v>
      </c>
      <c r="X479" t="s">
        <v>463</v>
      </c>
      <c r="Y479">
        <v>32</v>
      </c>
    </row>
    <row r="480" spans="1:25" x14ac:dyDescent="0.25">
      <c r="A480">
        <v>1012</v>
      </c>
      <c r="B480">
        <v>320552</v>
      </c>
      <c r="C480">
        <v>2542</v>
      </c>
      <c r="K480">
        <v>12000</v>
      </c>
      <c r="X480" t="s">
        <v>463</v>
      </c>
      <c r="Y480">
        <v>32</v>
      </c>
    </row>
    <row r="481" spans="1:25" x14ac:dyDescent="0.25">
      <c r="A481">
        <v>1020</v>
      </c>
      <c r="B481">
        <v>246130</v>
      </c>
      <c r="C481">
        <v>2010</v>
      </c>
      <c r="K481">
        <v>12000</v>
      </c>
      <c r="X481" t="s">
        <v>463</v>
      </c>
      <c r="Y481">
        <v>32</v>
      </c>
    </row>
    <row r="482" spans="1:25" x14ac:dyDescent="0.25">
      <c r="A482">
        <v>1090</v>
      </c>
      <c r="B482">
        <v>246910</v>
      </c>
      <c r="C482">
        <v>2010</v>
      </c>
      <c r="K482">
        <v>12000</v>
      </c>
      <c r="X482" t="s">
        <v>463</v>
      </c>
      <c r="Y482">
        <v>32</v>
      </c>
    </row>
    <row r="483" spans="1:25" x14ac:dyDescent="0.25">
      <c r="A483">
        <v>1040</v>
      </c>
      <c r="B483">
        <v>320553</v>
      </c>
      <c r="C483">
        <v>2542</v>
      </c>
      <c r="K483">
        <v>12000</v>
      </c>
      <c r="X483" t="s">
        <v>463</v>
      </c>
      <c r="Y483">
        <v>32</v>
      </c>
    </row>
    <row r="484" spans="1:25" x14ac:dyDescent="0.25">
      <c r="A484">
        <v>1030</v>
      </c>
      <c r="B484">
        <v>2306</v>
      </c>
      <c r="C484">
        <v>2020</v>
      </c>
      <c r="K484">
        <v>13000</v>
      </c>
      <c r="X484" t="s">
        <v>463</v>
      </c>
      <c r="Y484">
        <v>32</v>
      </c>
    </row>
    <row r="485" spans="1:25" x14ac:dyDescent="0.25">
      <c r="A485">
        <v>1012</v>
      </c>
      <c r="B485">
        <v>1120</v>
      </c>
      <c r="C485">
        <v>2413</v>
      </c>
      <c r="K485">
        <v>13000</v>
      </c>
      <c r="X485" t="s">
        <v>463</v>
      </c>
      <c r="Y485">
        <v>32</v>
      </c>
    </row>
    <row r="486" spans="1:25" x14ac:dyDescent="0.25">
      <c r="A486">
        <v>1012</v>
      </c>
      <c r="B486">
        <v>5041</v>
      </c>
      <c r="C486">
        <v>2348</v>
      </c>
      <c r="K486">
        <v>13000</v>
      </c>
      <c r="X486" t="s">
        <v>463</v>
      </c>
      <c r="Y486">
        <v>32</v>
      </c>
    </row>
    <row r="487" spans="1:25" x14ac:dyDescent="0.25">
      <c r="A487">
        <v>1099</v>
      </c>
      <c r="B487">
        <v>1424</v>
      </c>
      <c r="C487">
        <v>3396</v>
      </c>
      <c r="K487">
        <v>13000</v>
      </c>
      <c r="X487" t="s">
        <v>463</v>
      </c>
      <c r="Y487">
        <v>32</v>
      </c>
    </row>
    <row r="488" spans="1:25" x14ac:dyDescent="0.25">
      <c r="A488">
        <v>1040</v>
      </c>
      <c r="B488">
        <v>246620</v>
      </c>
      <c r="C488">
        <v>2010</v>
      </c>
      <c r="K488">
        <v>13000</v>
      </c>
      <c r="X488" t="s">
        <v>463</v>
      </c>
      <c r="Y488">
        <v>32</v>
      </c>
    </row>
    <row r="489" spans="1:25" x14ac:dyDescent="0.25">
      <c r="A489">
        <v>1110</v>
      </c>
      <c r="B489">
        <v>320540</v>
      </c>
      <c r="C489">
        <v>2542</v>
      </c>
      <c r="K489">
        <v>13000</v>
      </c>
      <c r="X489" t="s">
        <v>463</v>
      </c>
      <c r="Y489">
        <v>32</v>
      </c>
    </row>
    <row r="490" spans="1:25" x14ac:dyDescent="0.25">
      <c r="A490">
        <v>1012</v>
      </c>
      <c r="B490">
        <v>1500</v>
      </c>
      <c r="C490">
        <v>2413</v>
      </c>
      <c r="K490">
        <v>13000</v>
      </c>
      <c r="X490" t="s">
        <v>463</v>
      </c>
      <c r="Y490">
        <v>32</v>
      </c>
    </row>
    <row r="491" spans="1:25" x14ac:dyDescent="0.25">
      <c r="A491">
        <v>1012</v>
      </c>
      <c r="B491">
        <v>3301</v>
      </c>
      <c r="C491">
        <v>2413</v>
      </c>
      <c r="K491">
        <v>13000</v>
      </c>
      <c r="X491" t="s">
        <v>463</v>
      </c>
      <c r="Y491">
        <v>32</v>
      </c>
    </row>
    <row r="492" spans="1:25" x14ac:dyDescent="0.25">
      <c r="A492">
        <v>1090</v>
      </c>
      <c r="B492">
        <v>2315</v>
      </c>
      <c r="C492">
        <v>2020</v>
      </c>
      <c r="K492">
        <v>13000</v>
      </c>
      <c r="X492" t="s">
        <v>463</v>
      </c>
      <c r="Y492">
        <v>32</v>
      </c>
    </row>
    <row r="493" spans="1:25" x14ac:dyDescent="0.25">
      <c r="A493">
        <v>1012</v>
      </c>
      <c r="B493">
        <v>4201</v>
      </c>
      <c r="C493">
        <v>2413</v>
      </c>
      <c r="K493">
        <v>13000</v>
      </c>
      <c r="X493" t="s">
        <v>463</v>
      </c>
      <c r="Y493">
        <v>32</v>
      </c>
    </row>
    <row r="494" spans="1:25" x14ac:dyDescent="0.25">
      <c r="A494">
        <v>1023</v>
      </c>
      <c r="B494">
        <v>246920</v>
      </c>
      <c r="C494">
        <v>2010</v>
      </c>
      <c r="K494">
        <v>13000</v>
      </c>
      <c r="X494" t="s">
        <v>463</v>
      </c>
      <c r="Y494">
        <v>32</v>
      </c>
    </row>
    <row r="495" spans="1:25" x14ac:dyDescent="0.25">
      <c r="A495">
        <v>1040</v>
      </c>
      <c r="B495">
        <v>320169</v>
      </c>
      <c r="C495">
        <v>2530</v>
      </c>
      <c r="K495">
        <v>13000</v>
      </c>
      <c r="X495" t="s">
        <v>463</v>
      </c>
      <c r="Y495">
        <v>32</v>
      </c>
    </row>
    <row r="496" spans="1:25" x14ac:dyDescent="0.25">
      <c r="A496">
        <v>1040</v>
      </c>
      <c r="B496">
        <v>320481</v>
      </c>
      <c r="C496">
        <v>2541</v>
      </c>
      <c r="K496">
        <v>13000</v>
      </c>
      <c r="X496" t="s">
        <v>463</v>
      </c>
      <c r="Y496">
        <v>32</v>
      </c>
    </row>
    <row r="497" spans="1:25" x14ac:dyDescent="0.25">
      <c r="A497">
        <v>1040</v>
      </c>
      <c r="B497">
        <v>246710</v>
      </c>
      <c r="C497">
        <v>2010</v>
      </c>
      <c r="K497">
        <v>13000</v>
      </c>
      <c r="X497" t="s">
        <v>463</v>
      </c>
      <c r="Y497">
        <v>32</v>
      </c>
    </row>
    <row r="498" spans="1:25" x14ac:dyDescent="0.25">
      <c r="A498">
        <v>1099</v>
      </c>
      <c r="B498">
        <v>320551</v>
      </c>
      <c r="C498">
        <v>2542</v>
      </c>
      <c r="K498">
        <v>13000</v>
      </c>
      <c r="X498" t="s">
        <v>463</v>
      </c>
      <c r="Y498">
        <v>32</v>
      </c>
    </row>
    <row r="499" spans="1:25" x14ac:dyDescent="0.25">
      <c r="A499">
        <v>1040</v>
      </c>
      <c r="B499">
        <v>320163</v>
      </c>
      <c r="C499">
        <v>2530</v>
      </c>
      <c r="K499">
        <v>14000</v>
      </c>
      <c r="X499" t="s">
        <v>463</v>
      </c>
      <c r="Y499">
        <v>32</v>
      </c>
    </row>
    <row r="500" spans="1:25" x14ac:dyDescent="0.25">
      <c r="A500">
        <v>1020</v>
      </c>
      <c r="B500">
        <v>320163</v>
      </c>
      <c r="C500">
        <v>2530</v>
      </c>
      <c r="K500">
        <v>14000</v>
      </c>
      <c r="X500" t="s">
        <v>463</v>
      </c>
      <c r="Y500">
        <v>32</v>
      </c>
    </row>
    <row r="501" spans="1:25" x14ac:dyDescent="0.25">
      <c r="A501">
        <v>1099</v>
      </c>
      <c r="B501">
        <v>2348</v>
      </c>
      <c r="C501">
        <v>2020</v>
      </c>
      <c r="K501">
        <v>14000</v>
      </c>
      <c r="X501" t="s">
        <v>463</v>
      </c>
      <c r="Y501">
        <v>32</v>
      </c>
    </row>
    <row r="502" spans="1:25" x14ac:dyDescent="0.25">
      <c r="A502">
        <v>1040</v>
      </c>
      <c r="B502">
        <v>320544</v>
      </c>
      <c r="C502">
        <v>2541</v>
      </c>
      <c r="K502">
        <v>14000</v>
      </c>
      <c r="X502" t="s">
        <v>463</v>
      </c>
      <c r="Y502">
        <v>32</v>
      </c>
    </row>
    <row r="503" spans="1:25" x14ac:dyDescent="0.25">
      <c r="A503">
        <v>1012</v>
      </c>
      <c r="B503">
        <v>3151</v>
      </c>
      <c r="C503">
        <v>2414</v>
      </c>
      <c r="K503">
        <v>14000</v>
      </c>
      <c r="X503" t="s">
        <v>463</v>
      </c>
      <c r="Y503">
        <v>32</v>
      </c>
    </row>
    <row r="504" spans="1:25" x14ac:dyDescent="0.25">
      <c r="A504">
        <v>1040</v>
      </c>
      <c r="B504">
        <v>320480</v>
      </c>
      <c r="C504">
        <v>2541</v>
      </c>
      <c r="K504">
        <v>15000</v>
      </c>
      <c r="X504" t="s">
        <v>463</v>
      </c>
      <c r="Y504">
        <v>32</v>
      </c>
    </row>
    <row r="505" spans="1:25" x14ac:dyDescent="0.25">
      <c r="A505">
        <v>1030</v>
      </c>
      <c r="B505">
        <v>1500</v>
      </c>
      <c r="C505">
        <v>1226</v>
      </c>
      <c r="K505">
        <v>15000</v>
      </c>
      <c r="X505" t="s">
        <v>463</v>
      </c>
      <c r="Y505">
        <v>32</v>
      </c>
    </row>
    <row r="506" spans="1:25" x14ac:dyDescent="0.25">
      <c r="A506">
        <v>1099</v>
      </c>
      <c r="B506">
        <v>320531</v>
      </c>
      <c r="C506">
        <v>2542</v>
      </c>
      <c r="K506">
        <v>15000</v>
      </c>
      <c r="X506" t="s">
        <v>463</v>
      </c>
      <c r="Y506">
        <v>32</v>
      </c>
    </row>
    <row r="507" spans="1:25" x14ac:dyDescent="0.25">
      <c r="A507">
        <v>1099</v>
      </c>
      <c r="B507">
        <v>320552</v>
      </c>
      <c r="C507">
        <v>2542</v>
      </c>
      <c r="K507">
        <v>15000</v>
      </c>
      <c r="X507" t="s">
        <v>463</v>
      </c>
      <c r="Y507">
        <v>32</v>
      </c>
    </row>
    <row r="508" spans="1:25" x14ac:dyDescent="0.25">
      <c r="A508">
        <v>1040</v>
      </c>
      <c r="B508">
        <v>320170</v>
      </c>
      <c r="C508">
        <v>2530</v>
      </c>
      <c r="K508">
        <v>15000</v>
      </c>
      <c r="X508" t="s">
        <v>463</v>
      </c>
      <c r="Y508">
        <v>32</v>
      </c>
    </row>
    <row r="509" spans="1:25" x14ac:dyDescent="0.25">
      <c r="A509">
        <v>1040</v>
      </c>
      <c r="B509">
        <v>2317</v>
      </c>
      <c r="C509">
        <v>2020</v>
      </c>
      <c r="K509">
        <v>15000</v>
      </c>
      <c r="X509" t="s">
        <v>463</v>
      </c>
      <c r="Y509">
        <v>32</v>
      </c>
    </row>
    <row r="510" spans="1:25" x14ac:dyDescent="0.25">
      <c r="A510">
        <v>1099</v>
      </c>
      <c r="B510">
        <v>2345</v>
      </c>
      <c r="C510">
        <v>2020</v>
      </c>
      <c r="K510">
        <v>15000</v>
      </c>
      <c r="X510" t="s">
        <v>463</v>
      </c>
      <c r="Y510">
        <v>32</v>
      </c>
    </row>
    <row r="511" spans="1:25" x14ac:dyDescent="0.25">
      <c r="A511">
        <v>1099</v>
      </c>
      <c r="B511">
        <v>246320</v>
      </c>
      <c r="C511">
        <v>2010</v>
      </c>
      <c r="K511">
        <v>16000</v>
      </c>
      <c r="X511" t="s">
        <v>463</v>
      </c>
      <c r="Y511">
        <v>32</v>
      </c>
    </row>
    <row r="512" spans="1:25" x14ac:dyDescent="0.25">
      <c r="A512">
        <v>1040</v>
      </c>
      <c r="B512">
        <v>320167</v>
      </c>
      <c r="C512">
        <v>2530</v>
      </c>
      <c r="K512">
        <v>16000</v>
      </c>
      <c r="X512" t="s">
        <v>463</v>
      </c>
      <c r="Y512">
        <v>32</v>
      </c>
    </row>
    <row r="513" spans="1:25" x14ac:dyDescent="0.25">
      <c r="A513">
        <v>1020</v>
      </c>
      <c r="B513">
        <v>320510</v>
      </c>
      <c r="C513">
        <v>2533</v>
      </c>
      <c r="K513">
        <v>16000</v>
      </c>
      <c r="X513" t="s">
        <v>463</v>
      </c>
      <c r="Y513">
        <v>32</v>
      </c>
    </row>
    <row r="514" spans="1:25" x14ac:dyDescent="0.25">
      <c r="A514">
        <v>1020</v>
      </c>
      <c r="B514">
        <v>2313</v>
      </c>
      <c r="C514">
        <v>2020</v>
      </c>
      <c r="K514">
        <v>16000</v>
      </c>
      <c r="X514" t="s">
        <v>463</v>
      </c>
      <c r="Y514">
        <v>32</v>
      </c>
    </row>
    <row r="515" spans="1:25" x14ac:dyDescent="0.25">
      <c r="A515">
        <v>1040</v>
      </c>
      <c r="B515">
        <v>2336</v>
      </c>
      <c r="C515">
        <v>2150</v>
      </c>
      <c r="K515">
        <v>16000</v>
      </c>
      <c r="X515" t="s">
        <v>463</v>
      </c>
      <c r="Y515">
        <v>32</v>
      </c>
    </row>
    <row r="516" spans="1:25" x14ac:dyDescent="0.25">
      <c r="A516">
        <v>1090</v>
      </c>
      <c r="B516">
        <v>3151</v>
      </c>
      <c r="C516">
        <v>2414</v>
      </c>
      <c r="K516">
        <v>16000</v>
      </c>
      <c r="X516" t="s">
        <v>463</v>
      </c>
      <c r="Y516">
        <v>32</v>
      </c>
    </row>
    <row r="517" spans="1:25" x14ac:dyDescent="0.25">
      <c r="A517">
        <v>1040</v>
      </c>
      <c r="B517">
        <v>320502</v>
      </c>
      <c r="C517">
        <v>2542</v>
      </c>
      <c r="K517">
        <v>16000</v>
      </c>
      <c r="X517" t="s">
        <v>463</v>
      </c>
      <c r="Y517">
        <v>32</v>
      </c>
    </row>
    <row r="518" spans="1:25" x14ac:dyDescent="0.25">
      <c r="A518">
        <v>1020</v>
      </c>
      <c r="B518">
        <v>2312</v>
      </c>
      <c r="C518">
        <v>2020</v>
      </c>
      <c r="K518">
        <v>16000</v>
      </c>
      <c r="X518" t="s">
        <v>463</v>
      </c>
      <c r="Y518">
        <v>32</v>
      </c>
    </row>
    <row r="519" spans="1:25" x14ac:dyDescent="0.25">
      <c r="A519">
        <v>1020</v>
      </c>
      <c r="B519">
        <v>2337</v>
      </c>
      <c r="C519">
        <v>2150</v>
      </c>
      <c r="K519">
        <v>16000</v>
      </c>
      <c r="X519" t="s">
        <v>463</v>
      </c>
      <c r="Y519">
        <v>32</v>
      </c>
    </row>
    <row r="520" spans="1:25" x14ac:dyDescent="0.25">
      <c r="A520">
        <v>1040</v>
      </c>
      <c r="B520">
        <v>320531</v>
      </c>
      <c r="C520">
        <v>2542</v>
      </c>
      <c r="K520">
        <v>16000</v>
      </c>
      <c r="X520" t="s">
        <v>463</v>
      </c>
      <c r="Y520">
        <v>32</v>
      </c>
    </row>
    <row r="521" spans="1:25" x14ac:dyDescent="0.25">
      <c r="A521">
        <v>1040</v>
      </c>
      <c r="B521">
        <v>246110</v>
      </c>
      <c r="C521">
        <v>2010</v>
      </c>
      <c r="K521">
        <v>17000</v>
      </c>
      <c r="X521" t="s">
        <v>463</v>
      </c>
      <c r="Y521">
        <v>32</v>
      </c>
    </row>
    <row r="522" spans="1:25" x14ac:dyDescent="0.25">
      <c r="A522">
        <v>1099</v>
      </c>
      <c r="B522">
        <v>320121</v>
      </c>
      <c r="C522">
        <v>2530</v>
      </c>
      <c r="K522">
        <v>17000</v>
      </c>
      <c r="X522" t="s">
        <v>463</v>
      </c>
      <c r="Y522">
        <v>32</v>
      </c>
    </row>
    <row r="523" spans="1:25" x14ac:dyDescent="0.25">
      <c r="A523">
        <v>1022</v>
      </c>
      <c r="B523">
        <v>246810</v>
      </c>
      <c r="C523">
        <v>2010</v>
      </c>
      <c r="K523">
        <v>17000</v>
      </c>
      <c r="X523" t="s">
        <v>463</v>
      </c>
      <c r="Y523">
        <v>32</v>
      </c>
    </row>
    <row r="524" spans="1:25" x14ac:dyDescent="0.25">
      <c r="A524">
        <v>1040</v>
      </c>
      <c r="B524">
        <v>247220</v>
      </c>
      <c r="C524">
        <v>2010</v>
      </c>
      <c r="K524">
        <v>17000</v>
      </c>
      <c r="X524" t="s">
        <v>463</v>
      </c>
      <c r="Y524">
        <v>32</v>
      </c>
    </row>
    <row r="525" spans="1:25" x14ac:dyDescent="0.25">
      <c r="A525">
        <v>1099</v>
      </c>
      <c r="B525">
        <v>2335</v>
      </c>
      <c r="C525">
        <v>2022</v>
      </c>
      <c r="K525">
        <v>17000</v>
      </c>
      <c r="X525" t="s">
        <v>463</v>
      </c>
      <c r="Y525">
        <v>32</v>
      </c>
    </row>
    <row r="526" spans="1:25" x14ac:dyDescent="0.25">
      <c r="A526">
        <v>1090</v>
      </c>
      <c r="B526">
        <v>1424</v>
      </c>
      <c r="C526">
        <v>2012</v>
      </c>
      <c r="K526">
        <v>17000</v>
      </c>
      <c r="X526" t="s">
        <v>463</v>
      </c>
      <c r="Y526">
        <v>32</v>
      </c>
    </row>
    <row r="527" spans="1:25" x14ac:dyDescent="0.25">
      <c r="A527">
        <v>1040</v>
      </c>
      <c r="B527">
        <v>320542</v>
      </c>
      <c r="C527">
        <v>2542</v>
      </c>
      <c r="K527">
        <v>18000</v>
      </c>
      <c r="X527" t="s">
        <v>463</v>
      </c>
      <c r="Y527">
        <v>32</v>
      </c>
    </row>
    <row r="528" spans="1:25" x14ac:dyDescent="0.25">
      <c r="A528">
        <v>1099</v>
      </c>
      <c r="B528">
        <v>2336</v>
      </c>
      <c r="C528">
        <v>2020</v>
      </c>
      <c r="K528">
        <v>18000</v>
      </c>
      <c r="X528" t="s">
        <v>463</v>
      </c>
      <c r="Y528">
        <v>32</v>
      </c>
    </row>
    <row r="529" spans="1:25" x14ac:dyDescent="0.25">
      <c r="A529">
        <v>1090</v>
      </c>
      <c r="B529">
        <v>1310</v>
      </c>
      <c r="C529">
        <v>2544</v>
      </c>
      <c r="K529">
        <v>18000</v>
      </c>
      <c r="X529" t="s">
        <v>463</v>
      </c>
      <c r="Y529">
        <v>32</v>
      </c>
    </row>
    <row r="530" spans="1:25" x14ac:dyDescent="0.25">
      <c r="A530">
        <v>1090</v>
      </c>
      <c r="B530">
        <v>5020</v>
      </c>
      <c r="C530">
        <v>3700</v>
      </c>
      <c r="K530">
        <v>18000</v>
      </c>
      <c r="X530" t="s">
        <v>463</v>
      </c>
      <c r="Y530">
        <v>32</v>
      </c>
    </row>
    <row r="531" spans="1:25" x14ac:dyDescent="0.25">
      <c r="A531">
        <v>1011</v>
      </c>
      <c r="B531">
        <v>320564</v>
      </c>
      <c r="C531">
        <v>2542</v>
      </c>
      <c r="K531">
        <v>18000</v>
      </c>
      <c r="X531" t="s">
        <v>463</v>
      </c>
      <c r="Y531">
        <v>32</v>
      </c>
    </row>
    <row r="532" spans="1:25" x14ac:dyDescent="0.25">
      <c r="A532">
        <v>1013</v>
      </c>
      <c r="B532">
        <v>3151</v>
      </c>
      <c r="C532">
        <v>2414</v>
      </c>
      <c r="K532">
        <v>18000</v>
      </c>
      <c r="X532" t="s">
        <v>463</v>
      </c>
      <c r="Y532">
        <v>32</v>
      </c>
    </row>
    <row r="533" spans="1:25" x14ac:dyDescent="0.25">
      <c r="A533">
        <v>1099</v>
      </c>
      <c r="B533">
        <v>2311</v>
      </c>
      <c r="C533">
        <v>2020</v>
      </c>
      <c r="K533">
        <v>18000</v>
      </c>
      <c r="X533" t="s">
        <v>463</v>
      </c>
      <c r="Y533">
        <v>32</v>
      </c>
    </row>
    <row r="534" spans="1:25" x14ac:dyDescent="0.25">
      <c r="A534">
        <v>1040</v>
      </c>
      <c r="B534">
        <v>320382</v>
      </c>
      <c r="C534">
        <v>2530</v>
      </c>
      <c r="K534">
        <v>18000</v>
      </c>
      <c r="X534" t="s">
        <v>463</v>
      </c>
      <c r="Y534">
        <v>32</v>
      </c>
    </row>
    <row r="535" spans="1:25" x14ac:dyDescent="0.25">
      <c r="A535">
        <v>1099</v>
      </c>
      <c r="B535">
        <v>246910</v>
      </c>
      <c r="C535">
        <v>2010</v>
      </c>
      <c r="K535">
        <v>19000</v>
      </c>
      <c r="X535" t="s">
        <v>463</v>
      </c>
      <c r="Y535">
        <v>32</v>
      </c>
    </row>
    <row r="536" spans="1:25" x14ac:dyDescent="0.25">
      <c r="A536">
        <v>1020</v>
      </c>
      <c r="B536">
        <v>320552</v>
      </c>
      <c r="C536">
        <v>2542</v>
      </c>
      <c r="K536">
        <v>19000</v>
      </c>
      <c r="X536" t="s">
        <v>463</v>
      </c>
      <c r="Y536">
        <v>32</v>
      </c>
    </row>
    <row r="537" spans="1:25" x14ac:dyDescent="0.25">
      <c r="A537">
        <v>1090</v>
      </c>
      <c r="B537">
        <v>2319</v>
      </c>
      <c r="C537">
        <v>2020</v>
      </c>
      <c r="K537">
        <v>19000</v>
      </c>
      <c r="X537" t="s">
        <v>463</v>
      </c>
      <c r="Y537">
        <v>32</v>
      </c>
    </row>
    <row r="538" spans="1:25" x14ac:dyDescent="0.25">
      <c r="A538">
        <v>1020</v>
      </c>
      <c r="B538">
        <v>320460</v>
      </c>
      <c r="C538">
        <v>2541</v>
      </c>
      <c r="K538">
        <v>19000</v>
      </c>
      <c r="X538" t="s">
        <v>463</v>
      </c>
      <c r="Y538">
        <v>32</v>
      </c>
    </row>
    <row r="539" spans="1:25" x14ac:dyDescent="0.25">
      <c r="A539">
        <v>1012</v>
      </c>
      <c r="B539">
        <v>1450</v>
      </c>
      <c r="C539">
        <v>2413</v>
      </c>
      <c r="K539">
        <v>19000</v>
      </c>
      <c r="X539" t="s">
        <v>463</v>
      </c>
      <c r="Y539">
        <v>32</v>
      </c>
    </row>
    <row r="540" spans="1:25" x14ac:dyDescent="0.25">
      <c r="A540">
        <v>1020</v>
      </c>
      <c r="B540">
        <v>320121</v>
      </c>
      <c r="C540">
        <v>2530</v>
      </c>
      <c r="K540">
        <v>19000</v>
      </c>
      <c r="X540" t="s">
        <v>463</v>
      </c>
      <c r="Y540">
        <v>32</v>
      </c>
    </row>
    <row r="541" spans="1:25" x14ac:dyDescent="0.25">
      <c r="A541">
        <v>1020</v>
      </c>
      <c r="B541">
        <v>2337</v>
      </c>
      <c r="C541">
        <v>2020</v>
      </c>
      <c r="K541">
        <v>19000</v>
      </c>
      <c r="X541" t="s">
        <v>463</v>
      </c>
      <c r="Y541">
        <v>32</v>
      </c>
    </row>
    <row r="542" spans="1:25" x14ac:dyDescent="0.25">
      <c r="A542">
        <v>1012</v>
      </c>
      <c r="B542">
        <v>4150</v>
      </c>
      <c r="C542">
        <v>2413</v>
      </c>
      <c r="K542">
        <v>19000</v>
      </c>
      <c r="X542" t="s">
        <v>463</v>
      </c>
      <c r="Y542">
        <v>32</v>
      </c>
    </row>
    <row r="543" spans="1:25" x14ac:dyDescent="0.25">
      <c r="A543">
        <v>1040</v>
      </c>
      <c r="B543">
        <v>246120</v>
      </c>
      <c r="C543">
        <v>2010</v>
      </c>
      <c r="K543">
        <v>19000</v>
      </c>
      <c r="X543" t="s">
        <v>463</v>
      </c>
      <c r="Y543">
        <v>32</v>
      </c>
    </row>
    <row r="544" spans="1:25" x14ac:dyDescent="0.25">
      <c r="A544">
        <v>1021</v>
      </c>
      <c r="B544">
        <v>320511</v>
      </c>
      <c r="C544">
        <v>2533</v>
      </c>
      <c r="K544">
        <v>20000</v>
      </c>
      <c r="X544" t="s">
        <v>463</v>
      </c>
      <c r="Y544">
        <v>32</v>
      </c>
    </row>
    <row r="545" spans="1:25" x14ac:dyDescent="0.25">
      <c r="A545">
        <v>1040</v>
      </c>
      <c r="B545">
        <v>320320</v>
      </c>
      <c r="C545">
        <v>2530</v>
      </c>
      <c r="K545">
        <v>20000</v>
      </c>
      <c r="X545" t="s">
        <v>463</v>
      </c>
      <c r="Y545">
        <v>32</v>
      </c>
    </row>
    <row r="546" spans="1:25" x14ac:dyDescent="0.25">
      <c r="A546">
        <v>1012</v>
      </c>
      <c r="B546">
        <v>1410</v>
      </c>
      <c r="C546">
        <v>2413</v>
      </c>
      <c r="K546">
        <v>20000</v>
      </c>
      <c r="X546" t="s">
        <v>463</v>
      </c>
      <c r="Y546">
        <v>32</v>
      </c>
    </row>
    <row r="547" spans="1:25" x14ac:dyDescent="0.25">
      <c r="A547">
        <v>1012</v>
      </c>
      <c r="B547">
        <v>1110</v>
      </c>
      <c r="C547">
        <v>2413</v>
      </c>
      <c r="K547">
        <v>20000</v>
      </c>
      <c r="X547" t="s">
        <v>463</v>
      </c>
      <c r="Y547">
        <v>32</v>
      </c>
    </row>
    <row r="548" spans="1:25" x14ac:dyDescent="0.25">
      <c r="A548">
        <v>1099</v>
      </c>
      <c r="B548">
        <v>320311</v>
      </c>
      <c r="C548">
        <v>2530</v>
      </c>
      <c r="K548">
        <v>20000</v>
      </c>
      <c r="X548" t="s">
        <v>463</v>
      </c>
      <c r="Y548">
        <v>32</v>
      </c>
    </row>
    <row r="549" spans="1:25" x14ac:dyDescent="0.25">
      <c r="A549">
        <v>1020</v>
      </c>
      <c r="B549">
        <v>320511</v>
      </c>
      <c r="C549">
        <v>2533</v>
      </c>
      <c r="K549">
        <v>20000</v>
      </c>
      <c r="X549" t="s">
        <v>463</v>
      </c>
      <c r="Y549">
        <v>32</v>
      </c>
    </row>
    <row r="550" spans="1:25" x14ac:dyDescent="0.25">
      <c r="A550">
        <v>1030</v>
      </c>
      <c r="B550">
        <v>320552</v>
      </c>
      <c r="C550">
        <v>2542</v>
      </c>
      <c r="K550">
        <v>20000</v>
      </c>
      <c r="X550" t="s">
        <v>463</v>
      </c>
      <c r="Y550">
        <v>32</v>
      </c>
    </row>
    <row r="551" spans="1:25" x14ac:dyDescent="0.25">
      <c r="A551">
        <v>1040</v>
      </c>
      <c r="B551">
        <v>320470</v>
      </c>
      <c r="C551">
        <v>2541</v>
      </c>
      <c r="K551">
        <v>20000</v>
      </c>
      <c r="X551" t="s">
        <v>463</v>
      </c>
      <c r="Y551">
        <v>32</v>
      </c>
    </row>
    <row r="552" spans="1:25" x14ac:dyDescent="0.25">
      <c r="A552">
        <v>1040</v>
      </c>
      <c r="B552">
        <v>246820</v>
      </c>
      <c r="C552">
        <v>2010</v>
      </c>
      <c r="K552">
        <v>20000</v>
      </c>
      <c r="X552" t="s">
        <v>463</v>
      </c>
      <c r="Y552">
        <v>32</v>
      </c>
    </row>
    <row r="553" spans="1:25" x14ac:dyDescent="0.25">
      <c r="A553">
        <v>1040</v>
      </c>
      <c r="B553">
        <v>320472</v>
      </c>
      <c r="C553">
        <v>2541</v>
      </c>
      <c r="K553">
        <v>21000</v>
      </c>
      <c r="X553" t="s">
        <v>463</v>
      </c>
      <c r="Y553">
        <v>32</v>
      </c>
    </row>
    <row r="554" spans="1:25" x14ac:dyDescent="0.25">
      <c r="A554">
        <v>1020</v>
      </c>
      <c r="B554">
        <v>320120</v>
      </c>
      <c r="C554">
        <v>2530</v>
      </c>
      <c r="K554">
        <v>21000</v>
      </c>
      <c r="X554" t="s">
        <v>463</v>
      </c>
      <c r="Y554">
        <v>32</v>
      </c>
    </row>
    <row r="555" spans="1:25" x14ac:dyDescent="0.25">
      <c r="A555">
        <v>1040</v>
      </c>
      <c r="B555">
        <v>320310</v>
      </c>
      <c r="C555">
        <v>2530</v>
      </c>
      <c r="K555">
        <v>21000</v>
      </c>
      <c r="X555" t="s">
        <v>463</v>
      </c>
      <c r="Y555">
        <v>32</v>
      </c>
    </row>
    <row r="556" spans="1:25" x14ac:dyDescent="0.25">
      <c r="A556">
        <v>1040</v>
      </c>
      <c r="B556">
        <v>2340</v>
      </c>
      <c r="C556">
        <v>2020</v>
      </c>
      <c r="K556">
        <v>21000</v>
      </c>
      <c r="X556" t="s">
        <v>463</v>
      </c>
      <c r="Y556">
        <v>32</v>
      </c>
    </row>
    <row r="557" spans="1:25" x14ac:dyDescent="0.25">
      <c r="A557">
        <v>1040</v>
      </c>
      <c r="B557">
        <v>320120</v>
      </c>
      <c r="C557">
        <v>2530</v>
      </c>
      <c r="K557">
        <v>21000</v>
      </c>
      <c r="X557" t="s">
        <v>463</v>
      </c>
      <c r="Y557">
        <v>32</v>
      </c>
    </row>
    <row r="558" spans="1:25" x14ac:dyDescent="0.25">
      <c r="A558">
        <v>1099</v>
      </c>
      <c r="B558">
        <v>2308</v>
      </c>
      <c r="C558">
        <v>2020</v>
      </c>
      <c r="K558">
        <v>21000</v>
      </c>
      <c r="X558" t="s">
        <v>463</v>
      </c>
      <c r="Y558">
        <v>32</v>
      </c>
    </row>
    <row r="559" spans="1:25" x14ac:dyDescent="0.25">
      <c r="A559">
        <v>1040</v>
      </c>
      <c r="B559">
        <v>2346</v>
      </c>
      <c r="C559">
        <v>2022</v>
      </c>
      <c r="K559">
        <v>21000</v>
      </c>
      <c r="X559" t="s">
        <v>463</v>
      </c>
      <c r="Y559">
        <v>32</v>
      </c>
    </row>
    <row r="560" spans="1:25" x14ac:dyDescent="0.25">
      <c r="A560">
        <v>1040</v>
      </c>
      <c r="B560">
        <v>320485</v>
      </c>
      <c r="C560">
        <v>2541</v>
      </c>
      <c r="K560">
        <v>21000</v>
      </c>
      <c r="X560" t="s">
        <v>463</v>
      </c>
      <c r="Y560">
        <v>32</v>
      </c>
    </row>
    <row r="561" spans="1:25" x14ac:dyDescent="0.25">
      <c r="A561">
        <v>1099</v>
      </c>
      <c r="B561">
        <v>1424</v>
      </c>
      <c r="C561">
        <v>2012</v>
      </c>
      <c r="K561">
        <v>22000</v>
      </c>
      <c r="X561" t="s">
        <v>463</v>
      </c>
      <c r="Y561">
        <v>32</v>
      </c>
    </row>
    <row r="562" spans="1:25" x14ac:dyDescent="0.25">
      <c r="A562">
        <v>1099</v>
      </c>
      <c r="B562">
        <v>1310</v>
      </c>
      <c r="C562">
        <v>2544</v>
      </c>
      <c r="K562">
        <v>22000</v>
      </c>
      <c r="X562" t="s">
        <v>463</v>
      </c>
      <c r="Y562">
        <v>32</v>
      </c>
    </row>
    <row r="563" spans="1:25" x14ac:dyDescent="0.25">
      <c r="A563">
        <v>1022</v>
      </c>
      <c r="B563">
        <v>2311</v>
      </c>
      <c r="C563">
        <v>2020</v>
      </c>
      <c r="K563">
        <v>22000</v>
      </c>
      <c r="X563" t="s">
        <v>463</v>
      </c>
      <c r="Y563">
        <v>32</v>
      </c>
    </row>
    <row r="564" spans="1:25" x14ac:dyDescent="0.25">
      <c r="A564">
        <v>1020</v>
      </c>
      <c r="B564">
        <v>320545</v>
      </c>
      <c r="C564">
        <v>2542</v>
      </c>
      <c r="K564">
        <v>23000</v>
      </c>
      <c r="X564" t="s">
        <v>463</v>
      </c>
      <c r="Y564">
        <v>32</v>
      </c>
    </row>
    <row r="565" spans="1:25" x14ac:dyDescent="0.25">
      <c r="A565">
        <v>1022</v>
      </c>
      <c r="B565">
        <v>2312</v>
      </c>
      <c r="C565">
        <v>2020</v>
      </c>
      <c r="K565">
        <v>23000</v>
      </c>
      <c r="X565" t="s">
        <v>463</v>
      </c>
      <c r="Y565">
        <v>32</v>
      </c>
    </row>
    <row r="566" spans="1:25" x14ac:dyDescent="0.25">
      <c r="A566">
        <v>1040</v>
      </c>
      <c r="B566">
        <v>320500</v>
      </c>
      <c r="C566">
        <v>2542</v>
      </c>
      <c r="K566">
        <v>23000</v>
      </c>
      <c r="X566" t="s">
        <v>463</v>
      </c>
      <c r="Y566">
        <v>32</v>
      </c>
    </row>
    <row r="567" spans="1:25" x14ac:dyDescent="0.25">
      <c r="A567">
        <v>1099</v>
      </c>
      <c r="B567">
        <v>5020</v>
      </c>
      <c r="C567">
        <v>3700</v>
      </c>
      <c r="K567">
        <v>23000</v>
      </c>
      <c r="X567" t="s">
        <v>463</v>
      </c>
      <c r="Y567">
        <v>32</v>
      </c>
    </row>
    <row r="568" spans="1:25" x14ac:dyDescent="0.25">
      <c r="A568">
        <v>1040</v>
      </c>
      <c r="B568">
        <v>2321</v>
      </c>
      <c r="C568">
        <v>2020</v>
      </c>
      <c r="K568">
        <v>23000</v>
      </c>
      <c r="X568" t="s">
        <v>463</v>
      </c>
      <c r="Y568">
        <v>32</v>
      </c>
    </row>
    <row r="569" spans="1:25" x14ac:dyDescent="0.25">
      <c r="A569">
        <v>1197</v>
      </c>
      <c r="B569">
        <v>320380</v>
      </c>
      <c r="C569">
        <v>2611</v>
      </c>
      <c r="K569">
        <v>24000</v>
      </c>
      <c r="X569" t="s">
        <v>463</v>
      </c>
      <c r="Y569">
        <v>32</v>
      </c>
    </row>
    <row r="570" spans="1:25" x14ac:dyDescent="0.25">
      <c r="A570">
        <v>1040</v>
      </c>
      <c r="B570">
        <v>2307</v>
      </c>
      <c r="C570">
        <v>2150</v>
      </c>
      <c r="K570">
        <v>24000</v>
      </c>
      <c r="X570" t="s">
        <v>463</v>
      </c>
      <c r="Y570">
        <v>32</v>
      </c>
    </row>
    <row r="571" spans="1:25" x14ac:dyDescent="0.25">
      <c r="A571">
        <v>1040</v>
      </c>
      <c r="B571">
        <v>320441</v>
      </c>
      <c r="C571">
        <v>2541</v>
      </c>
      <c r="K571">
        <v>24000</v>
      </c>
      <c r="X571" t="s">
        <v>463</v>
      </c>
      <c r="Y571">
        <v>32</v>
      </c>
    </row>
    <row r="572" spans="1:25" x14ac:dyDescent="0.25">
      <c r="A572">
        <v>1099</v>
      </c>
      <c r="B572">
        <v>2322</v>
      </c>
      <c r="C572">
        <v>2020</v>
      </c>
      <c r="K572">
        <v>24000</v>
      </c>
      <c r="X572" t="s">
        <v>463</v>
      </c>
      <c r="Y572">
        <v>32</v>
      </c>
    </row>
    <row r="573" spans="1:25" x14ac:dyDescent="0.25">
      <c r="A573">
        <v>1197</v>
      </c>
      <c r="B573">
        <v>320303</v>
      </c>
      <c r="C573">
        <v>2611</v>
      </c>
      <c r="K573">
        <v>24000</v>
      </c>
      <c r="X573" t="s">
        <v>463</v>
      </c>
      <c r="Y573">
        <v>32</v>
      </c>
    </row>
    <row r="574" spans="1:25" x14ac:dyDescent="0.25">
      <c r="A574">
        <v>1099</v>
      </c>
      <c r="B574">
        <v>2346</v>
      </c>
      <c r="C574">
        <v>2020</v>
      </c>
      <c r="K574">
        <v>25000</v>
      </c>
      <c r="X574" t="s">
        <v>463</v>
      </c>
      <c r="Y574">
        <v>32</v>
      </c>
    </row>
    <row r="575" spans="1:25" x14ac:dyDescent="0.25">
      <c r="A575">
        <v>1099</v>
      </c>
      <c r="B575">
        <v>320381</v>
      </c>
      <c r="C575">
        <v>2530</v>
      </c>
      <c r="K575">
        <v>25000</v>
      </c>
      <c r="X575" t="s">
        <v>463</v>
      </c>
      <c r="Y575">
        <v>32</v>
      </c>
    </row>
    <row r="576" spans="1:25" x14ac:dyDescent="0.25">
      <c r="A576">
        <v>1040</v>
      </c>
      <c r="B576">
        <v>2313</v>
      </c>
      <c r="C576">
        <v>2020</v>
      </c>
      <c r="K576">
        <v>25000</v>
      </c>
      <c r="X576" t="s">
        <v>463</v>
      </c>
      <c r="Y576">
        <v>32</v>
      </c>
    </row>
    <row r="577" spans="1:25" x14ac:dyDescent="0.25">
      <c r="A577">
        <v>1099</v>
      </c>
      <c r="B577">
        <v>2332</v>
      </c>
      <c r="C577">
        <v>2020</v>
      </c>
      <c r="K577">
        <v>25000</v>
      </c>
      <c r="X577" t="s">
        <v>463</v>
      </c>
      <c r="Y577">
        <v>32</v>
      </c>
    </row>
    <row r="578" spans="1:25" x14ac:dyDescent="0.25">
      <c r="A578">
        <v>1040</v>
      </c>
      <c r="B578">
        <v>320533</v>
      </c>
      <c r="C578">
        <v>2541</v>
      </c>
      <c r="K578">
        <v>26000</v>
      </c>
      <c r="X578" t="s">
        <v>463</v>
      </c>
      <c r="Y578">
        <v>32</v>
      </c>
    </row>
    <row r="579" spans="1:25" x14ac:dyDescent="0.25">
      <c r="A579">
        <v>1099</v>
      </c>
      <c r="B579">
        <v>2338</v>
      </c>
      <c r="C579">
        <v>2020</v>
      </c>
      <c r="K579">
        <v>26000</v>
      </c>
      <c r="X579" t="s">
        <v>463</v>
      </c>
      <c r="Y579">
        <v>32</v>
      </c>
    </row>
    <row r="580" spans="1:25" x14ac:dyDescent="0.25">
      <c r="A580">
        <v>1040</v>
      </c>
      <c r="B580">
        <v>2347</v>
      </c>
      <c r="C580">
        <v>2020</v>
      </c>
      <c r="K580">
        <v>26000</v>
      </c>
      <c r="X580" t="s">
        <v>463</v>
      </c>
      <c r="Y580">
        <v>32</v>
      </c>
    </row>
    <row r="581" spans="1:25" x14ac:dyDescent="0.25">
      <c r="A581">
        <v>1040</v>
      </c>
      <c r="B581">
        <v>320312</v>
      </c>
      <c r="C581">
        <v>2530</v>
      </c>
      <c r="K581">
        <v>26000</v>
      </c>
      <c r="X581" t="s">
        <v>463</v>
      </c>
      <c r="Y581">
        <v>32</v>
      </c>
    </row>
    <row r="582" spans="1:25" x14ac:dyDescent="0.25">
      <c r="A582">
        <v>1012</v>
      </c>
      <c r="B582">
        <v>1420</v>
      </c>
      <c r="C582">
        <v>2413</v>
      </c>
      <c r="K582">
        <v>26000</v>
      </c>
      <c r="X582" t="s">
        <v>463</v>
      </c>
      <c r="Y582">
        <v>32</v>
      </c>
    </row>
    <row r="583" spans="1:25" x14ac:dyDescent="0.25">
      <c r="A583">
        <v>1020</v>
      </c>
      <c r="B583">
        <v>320531</v>
      </c>
      <c r="C583">
        <v>2542</v>
      </c>
      <c r="K583">
        <v>26000</v>
      </c>
      <c r="X583" t="s">
        <v>463</v>
      </c>
      <c r="Y583">
        <v>32</v>
      </c>
    </row>
    <row r="584" spans="1:25" x14ac:dyDescent="0.25">
      <c r="A584">
        <v>1099</v>
      </c>
      <c r="B584">
        <v>2333</v>
      </c>
      <c r="C584">
        <v>2020</v>
      </c>
      <c r="K584">
        <v>27000</v>
      </c>
      <c r="X584" t="s">
        <v>463</v>
      </c>
      <c r="Y584">
        <v>32</v>
      </c>
    </row>
    <row r="585" spans="1:25" x14ac:dyDescent="0.25">
      <c r="A585">
        <v>1026</v>
      </c>
      <c r="B585">
        <v>1120</v>
      </c>
      <c r="C585">
        <v>1200</v>
      </c>
      <c r="K585">
        <v>27000</v>
      </c>
      <c r="X585" t="s">
        <v>463</v>
      </c>
      <c r="Y585">
        <v>32</v>
      </c>
    </row>
    <row r="586" spans="1:25" x14ac:dyDescent="0.25">
      <c r="A586">
        <v>1040</v>
      </c>
      <c r="B586">
        <v>320166</v>
      </c>
      <c r="C586">
        <v>2530</v>
      </c>
      <c r="K586">
        <v>28000</v>
      </c>
      <c r="X586" t="s">
        <v>463</v>
      </c>
      <c r="Y586">
        <v>32</v>
      </c>
    </row>
    <row r="587" spans="1:25" x14ac:dyDescent="0.25">
      <c r="A587">
        <v>1020</v>
      </c>
      <c r="B587">
        <v>246710</v>
      </c>
      <c r="C587">
        <v>2010</v>
      </c>
      <c r="K587">
        <v>28000</v>
      </c>
      <c r="X587" t="s">
        <v>463</v>
      </c>
      <c r="Y587">
        <v>32</v>
      </c>
    </row>
    <row r="588" spans="1:25" x14ac:dyDescent="0.25">
      <c r="A588">
        <v>1020</v>
      </c>
      <c r="B588">
        <v>320550</v>
      </c>
      <c r="C588">
        <v>2542</v>
      </c>
      <c r="K588">
        <v>28000</v>
      </c>
      <c r="X588" t="s">
        <v>463</v>
      </c>
      <c r="Y588">
        <v>32</v>
      </c>
    </row>
    <row r="589" spans="1:25" x14ac:dyDescent="0.25">
      <c r="A589">
        <v>1040</v>
      </c>
      <c r="B589">
        <v>247120</v>
      </c>
      <c r="C589">
        <v>2010</v>
      </c>
      <c r="K589">
        <v>29000</v>
      </c>
      <c r="X589" t="s">
        <v>463</v>
      </c>
      <c r="Y589">
        <v>32</v>
      </c>
    </row>
    <row r="590" spans="1:25" x14ac:dyDescent="0.25">
      <c r="A590">
        <v>1020</v>
      </c>
      <c r="B590">
        <v>2306</v>
      </c>
      <c r="C590">
        <v>2150</v>
      </c>
      <c r="K590">
        <v>29000</v>
      </c>
      <c r="X590" t="s">
        <v>463</v>
      </c>
      <c r="Y590">
        <v>32</v>
      </c>
    </row>
    <row r="591" spans="1:25" x14ac:dyDescent="0.25">
      <c r="A591">
        <v>1020</v>
      </c>
      <c r="B591">
        <v>247210</v>
      </c>
      <c r="C591">
        <v>2010</v>
      </c>
      <c r="K591">
        <v>29000</v>
      </c>
      <c r="X591" t="s">
        <v>463</v>
      </c>
      <c r="Y591">
        <v>32</v>
      </c>
    </row>
    <row r="592" spans="1:25" x14ac:dyDescent="0.25">
      <c r="A592">
        <v>1040</v>
      </c>
      <c r="B592">
        <v>2332</v>
      </c>
      <c r="C592">
        <v>2023</v>
      </c>
      <c r="K592">
        <v>29000</v>
      </c>
      <c r="X592" t="s">
        <v>463</v>
      </c>
      <c r="Y592">
        <v>32</v>
      </c>
    </row>
    <row r="593" spans="1:25" x14ac:dyDescent="0.25">
      <c r="A593">
        <v>1099</v>
      </c>
      <c r="B593">
        <v>2316</v>
      </c>
      <c r="C593">
        <v>2020</v>
      </c>
      <c r="K593">
        <v>30000</v>
      </c>
      <c r="X593" t="s">
        <v>463</v>
      </c>
      <c r="Y593">
        <v>32</v>
      </c>
    </row>
    <row r="594" spans="1:25" x14ac:dyDescent="0.25">
      <c r="A594">
        <v>1020</v>
      </c>
      <c r="B594">
        <v>2314</v>
      </c>
      <c r="C594">
        <v>2020</v>
      </c>
      <c r="K594">
        <v>30000</v>
      </c>
      <c r="X594" t="s">
        <v>463</v>
      </c>
      <c r="Y594">
        <v>32</v>
      </c>
    </row>
    <row r="595" spans="1:25" x14ac:dyDescent="0.25">
      <c r="A595">
        <v>1110</v>
      </c>
      <c r="B595">
        <v>320301</v>
      </c>
      <c r="C595">
        <v>2530</v>
      </c>
      <c r="K595">
        <v>31000</v>
      </c>
      <c r="X595" t="s">
        <v>463</v>
      </c>
      <c r="Y595">
        <v>32</v>
      </c>
    </row>
    <row r="596" spans="1:25" x14ac:dyDescent="0.25">
      <c r="A596">
        <v>1040</v>
      </c>
      <c r="B596">
        <v>320492</v>
      </c>
      <c r="C596">
        <v>2530</v>
      </c>
      <c r="K596">
        <v>31000</v>
      </c>
      <c r="X596" t="s">
        <v>463</v>
      </c>
      <c r="Y596">
        <v>32</v>
      </c>
    </row>
    <row r="597" spans="1:25" x14ac:dyDescent="0.25">
      <c r="A597">
        <v>1025</v>
      </c>
      <c r="B597">
        <v>1424</v>
      </c>
      <c r="C597">
        <v>2012</v>
      </c>
      <c r="K597">
        <v>31000</v>
      </c>
      <c r="X597" t="s">
        <v>463</v>
      </c>
      <c r="Y597">
        <v>32</v>
      </c>
    </row>
    <row r="598" spans="1:25" x14ac:dyDescent="0.25">
      <c r="A598">
        <v>1300</v>
      </c>
      <c r="B598">
        <v>3155</v>
      </c>
      <c r="C598">
        <v>2412</v>
      </c>
      <c r="K598">
        <v>32000</v>
      </c>
      <c r="X598" t="s">
        <v>463</v>
      </c>
      <c r="Y598">
        <v>32</v>
      </c>
    </row>
    <row r="599" spans="1:25" x14ac:dyDescent="0.25">
      <c r="A599">
        <v>1040</v>
      </c>
      <c r="B599">
        <v>320342</v>
      </c>
      <c r="C599">
        <v>2541</v>
      </c>
      <c r="K599">
        <v>32000</v>
      </c>
      <c r="X599" t="s">
        <v>463</v>
      </c>
      <c r="Y599">
        <v>32</v>
      </c>
    </row>
    <row r="600" spans="1:25" x14ac:dyDescent="0.25">
      <c r="A600">
        <v>1011</v>
      </c>
      <c r="B600">
        <v>320531</v>
      </c>
      <c r="C600">
        <v>2542</v>
      </c>
      <c r="K600">
        <v>33000</v>
      </c>
      <c r="X600" t="s">
        <v>463</v>
      </c>
      <c r="Y600">
        <v>32</v>
      </c>
    </row>
    <row r="601" spans="1:25" x14ac:dyDescent="0.25">
      <c r="A601">
        <v>1020</v>
      </c>
      <c r="B601">
        <v>2307</v>
      </c>
      <c r="C601">
        <v>2020</v>
      </c>
      <c r="K601">
        <v>33000</v>
      </c>
      <c r="X601" t="s">
        <v>463</v>
      </c>
      <c r="Y601">
        <v>32</v>
      </c>
    </row>
    <row r="602" spans="1:25" x14ac:dyDescent="0.25">
      <c r="A602">
        <v>1090</v>
      </c>
      <c r="B602">
        <v>2331</v>
      </c>
      <c r="C602">
        <v>2020</v>
      </c>
      <c r="K602">
        <v>34000</v>
      </c>
      <c r="X602" t="s">
        <v>463</v>
      </c>
      <c r="Y602">
        <v>32</v>
      </c>
    </row>
    <row r="603" spans="1:25" x14ac:dyDescent="0.25">
      <c r="A603">
        <v>1011</v>
      </c>
      <c r="B603">
        <v>320552</v>
      </c>
      <c r="C603">
        <v>2542</v>
      </c>
      <c r="K603">
        <v>34000</v>
      </c>
      <c r="X603" t="s">
        <v>463</v>
      </c>
      <c r="Y603">
        <v>32</v>
      </c>
    </row>
    <row r="604" spans="1:25" x14ac:dyDescent="0.25">
      <c r="A604">
        <v>1011</v>
      </c>
      <c r="B604">
        <v>2322</v>
      </c>
      <c r="C604">
        <v>2020</v>
      </c>
      <c r="K604">
        <v>35000</v>
      </c>
      <c r="X604" t="s">
        <v>463</v>
      </c>
      <c r="Y604">
        <v>32</v>
      </c>
    </row>
    <row r="605" spans="1:25" x14ac:dyDescent="0.25">
      <c r="A605">
        <v>1040</v>
      </c>
      <c r="B605">
        <v>320550</v>
      </c>
      <c r="C605">
        <v>2542</v>
      </c>
      <c r="K605">
        <v>35000</v>
      </c>
      <c r="X605" t="s">
        <v>463</v>
      </c>
      <c r="Y605">
        <v>32</v>
      </c>
    </row>
    <row r="606" spans="1:25" x14ac:dyDescent="0.25">
      <c r="A606">
        <v>1040</v>
      </c>
      <c r="B606">
        <v>320109</v>
      </c>
      <c r="C606">
        <v>2530</v>
      </c>
      <c r="K606">
        <v>35000</v>
      </c>
      <c r="X606" t="s">
        <v>463</v>
      </c>
      <c r="Y606">
        <v>32</v>
      </c>
    </row>
    <row r="607" spans="1:25" x14ac:dyDescent="0.25">
      <c r="A607">
        <v>1040</v>
      </c>
      <c r="B607">
        <v>247310</v>
      </c>
      <c r="C607">
        <v>2010</v>
      </c>
      <c r="K607">
        <v>38000</v>
      </c>
      <c r="X607" t="s">
        <v>463</v>
      </c>
      <c r="Y607">
        <v>32</v>
      </c>
    </row>
    <row r="608" spans="1:25" x14ac:dyDescent="0.25">
      <c r="A608">
        <v>1190</v>
      </c>
      <c r="B608">
        <v>1120</v>
      </c>
      <c r="C608">
        <v>1200</v>
      </c>
      <c r="K608">
        <v>39000</v>
      </c>
      <c r="X608" t="s">
        <v>463</v>
      </c>
      <c r="Y608">
        <v>32</v>
      </c>
    </row>
    <row r="609" spans="1:25" x14ac:dyDescent="0.25">
      <c r="A609">
        <v>1110</v>
      </c>
      <c r="B609">
        <v>320500</v>
      </c>
      <c r="C609">
        <v>2542</v>
      </c>
      <c r="K609">
        <v>39000</v>
      </c>
      <c r="X609" t="s">
        <v>463</v>
      </c>
      <c r="Y609">
        <v>32</v>
      </c>
    </row>
    <row r="610" spans="1:25" x14ac:dyDescent="0.25">
      <c r="A610">
        <v>1030</v>
      </c>
      <c r="B610">
        <v>1424</v>
      </c>
      <c r="C610">
        <v>3396</v>
      </c>
      <c r="K610">
        <v>40000</v>
      </c>
      <c r="X610" t="s">
        <v>463</v>
      </c>
      <c r="Y610">
        <v>32</v>
      </c>
    </row>
    <row r="611" spans="1:25" x14ac:dyDescent="0.25">
      <c r="A611">
        <v>1099</v>
      </c>
      <c r="B611">
        <v>2307</v>
      </c>
      <c r="C611">
        <v>2020</v>
      </c>
      <c r="K611">
        <v>40000</v>
      </c>
      <c r="X611" t="s">
        <v>463</v>
      </c>
      <c r="Y611">
        <v>32</v>
      </c>
    </row>
    <row r="612" spans="1:25" x14ac:dyDescent="0.25">
      <c r="A612">
        <v>1030</v>
      </c>
      <c r="B612">
        <v>1424</v>
      </c>
      <c r="C612">
        <v>2012</v>
      </c>
      <c r="K612">
        <v>40000</v>
      </c>
      <c r="X612" t="s">
        <v>463</v>
      </c>
      <c r="Y612">
        <v>32</v>
      </c>
    </row>
    <row r="613" spans="1:25" x14ac:dyDescent="0.25">
      <c r="A613">
        <v>1099</v>
      </c>
      <c r="B613">
        <v>3306</v>
      </c>
      <c r="C613">
        <v>2324</v>
      </c>
      <c r="K613">
        <v>40000</v>
      </c>
      <c r="X613" t="s">
        <v>463</v>
      </c>
      <c r="Y613">
        <v>32</v>
      </c>
    </row>
    <row r="614" spans="1:25" x14ac:dyDescent="0.25">
      <c r="A614">
        <v>1040</v>
      </c>
      <c r="B614">
        <v>2344</v>
      </c>
      <c r="C614">
        <v>2020</v>
      </c>
      <c r="K614">
        <v>41000</v>
      </c>
      <c r="X614" t="s">
        <v>463</v>
      </c>
      <c r="Y614">
        <v>32</v>
      </c>
    </row>
    <row r="615" spans="1:25" x14ac:dyDescent="0.25">
      <c r="A615">
        <v>1040</v>
      </c>
      <c r="B615">
        <v>1433</v>
      </c>
      <c r="C615">
        <v>1232</v>
      </c>
      <c r="K615">
        <v>41000</v>
      </c>
      <c r="X615" t="s">
        <v>463</v>
      </c>
      <c r="Y615">
        <v>32</v>
      </c>
    </row>
    <row r="616" spans="1:25" x14ac:dyDescent="0.25">
      <c r="A616">
        <v>1270</v>
      </c>
      <c r="B616">
        <v>3150</v>
      </c>
      <c r="C616">
        <v>2560</v>
      </c>
      <c r="K616">
        <v>42000</v>
      </c>
      <c r="X616" t="s">
        <v>463</v>
      </c>
      <c r="Y616">
        <v>32</v>
      </c>
    </row>
    <row r="617" spans="1:25" x14ac:dyDescent="0.25">
      <c r="A617">
        <v>1099</v>
      </c>
      <c r="B617">
        <v>2319</v>
      </c>
      <c r="C617">
        <v>2020</v>
      </c>
      <c r="K617">
        <v>43000</v>
      </c>
      <c r="X617" t="s">
        <v>463</v>
      </c>
      <c r="Y617">
        <v>32</v>
      </c>
    </row>
    <row r="618" spans="1:25" x14ac:dyDescent="0.25">
      <c r="A618">
        <v>1050</v>
      </c>
      <c r="B618">
        <v>1110</v>
      </c>
      <c r="C618">
        <v>1237</v>
      </c>
      <c r="K618">
        <v>45000</v>
      </c>
      <c r="X618" t="s">
        <v>463</v>
      </c>
      <c r="Y618">
        <v>32</v>
      </c>
    </row>
    <row r="619" spans="1:25" x14ac:dyDescent="0.25">
      <c r="A619">
        <v>1040</v>
      </c>
      <c r="B619">
        <v>2314</v>
      </c>
      <c r="C619">
        <v>2020</v>
      </c>
      <c r="K619">
        <v>45000</v>
      </c>
      <c r="X619" t="s">
        <v>463</v>
      </c>
      <c r="Y619">
        <v>32</v>
      </c>
    </row>
    <row r="620" spans="1:25" x14ac:dyDescent="0.25">
      <c r="A620">
        <v>1040</v>
      </c>
      <c r="B620">
        <v>320164</v>
      </c>
      <c r="C620">
        <v>2530</v>
      </c>
      <c r="K620">
        <v>46000</v>
      </c>
      <c r="X620" t="s">
        <v>463</v>
      </c>
      <c r="Y620">
        <v>32</v>
      </c>
    </row>
    <row r="621" spans="1:25" x14ac:dyDescent="0.25">
      <c r="A621">
        <v>1025</v>
      </c>
      <c r="B621">
        <v>320472</v>
      </c>
      <c r="C621">
        <v>2541</v>
      </c>
      <c r="K621">
        <v>49000</v>
      </c>
      <c r="X621" t="s">
        <v>463</v>
      </c>
      <c r="Y621">
        <v>32</v>
      </c>
    </row>
    <row r="622" spans="1:25" x14ac:dyDescent="0.25">
      <c r="A622">
        <v>1040</v>
      </c>
      <c r="B622">
        <v>2306</v>
      </c>
      <c r="C622">
        <v>2020</v>
      </c>
      <c r="K622">
        <v>49000</v>
      </c>
      <c r="X622" t="s">
        <v>463</v>
      </c>
      <c r="Y622">
        <v>32</v>
      </c>
    </row>
    <row r="623" spans="1:25" x14ac:dyDescent="0.25">
      <c r="A623">
        <v>1020</v>
      </c>
      <c r="B623">
        <v>247220</v>
      </c>
      <c r="C623">
        <v>2010</v>
      </c>
      <c r="K623">
        <v>49000</v>
      </c>
      <c r="X623" t="s">
        <v>463</v>
      </c>
      <c r="Y623">
        <v>32</v>
      </c>
    </row>
    <row r="624" spans="1:25" x14ac:dyDescent="0.25">
      <c r="A624">
        <v>1040</v>
      </c>
      <c r="B624">
        <v>2335</v>
      </c>
      <c r="C624">
        <v>2022</v>
      </c>
      <c r="K624">
        <v>49000</v>
      </c>
      <c r="X624" t="s">
        <v>463</v>
      </c>
      <c r="Y624">
        <v>32</v>
      </c>
    </row>
    <row r="625" spans="1:25" x14ac:dyDescent="0.25">
      <c r="A625">
        <v>1040</v>
      </c>
      <c r="B625">
        <v>2330</v>
      </c>
      <c r="C625">
        <v>2020</v>
      </c>
      <c r="K625">
        <v>50000</v>
      </c>
      <c r="X625" t="s">
        <v>463</v>
      </c>
      <c r="Y625">
        <v>32</v>
      </c>
    </row>
    <row r="626" spans="1:25" x14ac:dyDescent="0.25">
      <c r="A626">
        <v>1040</v>
      </c>
      <c r="B626">
        <v>1420</v>
      </c>
      <c r="C626">
        <v>1202</v>
      </c>
      <c r="K626">
        <v>51000</v>
      </c>
      <c r="X626" t="s">
        <v>463</v>
      </c>
      <c r="Y626">
        <v>32</v>
      </c>
    </row>
    <row r="627" spans="1:25" x14ac:dyDescent="0.25">
      <c r="A627">
        <v>1020</v>
      </c>
      <c r="B627">
        <v>246920</v>
      </c>
      <c r="C627">
        <v>2010</v>
      </c>
      <c r="K627">
        <v>52000</v>
      </c>
      <c r="X627" t="s">
        <v>463</v>
      </c>
      <c r="Y627">
        <v>32</v>
      </c>
    </row>
    <row r="628" spans="1:25" x14ac:dyDescent="0.25">
      <c r="A628">
        <v>1040</v>
      </c>
      <c r="B628">
        <v>320512</v>
      </c>
      <c r="C628">
        <v>2542</v>
      </c>
      <c r="K628">
        <v>52000</v>
      </c>
      <c r="X628" t="s">
        <v>463</v>
      </c>
      <c r="Y628">
        <v>32</v>
      </c>
    </row>
    <row r="629" spans="1:25" x14ac:dyDescent="0.25">
      <c r="A629">
        <v>1040</v>
      </c>
      <c r="B629">
        <v>2319</v>
      </c>
      <c r="C629">
        <v>2020</v>
      </c>
      <c r="K629">
        <v>54000</v>
      </c>
      <c r="X629" t="s">
        <v>463</v>
      </c>
      <c r="Y629">
        <v>32</v>
      </c>
    </row>
    <row r="630" spans="1:25" x14ac:dyDescent="0.25">
      <c r="A630">
        <v>1011</v>
      </c>
      <c r="B630">
        <v>1424</v>
      </c>
      <c r="C630">
        <v>2012</v>
      </c>
      <c r="K630">
        <v>54000</v>
      </c>
      <c r="X630" t="s">
        <v>463</v>
      </c>
      <c r="Y630">
        <v>32</v>
      </c>
    </row>
    <row r="631" spans="1:25" x14ac:dyDescent="0.25">
      <c r="A631">
        <v>1020</v>
      </c>
      <c r="B631">
        <v>2315</v>
      </c>
      <c r="C631">
        <v>2020</v>
      </c>
      <c r="K631">
        <v>55000</v>
      </c>
      <c r="X631" t="s">
        <v>463</v>
      </c>
      <c r="Y631">
        <v>32</v>
      </c>
    </row>
    <row r="632" spans="1:25" x14ac:dyDescent="0.25">
      <c r="A632">
        <v>1099</v>
      </c>
      <c r="B632">
        <v>2315</v>
      </c>
      <c r="C632">
        <v>2020</v>
      </c>
      <c r="K632">
        <v>55000</v>
      </c>
      <c r="X632" t="s">
        <v>463</v>
      </c>
      <c r="Y632">
        <v>32</v>
      </c>
    </row>
    <row r="633" spans="1:25" x14ac:dyDescent="0.25">
      <c r="A633">
        <v>1012</v>
      </c>
      <c r="B633">
        <v>1424</v>
      </c>
      <c r="C633">
        <v>3396</v>
      </c>
      <c r="K633">
        <v>56000</v>
      </c>
      <c r="X633" t="s">
        <v>463</v>
      </c>
      <c r="Y633">
        <v>32</v>
      </c>
    </row>
    <row r="634" spans="1:25" x14ac:dyDescent="0.25">
      <c r="A634">
        <v>1099</v>
      </c>
      <c r="B634">
        <v>3153</v>
      </c>
      <c r="C634">
        <v>2321</v>
      </c>
      <c r="K634">
        <v>57000</v>
      </c>
      <c r="X634" t="s">
        <v>463</v>
      </c>
      <c r="Y634">
        <v>32</v>
      </c>
    </row>
    <row r="635" spans="1:25" x14ac:dyDescent="0.25">
      <c r="A635">
        <v>1040</v>
      </c>
      <c r="B635">
        <v>2342</v>
      </c>
      <c r="C635">
        <v>2131</v>
      </c>
      <c r="K635">
        <v>57000</v>
      </c>
      <c r="X635" t="s">
        <v>463</v>
      </c>
      <c r="Y635">
        <v>32</v>
      </c>
    </row>
    <row r="636" spans="1:25" x14ac:dyDescent="0.25">
      <c r="A636">
        <v>1040</v>
      </c>
      <c r="B636">
        <v>2334</v>
      </c>
      <c r="C636">
        <v>2020</v>
      </c>
      <c r="K636">
        <v>58000</v>
      </c>
      <c r="X636" t="s">
        <v>463</v>
      </c>
      <c r="Y636">
        <v>32</v>
      </c>
    </row>
    <row r="637" spans="1:25" x14ac:dyDescent="0.25">
      <c r="A637">
        <v>1040</v>
      </c>
      <c r="B637">
        <v>320168</v>
      </c>
      <c r="C637">
        <v>2530</v>
      </c>
      <c r="K637">
        <v>60000</v>
      </c>
      <c r="X637" t="s">
        <v>463</v>
      </c>
      <c r="Y637">
        <v>32</v>
      </c>
    </row>
    <row r="638" spans="1:25" x14ac:dyDescent="0.25">
      <c r="A638">
        <v>1040</v>
      </c>
      <c r="B638">
        <v>246330</v>
      </c>
      <c r="C638">
        <v>2010</v>
      </c>
      <c r="K638">
        <v>61000</v>
      </c>
      <c r="X638" t="s">
        <v>463</v>
      </c>
      <c r="Y638">
        <v>32</v>
      </c>
    </row>
    <row r="639" spans="1:25" x14ac:dyDescent="0.25">
      <c r="A639">
        <v>1040</v>
      </c>
      <c r="B639">
        <v>2342</v>
      </c>
      <c r="C639">
        <v>2130</v>
      </c>
      <c r="K639">
        <v>62000</v>
      </c>
      <c r="X639" t="s">
        <v>463</v>
      </c>
      <c r="Y639">
        <v>32</v>
      </c>
    </row>
    <row r="640" spans="1:25" x14ac:dyDescent="0.25">
      <c r="A640">
        <v>1270</v>
      </c>
      <c r="B640">
        <v>3156</v>
      </c>
      <c r="C640">
        <v>2412</v>
      </c>
      <c r="K640">
        <v>63000</v>
      </c>
      <c r="X640" t="s">
        <v>463</v>
      </c>
      <c r="Y640">
        <v>32</v>
      </c>
    </row>
    <row r="641" spans="1:25" x14ac:dyDescent="0.25">
      <c r="A641">
        <v>1030</v>
      </c>
      <c r="B641">
        <v>3151</v>
      </c>
      <c r="C641">
        <v>2414</v>
      </c>
      <c r="K641">
        <v>68000</v>
      </c>
      <c r="X641" t="s">
        <v>463</v>
      </c>
      <c r="Y641">
        <v>32</v>
      </c>
    </row>
    <row r="642" spans="1:25" x14ac:dyDescent="0.25">
      <c r="A642">
        <v>1030</v>
      </c>
      <c r="B642">
        <v>3153</v>
      </c>
      <c r="C642">
        <v>2321</v>
      </c>
      <c r="K642">
        <v>68000</v>
      </c>
      <c r="X642" t="s">
        <v>463</v>
      </c>
      <c r="Y642">
        <v>32</v>
      </c>
    </row>
    <row r="643" spans="1:25" x14ac:dyDescent="0.25">
      <c r="A643">
        <v>1030</v>
      </c>
      <c r="B643">
        <v>2335</v>
      </c>
      <c r="C643">
        <v>2022</v>
      </c>
      <c r="K643">
        <v>68000</v>
      </c>
      <c r="X643" t="s">
        <v>463</v>
      </c>
      <c r="Y643">
        <v>32</v>
      </c>
    </row>
    <row r="644" spans="1:25" x14ac:dyDescent="0.25">
      <c r="A644">
        <v>1030</v>
      </c>
      <c r="B644">
        <v>2333</v>
      </c>
      <c r="C644">
        <v>2020</v>
      </c>
      <c r="K644">
        <v>68000</v>
      </c>
      <c r="X644" t="s">
        <v>463</v>
      </c>
      <c r="Y644">
        <v>32</v>
      </c>
    </row>
    <row r="645" spans="1:25" x14ac:dyDescent="0.25">
      <c r="A645">
        <v>1040</v>
      </c>
      <c r="B645">
        <v>320551</v>
      </c>
      <c r="C645">
        <v>2542</v>
      </c>
      <c r="K645">
        <v>70000</v>
      </c>
      <c r="X645" t="s">
        <v>463</v>
      </c>
      <c r="Y645">
        <v>32</v>
      </c>
    </row>
    <row r="646" spans="1:25" x14ac:dyDescent="0.25">
      <c r="A646">
        <v>1040</v>
      </c>
      <c r="B646">
        <v>2310</v>
      </c>
      <c r="C646">
        <v>2020</v>
      </c>
      <c r="K646">
        <v>72000</v>
      </c>
      <c r="X646" t="s">
        <v>463</v>
      </c>
      <c r="Y646">
        <v>32</v>
      </c>
    </row>
    <row r="647" spans="1:25" x14ac:dyDescent="0.25">
      <c r="A647">
        <v>1030</v>
      </c>
      <c r="B647">
        <v>2319</v>
      </c>
      <c r="C647">
        <v>2222</v>
      </c>
      <c r="K647">
        <v>74000</v>
      </c>
      <c r="X647" t="s">
        <v>463</v>
      </c>
      <c r="Y647">
        <v>32</v>
      </c>
    </row>
    <row r="648" spans="1:25" x14ac:dyDescent="0.25">
      <c r="A648">
        <v>1040</v>
      </c>
      <c r="B648">
        <v>3500</v>
      </c>
      <c r="C648">
        <v>2020</v>
      </c>
      <c r="K648">
        <v>80000</v>
      </c>
      <c r="X648" t="s">
        <v>463</v>
      </c>
      <c r="Y648">
        <v>32</v>
      </c>
    </row>
    <row r="649" spans="1:25" x14ac:dyDescent="0.25">
      <c r="A649">
        <v>1099</v>
      </c>
      <c r="B649">
        <v>2331</v>
      </c>
      <c r="C649">
        <v>2020</v>
      </c>
      <c r="K649">
        <v>83000</v>
      </c>
      <c r="X649" t="s">
        <v>463</v>
      </c>
      <c r="Y649">
        <v>32</v>
      </c>
    </row>
    <row r="650" spans="1:25" x14ac:dyDescent="0.25">
      <c r="A650">
        <v>1040</v>
      </c>
      <c r="B650">
        <v>320121</v>
      </c>
      <c r="C650">
        <v>2530</v>
      </c>
      <c r="K650">
        <v>84000</v>
      </c>
      <c r="X650" t="s">
        <v>463</v>
      </c>
      <c r="Y650">
        <v>32</v>
      </c>
    </row>
    <row r="651" spans="1:25" x14ac:dyDescent="0.25">
      <c r="A651">
        <v>1011</v>
      </c>
      <c r="B651">
        <v>3151</v>
      </c>
      <c r="C651">
        <v>2414</v>
      </c>
      <c r="K651">
        <v>90000</v>
      </c>
      <c r="X651" t="s">
        <v>463</v>
      </c>
      <c r="Y651">
        <v>32</v>
      </c>
    </row>
    <row r="652" spans="1:25" x14ac:dyDescent="0.25">
      <c r="A652">
        <v>1040</v>
      </c>
      <c r="B652">
        <v>2311</v>
      </c>
      <c r="C652">
        <v>2020</v>
      </c>
      <c r="K652">
        <v>92000</v>
      </c>
      <c r="X652" t="s">
        <v>463</v>
      </c>
      <c r="Y652">
        <v>32</v>
      </c>
    </row>
    <row r="653" spans="1:25" x14ac:dyDescent="0.25">
      <c r="A653">
        <v>1040</v>
      </c>
      <c r="B653">
        <v>2348</v>
      </c>
      <c r="C653">
        <v>2020</v>
      </c>
      <c r="K653">
        <v>92000</v>
      </c>
      <c r="X653" t="s">
        <v>463</v>
      </c>
      <c r="Y653">
        <v>32</v>
      </c>
    </row>
    <row r="654" spans="1:25" x14ac:dyDescent="0.25">
      <c r="A654">
        <v>1185</v>
      </c>
      <c r="B654">
        <v>3600</v>
      </c>
      <c r="C654">
        <v>2420</v>
      </c>
      <c r="K654">
        <v>95000</v>
      </c>
      <c r="X654" t="s">
        <v>463</v>
      </c>
      <c r="Y654">
        <v>32</v>
      </c>
    </row>
    <row r="655" spans="1:25" x14ac:dyDescent="0.25">
      <c r="A655">
        <v>1040</v>
      </c>
      <c r="B655">
        <v>2345</v>
      </c>
      <c r="C655">
        <v>2020</v>
      </c>
      <c r="K655">
        <v>96000</v>
      </c>
      <c r="X655" t="s">
        <v>463</v>
      </c>
      <c r="Y655">
        <v>32</v>
      </c>
    </row>
    <row r="656" spans="1:25" x14ac:dyDescent="0.25">
      <c r="A656">
        <v>1270</v>
      </c>
      <c r="B656">
        <v>3155</v>
      </c>
      <c r="C656">
        <v>2412</v>
      </c>
      <c r="K656">
        <v>102000</v>
      </c>
      <c r="X656" t="s">
        <v>463</v>
      </c>
      <c r="Y656">
        <v>32</v>
      </c>
    </row>
    <row r="657" spans="1:25" x14ac:dyDescent="0.25">
      <c r="A657">
        <v>1040</v>
      </c>
      <c r="B657">
        <v>246320</v>
      </c>
      <c r="C657">
        <v>2010</v>
      </c>
      <c r="K657">
        <v>111000</v>
      </c>
      <c r="X657" t="s">
        <v>463</v>
      </c>
      <c r="Y657">
        <v>32</v>
      </c>
    </row>
    <row r="658" spans="1:25" x14ac:dyDescent="0.25">
      <c r="A658">
        <v>1020</v>
      </c>
      <c r="B658">
        <v>246910</v>
      </c>
      <c r="C658">
        <v>2010</v>
      </c>
      <c r="K658">
        <v>112000</v>
      </c>
      <c r="X658" t="s">
        <v>463</v>
      </c>
      <c r="Y658">
        <v>32</v>
      </c>
    </row>
    <row r="659" spans="1:25" x14ac:dyDescent="0.25">
      <c r="A659">
        <v>1040</v>
      </c>
      <c r="B659">
        <v>2333</v>
      </c>
      <c r="C659">
        <v>2020</v>
      </c>
      <c r="K659">
        <v>112000</v>
      </c>
      <c r="X659" t="s">
        <v>463</v>
      </c>
      <c r="Y659">
        <v>32</v>
      </c>
    </row>
    <row r="660" spans="1:25" x14ac:dyDescent="0.25">
      <c r="A660">
        <v>1040</v>
      </c>
      <c r="B660">
        <v>320311</v>
      </c>
      <c r="C660">
        <v>2530</v>
      </c>
      <c r="K660">
        <v>117000</v>
      </c>
      <c r="X660" t="s">
        <v>463</v>
      </c>
      <c r="Y660">
        <v>32</v>
      </c>
    </row>
    <row r="661" spans="1:25" x14ac:dyDescent="0.25">
      <c r="A661">
        <v>1040</v>
      </c>
      <c r="B661">
        <v>2336</v>
      </c>
      <c r="C661">
        <v>2020</v>
      </c>
      <c r="K661">
        <v>121000</v>
      </c>
      <c r="X661" t="s">
        <v>463</v>
      </c>
      <c r="Y661">
        <v>32</v>
      </c>
    </row>
    <row r="662" spans="1:25" x14ac:dyDescent="0.25">
      <c r="A662">
        <v>1040</v>
      </c>
      <c r="B662">
        <v>2322</v>
      </c>
      <c r="C662">
        <v>2020</v>
      </c>
      <c r="K662">
        <v>125000</v>
      </c>
      <c r="X662" t="s">
        <v>463</v>
      </c>
      <c r="Y662">
        <v>32</v>
      </c>
    </row>
    <row r="663" spans="1:25" x14ac:dyDescent="0.25">
      <c r="A663">
        <v>1011</v>
      </c>
      <c r="B663">
        <v>1310</v>
      </c>
      <c r="C663">
        <v>2544</v>
      </c>
      <c r="K663">
        <v>137000</v>
      </c>
      <c r="X663" t="s">
        <v>463</v>
      </c>
      <c r="Y663">
        <v>32</v>
      </c>
    </row>
    <row r="664" spans="1:25" x14ac:dyDescent="0.25">
      <c r="A664">
        <v>1025</v>
      </c>
      <c r="B664">
        <v>3151</v>
      </c>
      <c r="C664">
        <v>2414</v>
      </c>
      <c r="K664">
        <v>138000</v>
      </c>
      <c r="X664" t="s">
        <v>463</v>
      </c>
      <c r="Y664">
        <v>32</v>
      </c>
    </row>
    <row r="665" spans="1:25" x14ac:dyDescent="0.25">
      <c r="A665">
        <v>1040</v>
      </c>
      <c r="B665">
        <v>2308</v>
      </c>
      <c r="C665">
        <v>2020</v>
      </c>
      <c r="K665">
        <v>147000</v>
      </c>
      <c r="X665" t="s">
        <v>463</v>
      </c>
      <c r="Y665">
        <v>32</v>
      </c>
    </row>
    <row r="666" spans="1:25" x14ac:dyDescent="0.25">
      <c r="A666">
        <v>1011</v>
      </c>
      <c r="B666">
        <v>5020</v>
      </c>
      <c r="C666">
        <v>3700</v>
      </c>
      <c r="K666">
        <v>148000</v>
      </c>
      <c r="X666" t="s">
        <v>463</v>
      </c>
      <c r="Y666">
        <v>32</v>
      </c>
    </row>
    <row r="667" spans="1:25" x14ac:dyDescent="0.25">
      <c r="A667">
        <v>1040</v>
      </c>
      <c r="B667">
        <v>2346</v>
      </c>
      <c r="C667">
        <v>2020</v>
      </c>
      <c r="K667">
        <v>165000</v>
      </c>
      <c r="X667" t="s">
        <v>463</v>
      </c>
      <c r="Y667">
        <v>32</v>
      </c>
    </row>
    <row r="668" spans="1:25" x14ac:dyDescent="0.25">
      <c r="A668">
        <v>1040</v>
      </c>
      <c r="B668">
        <v>2332</v>
      </c>
      <c r="C668">
        <v>2020</v>
      </c>
      <c r="K668">
        <v>172000</v>
      </c>
      <c r="X668" t="s">
        <v>463</v>
      </c>
      <c r="Y668">
        <v>32</v>
      </c>
    </row>
    <row r="669" spans="1:25" x14ac:dyDescent="0.25">
      <c r="A669">
        <v>1040</v>
      </c>
      <c r="B669">
        <v>320381</v>
      </c>
      <c r="C669">
        <v>2530</v>
      </c>
      <c r="K669">
        <v>176000</v>
      </c>
      <c r="X669" t="s">
        <v>463</v>
      </c>
      <c r="Y669">
        <v>32</v>
      </c>
    </row>
    <row r="670" spans="1:25" x14ac:dyDescent="0.25">
      <c r="A670">
        <v>1040</v>
      </c>
      <c r="B670">
        <v>2338</v>
      </c>
      <c r="C670">
        <v>2020</v>
      </c>
      <c r="K670">
        <v>177000</v>
      </c>
      <c r="X670" t="s">
        <v>463</v>
      </c>
      <c r="Y670">
        <v>32</v>
      </c>
    </row>
    <row r="671" spans="1:25" x14ac:dyDescent="0.25">
      <c r="A671">
        <v>1099</v>
      </c>
      <c r="B671">
        <v>3151</v>
      </c>
      <c r="C671">
        <v>2414</v>
      </c>
      <c r="K671">
        <v>178000</v>
      </c>
      <c r="X671" t="s">
        <v>463</v>
      </c>
      <c r="Y671">
        <v>32</v>
      </c>
    </row>
    <row r="672" spans="1:25" x14ac:dyDescent="0.25">
      <c r="A672">
        <v>1040</v>
      </c>
      <c r="B672">
        <v>2316</v>
      </c>
      <c r="C672">
        <v>2020</v>
      </c>
      <c r="K672">
        <v>212000</v>
      </c>
      <c r="X672" t="s">
        <v>463</v>
      </c>
      <c r="Y672">
        <v>32</v>
      </c>
    </row>
    <row r="673" spans="1:25" x14ac:dyDescent="0.25">
      <c r="A673">
        <v>1011</v>
      </c>
      <c r="B673">
        <v>2319</v>
      </c>
      <c r="C673">
        <v>2020</v>
      </c>
      <c r="K673">
        <v>232000</v>
      </c>
      <c r="X673" t="s">
        <v>463</v>
      </c>
      <c r="Y673">
        <v>32</v>
      </c>
    </row>
    <row r="674" spans="1:25" x14ac:dyDescent="0.25">
      <c r="A674">
        <v>1040</v>
      </c>
      <c r="B674">
        <v>2307</v>
      </c>
      <c r="C674">
        <v>2020</v>
      </c>
      <c r="K674">
        <v>250000</v>
      </c>
      <c r="X674" t="s">
        <v>463</v>
      </c>
      <c r="Y674">
        <v>32</v>
      </c>
    </row>
    <row r="675" spans="1:25" x14ac:dyDescent="0.25">
      <c r="A675">
        <v>1040</v>
      </c>
      <c r="B675">
        <v>3306</v>
      </c>
      <c r="C675">
        <v>2324</v>
      </c>
      <c r="K675">
        <v>285000</v>
      </c>
      <c r="X675" t="s">
        <v>463</v>
      </c>
      <c r="Y675">
        <v>32</v>
      </c>
    </row>
    <row r="676" spans="1:25" x14ac:dyDescent="0.25">
      <c r="A676">
        <v>1270</v>
      </c>
      <c r="B676">
        <v>3155</v>
      </c>
      <c r="C676">
        <v>2413</v>
      </c>
      <c r="K676">
        <v>290000</v>
      </c>
      <c r="X676" t="s">
        <v>463</v>
      </c>
      <c r="Y676">
        <v>32</v>
      </c>
    </row>
    <row r="677" spans="1:25" x14ac:dyDescent="0.25">
      <c r="A677">
        <v>1040</v>
      </c>
      <c r="B677">
        <v>2315</v>
      </c>
      <c r="C677">
        <v>2020</v>
      </c>
      <c r="K677">
        <v>320000</v>
      </c>
      <c r="X677" t="s">
        <v>463</v>
      </c>
      <c r="Y677">
        <v>32</v>
      </c>
    </row>
    <row r="678" spans="1:25" x14ac:dyDescent="0.25">
      <c r="A678">
        <v>1040</v>
      </c>
      <c r="B678">
        <v>3153</v>
      </c>
      <c r="C678">
        <v>2321</v>
      </c>
      <c r="K678">
        <v>326000</v>
      </c>
      <c r="X678" t="s">
        <v>463</v>
      </c>
      <c r="Y678">
        <v>32</v>
      </c>
    </row>
    <row r="679" spans="1:25" x14ac:dyDescent="0.25">
      <c r="A679">
        <v>1191</v>
      </c>
      <c r="B679">
        <v>1120</v>
      </c>
      <c r="C679">
        <v>2333</v>
      </c>
      <c r="K679">
        <v>343000</v>
      </c>
      <c r="X679" t="s">
        <v>463</v>
      </c>
      <c r="Y679">
        <v>32</v>
      </c>
    </row>
    <row r="680" spans="1:25" x14ac:dyDescent="0.25">
      <c r="A680">
        <v>1040</v>
      </c>
      <c r="B680">
        <v>2331</v>
      </c>
      <c r="C680">
        <v>2020</v>
      </c>
      <c r="K680">
        <v>544000</v>
      </c>
      <c r="X680" t="s">
        <v>463</v>
      </c>
      <c r="Y680">
        <v>32</v>
      </c>
    </row>
    <row r="681" spans="1:25" x14ac:dyDescent="0.25">
      <c r="A681">
        <v>1040</v>
      </c>
      <c r="B681">
        <v>3151</v>
      </c>
      <c r="C681">
        <v>2414</v>
      </c>
      <c r="K681">
        <v>915000</v>
      </c>
      <c r="X681" t="s">
        <v>463</v>
      </c>
      <c r="Y681">
        <v>32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22364504C0774B91A8C83906C34E2B" ma:contentTypeVersion="10" ma:contentTypeDescription="Create a new document." ma:contentTypeScope="" ma:versionID="187e73e817f2a5e261547cf7592c324f">
  <xsd:schema xmlns:xsd="http://www.w3.org/2001/XMLSchema" xmlns:xs="http://www.w3.org/2001/XMLSchema" xmlns:p="http://schemas.microsoft.com/office/2006/metadata/properties" xmlns:ns2="6719592d-42f9-4331-a016-1868470944c5" xmlns:ns3="df25a99a-1c69-45a9-93ff-ed73211d2714" targetNamespace="http://schemas.microsoft.com/office/2006/metadata/properties" ma:root="true" ma:fieldsID="32fefd58f58f2a581b6f362078a1b3f6" ns2:_="" ns3:_="">
    <xsd:import namespace="6719592d-42f9-4331-a016-1868470944c5"/>
    <xsd:import namespace="df25a99a-1c69-45a9-93ff-ed73211d27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19592d-42f9-4331-a016-1868470944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5a99a-1c69-45a9-93ff-ed73211d271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FCCEDE-A952-4A6E-A526-C53CC223CB02}">
  <ds:schemaRefs>
    <ds:schemaRef ds:uri="http://purl.org/dc/elements/1.1/"/>
    <ds:schemaRef ds:uri="http://schemas.microsoft.com/office/2006/metadata/properties"/>
    <ds:schemaRef ds:uri="df25a99a-1c69-45a9-93ff-ed73211d271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6719592d-42f9-4331-a016-1868470944c5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8A58A5A-FD4E-429A-BFE8-CDF27C6846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E55AA5-19F9-49B6-9DB3-1A949D70E2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19592d-42f9-4331-a016-1868470944c5"/>
    <ds:schemaRef ds:uri="df25a99a-1c69-45a9-93ff-ed73211d27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Pivot</vt:lpstr>
      <vt:lpstr>Grunnlag</vt:lpstr>
      <vt:lpstr>BJ grunnlag</vt:lpstr>
      <vt:lpstr>BJ lese inn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Knutsen, Jan Vegar</cp:lastModifiedBy>
  <cp:revision/>
  <dcterms:created xsi:type="dcterms:W3CDTF">2022-09-09T11:11:01Z</dcterms:created>
  <dcterms:modified xsi:type="dcterms:W3CDTF">2022-09-22T07:13:14Z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0x0101001122364504C0774B91A8C83906C34E2B</vt:lpwstr>
  </property>
</Properties>
</file>