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cbak\Desktop\"/>
    </mc:Choice>
  </mc:AlternateContent>
  <bookViews>
    <workbookView xWindow="0" yWindow="0" windowWidth="10440" windowHeight="6420"/>
  </bookViews>
  <sheets>
    <sheet name="Ark1" sheetId="1" r:id="rId1"/>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 r="C18" i="1"/>
  <c r="B94" i="1" l="1"/>
  <c r="C94" i="1" l="1"/>
</calcChain>
</file>

<file path=xl/sharedStrings.xml><?xml version="1.0" encoding="utf-8"?>
<sst xmlns="http://schemas.openxmlformats.org/spreadsheetml/2006/main" count="554" uniqueCount="283">
  <si>
    <t>Tiltak</t>
  </si>
  <si>
    <t>Kommentar</t>
  </si>
  <si>
    <t>Reasfaltering</t>
  </si>
  <si>
    <t>Austrått skole</t>
  </si>
  <si>
    <t>Aspervika skole</t>
  </si>
  <si>
    <t>Hommersåk skole</t>
  </si>
  <si>
    <t>Høle skole</t>
  </si>
  <si>
    <t>Sviland skole</t>
  </si>
  <si>
    <t>TEKNISK</t>
  </si>
  <si>
    <t>SANDNES EIENDOMSSELSKAP KF</t>
  </si>
  <si>
    <t>STATUS TILTAKSPAKKE</t>
  </si>
  <si>
    <t>Ikke startet</t>
  </si>
  <si>
    <t>Igangsatt, prosjekteres eller under gjennomføring</t>
  </si>
  <si>
    <t>Ferdigstilt</t>
  </si>
  <si>
    <t>Hvem utfører oppdraget</t>
  </si>
  <si>
    <t>Sysselsettings-effekt</t>
  </si>
  <si>
    <t>Leverandør er lærebedrift</t>
  </si>
  <si>
    <t>Fremdrift</t>
  </si>
  <si>
    <t>Ja</t>
  </si>
  <si>
    <t>Fag</t>
  </si>
  <si>
    <t>Oppr. beløp ekskl. mva.</t>
  </si>
  <si>
    <t>Oppd. beløp ekskl. mva</t>
  </si>
  <si>
    <t xml:space="preserve">Høyland u skole </t>
  </si>
  <si>
    <t>Felles skoler</t>
  </si>
  <si>
    <t>Sandved skole</t>
  </si>
  <si>
    <t>Lurahammaren Ungdomsskole</t>
  </si>
  <si>
    <t>Stangeland BHG</t>
  </si>
  <si>
    <t>Brannteknisk rådgivning</t>
  </si>
  <si>
    <t>Dokumentasjon / tegninger av 14 gassanlegg.</t>
  </si>
  <si>
    <t>Tveit Bygdehus</t>
  </si>
  <si>
    <t>Branntekniske tiltak</t>
  </si>
  <si>
    <t>Felles skole / Boliger</t>
  </si>
  <si>
    <t>Bogafjell skole</t>
  </si>
  <si>
    <t>Utskifting av gjenstående tak.</t>
  </si>
  <si>
    <t>Utskifting av sikringskap div.skoler</t>
  </si>
  <si>
    <t>Brannsikring av trapperom, nytt rom for kopimaskin</t>
  </si>
  <si>
    <t>Kjøkken SFO + belegg under, o-plan og tegninger må oppdateres</t>
  </si>
  <si>
    <t>Utskifting av talevarslingssystem og ringeklokke.</t>
  </si>
  <si>
    <t>Utskifitng av hovedvanninntak pga utsatt rehabilitering av hallen. Sikkerhetsrisiko.</t>
  </si>
  <si>
    <t xml:space="preserve"> Diverse bygg </t>
  </si>
  <si>
    <t>Avvik etter akkreditert kontroll</t>
  </si>
  <si>
    <t>Utbedring gjerde.</t>
  </si>
  <si>
    <t>Bygg</t>
  </si>
  <si>
    <t>Elektro</t>
  </si>
  <si>
    <t>VVS</t>
  </si>
  <si>
    <t>Ing.</t>
  </si>
  <si>
    <t>VVS, Eletkro, Bygg</t>
  </si>
  <si>
    <t>Anlegg</t>
  </si>
  <si>
    <t>HEIS</t>
  </si>
  <si>
    <t>Under planlegging</t>
  </si>
  <si>
    <t>Igangsatt</t>
  </si>
  <si>
    <t>Byggm Sagen</t>
  </si>
  <si>
    <t>Apply</t>
  </si>
  <si>
    <t>Midbøe/Stanley/Apply</t>
  </si>
  <si>
    <t>Norconsult</t>
  </si>
  <si>
    <t>Bruk av rammeavtale</t>
  </si>
  <si>
    <t>Siktek</t>
  </si>
  <si>
    <t>Nei</t>
  </si>
  <si>
    <t>Kyrkjevollen skole</t>
  </si>
  <si>
    <t>Sandved Skole, lys rundt idrettsbane</t>
  </si>
  <si>
    <t xml:space="preserve">Lura Boas </t>
  </si>
  <si>
    <t>Lunde Boas Inneklima - oppgraderinger styrings automatikk</t>
  </si>
  <si>
    <t xml:space="preserve">Lurahallen </t>
  </si>
  <si>
    <t>KinoKino</t>
  </si>
  <si>
    <t xml:space="preserve">Hele anlegget er modent for utskiftning. Er store problemer her og lysene virker ikke. </t>
  </si>
  <si>
    <t xml:space="preserve">Solavskjerming </t>
  </si>
  <si>
    <t>Lunde boas trinn2 oppgradering</t>
  </si>
  <si>
    <t>Ing. / Bygg</t>
  </si>
  <si>
    <t>Arbeidstrening NAV samarbeid</t>
  </si>
  <si>
    <t>Vedlikehold renseparker</t>
  </si>
  <si>
    <t>Austråttveien, ny kantstein og asfalt</t>
  </si>
  <si>
    <t>Folkehelse - Sykkel, oppmerking</t>
  </si>
  <si>
    <t>Folkehelse - Sykkeltiltak</t>
  </si>
  <si>
    <t>Folkehelse - Rehabilitering av turstier i friluftsområder</t>
  </si>
  <si>
    <t>Folkehelse - Oppgradering av turveier i bydeler</t>
  </si>
  <si>
    <t>Parkeringsplass Gramstad</t>
  </si>
  <si>
    <t>Jordkabel og nye fundamenter i Melsheia</t>
  </si>
  <si>
    <t>Lekeplasser oppgradering</t>
  </si>
  <si>
    <t>Ekstraordinært vedlikehold av idrettsanlegg</t>
  </si>
  <si>
    <t>Oppgradering gravlunder</t>
  </si>
  <si>
    <t>Alsvik P-plass utvidelse</t>
  </si>
  <si>
    <t>Badestrand Luravika</t>
  </si>
  <si>
    <t>Oppmerking av sykkelfelt for økt sikkerhet og bruk av sykkel i Sandnes. Fokus på områder nær skoler i kommunen som bla. Postveien, Austråttveien m. fl</t>
  </si>
  <si>
    <t xml:space="preserve">Mindre tiltak som oppgradering av vannposter, etablering av nedgravde avfallsanlegg mm. </t>
  </si>
  <si>
    <t>Oppgraderie turvei mellom Sviland og Melsheia</t>
  </si>
  <si>
    <t>Pågår</t>
  </si>
  <si>
    <t>Veiarbeid</t>
  </si>
  <si>
    <t>Annet</t>
  </si>
  <si>
    <t>Anleggsgartner, maskinfører m.fl</t>
  </si>
  <si>
    <t>Lemnikainen</t>
  </si>
  <si>
    <t>Rygg Maskin og Lemnikainen</t>
  </si>
  <si>
    <t xml:space="preserve">Alsvik </t>
  </si>
  <si>
    <t>Etablering av tilfredstillende toalettforhold på Alsvik friluftsenter.</t>
  </si>
  <si>
    <t>Utskifting av gulv i Austråtthallen</t>
  </si>
  <si>
    <t xml:space="preserve">Lekkasje har ødelagt deler av gulvet, øvrige deler er utslitt. </t>
  </si>
  <si>
    <t>Utskifting av gulv i Lurahallen</t>
  </si>
  <si>
    <t xml:space="preserve">Bygg </t>
  </si>
  <si>
    <t>minikonk.</t>
  </si>
  <si>
    <t>Brueland barnehage</t>
  </si>
  <si>
    <t>Skifte av asbesttak på gjennomgangsbolig</t>
  </si>
  <si>
    <t xml:space="preserve">Kommunens andel av fellesprosjekt med andre byggeiere. </t>
  </si>
  <si>
    <t>Taktekking</t>
  </si>
  <si>
    <t>Riska ungdomsskole</t>
  </si>
  <si>
    <t>Utbedring og vedlikehold av takrenner og løse fliser i bygget</t>
  </si>
  <si>
    <t>Giske ungdomsskole</t>
  </si>
  <si>
    <t>Bygg/maler</t>
  </si>
  <si>
    <t>Sagen/Nysted</t>
  </si>
  <si>
    <t>Ganddal barnehage</t>
  </si>
  <si>
    <t>Jønningheia barnehage</t>
  </si>
  <si>
    <t>Bygg/elektro</t>
  </si>
  <si>
    <t>Diverse barnehager maling</t>
  </si>
  <si>
    <t>Utskifting av div. kledning og påkrevd maling av flere barnehager, blant annet Sandved, Hana, Hommersåk, Porsholen og Trones.</t>
  </si>
  <si>
    <t>Varatun barnehage</t>
  </si>
  <si>
    <t xml:space="preserve">Utskifting av gjerde rundt barnehagen pga sikkerhet. </t>
  </si>
  <si>
    <t>Lunde bo- og aktivitetssenter</t>
  </si>
  <si>
    <t xml:space="preserve">Nysted </t>
  </si>
  <si>
    <t>Åse bo- og aktivitetssenter</t>
  </si>
  <si>
    <t xml:space="preserve">Sterkt behov for utvendig maling av Åse 3. Bygget er malingsslitt. </t>
  </si>
  <si>
    <t>Trones serviceleiligheter</t>
  </si>
  <si>
    <t xml:space="preserve">Utbedring av korrosjonsskader i betongtrapper og overflater samt utskifting av utendørsbelysning pga jordfeil og store mangler. </t>
  </si>
  <si>
    <t>T.Lund/Apply</t>
  </si>
  <si>
    <t>Skeiane eldresenter</t>
  </si>
  <si>
    <t xml:space="preserve">Utvendig linoljemaling er påkrevd, bygget fremstår som malingsslitt. </t>
  </si>
  <si>
    <t>Diverse boliger</t>
  </si>
  <si>
    <t>Sandved barnehage</t>
  </si>
  <si>
    <t>Utskifting av kjøkken og gulvbelegg. Dette er helt utslitt.</t>
  </si>
  <si>
    <t xml:space="preserve">Sagen/Nysted </t>
  </si>
  <si>
    <t>Rehabilitering/Riving låve Gramstad</t>
  </si>
  <si>
    <t xml:space="preserve">Sikring/riving av bygg som kommunen har ansvaret for. </t>
  </si>
  <si>
    <t>Vedlikehold av serviceleiligheter</t>
  </si>
  <si>
    <t>Diverse utbedringer i serviceleiligheter på BOAS blant annet Riska, Trones, Lunde, Austrått og Åse.</t>
  </si>
  <si>
    <t>Bygg/maler/elektro</t>
  </si>
  <si>
    <t>Sagen/Nysted/Apply</t>
  </si>
  <si>
    <t>Vedlikehold/søppelrydding Foruskanalen</t>
  </si>
  <si>
    <t>Oppmerking av gangfelt</t>
  </si>
  <si>
    <t>Oppgrusing turveier</t>
  </si>
  <si>
    <t>Diverse sentrum</t>
  </si>
  <si>
    <t>Oppgradering St. Olavsgate</t>
  </si>
  <si>
    <t>Sykkelfelt, oppgradering og reasfaltering</t>
  </si>
  <si>
    <t>Friluft, skilting og merking</t>
  </si>
  <si>
    <t>Asfaltering vei til Alsvik</t>
  </si>
  <si>
    <t>Sikring og oppgradering av hus på Alsvik</t>
  </si>
  <si>
    <t>Omlegging av balløkker til kunstgress</t>
  </si>
  <si>
    <t>Trimpark Sandnes Idrettspark</t>
  </si>
  <si>
    <t>Terrengsykkelbane Varatunparken</t>
  </si>
  <si>
    <t>Oppgradering lysanlegg Sviland kunstgress</t>
  </si>
  <si>
    <t>Rydding og tilkjøring av sand til badeplassen på Selesvik.</t>
  </si>
  <si>
    <t xml:space="preserve">Lura/Forus området er bebygd med tette flater som krever store overvannsløsninger. Foruskanalen som går gjennom både Sandnes, Stavanger og Sola er flere steder i Sandnes delvis igjengrodd og det er behov for opprensking for å øke kanalens kapasitet så vel som hindre skader på fundament/kanalelementer fra vegetasjon. Det planlegges å benytte arbeidstreningsgrupper gjennom NAV til deler av arbeidet. </t>
  </si>
  <si>
    <t>Remerking av 150 gangfelt i kommunen. Inkluderer samtlige gangfelt i sentrum (inkl. Postveien), Skaarlia og Bogafjell</t>
  </si>
  <si>
    <t xml:space="preserve">Mindre vedlikeholdsarbeider i sentrum som reperasjon av fontene, utbedringer/sikring i skateparken på ruten mm. </t>
  </si>
  <si>
    <t xml:space="preserve">Revitalisering av sykkelbyen Sandnes ved gjenninnføring av røde sykkelstier/felt mm. Fokuseres på sentrumsnære områder. </t>
  </si>
  <si>
    <t xml:space="preserve">Alsvik er et mye brukt turområde med til tider stor trafikk, deriblandt skolebusser. Veien er i dårlig forfatning og det vil gjøres mindre oppgraderinger for å bedre fremkommeligheten. </t>
  </si>
  <si>
    <t>Omlegging av balløkke til kunstgress, Smeaheia prioriteres.</t>
  </si>
  <si>
    <t>Ønsket fra flere brukere i området, skoler og lag, samt enkeltpersoner. Prioritert Aktive Sandnes, ikke finansiert.</t>
  </si>
  <si>
    <t xml:space="preserve">Etablering av terrengsykkelbane Varatunparken, samarbeidsprosjekt med Sandnes Sykleklubb. </t>
  </si>
  <si>
    <t>Lysanleggene er gamle, utskifting av armaturer og vurdere strømforsyning</t>
  </si>
  <si>
    <t>Elektriker, anleggsarbeid</t>
  </si>
  <si>
    <t>Under oppstart</t>
  </si>
  <si>
    <t xml:space="preserve">Anleggsgartner, maskinfører og lignede. </t>
  </si>
  <si>
    <t xml:space="preserve">Anleggsgartner, maskinfører mm. </t>
  </si>
  <si>
    <t>Anleggsarbeider</t>
  </si>
  <si>
    <t>Nordbø Maskin AS</t>
  </si>
  <si>
    <t>Flere aktører</t>
  </si>
  <si>
    <t>Veiarbeid, anleggsarbeider</t>
  </si>
  <si>
    <t>Prosjektering pågår</t>
  </si>
  <si>
    <t>Arbeidsledige innen flere fagfelt og utdannelsesnivå.</t>
  </si>
  <si>
    <t xml:space="preserve">Reasfaltering etter prioriterte lister. Det er stort vedlikeholdsetterselp på det kommunale veinettet og nødvendig med nytt asfaltdekke flere steder. </t>
  </si>
  <si>
    <t>Tømming av sandfang for å hindre flomskader og ikke minst forurensing. Det fokuseres på de som antas å være sterkt forurenset som i hovedsak er i sentrum for å hindre forurensing. Det kreves prøvetaking av konsulent av masser før deponering av masser slik at flere aktører og fag vil være involvert.</t>
  </si>
  <si>
    <t>Flere</t>
  </si>
  <si>
    <t>Det er flere renseparker i kommunen som håndterer overvann fra veinett og andre tette overflater. Renseparker er et godt miljøtiltak da finstoffer og partikler fra veibanen fanges opp og ikke føres videre til elver/vatn. De har også en fordrøyende effekt som reduserer flomfare noe ved kraftig nedbør. For at de skal opprettholde sin funksjon må de tømmes for oppsamlede stoffer, noe det ikke er økonomisk rom for i kommunen. Smeaheia prioriteres</t>
  </si>
  <si>
    <t>Asfaltering og montering av gatebelysning Svilandsholande i forbindelse med arbeid om fremføring av vannledning og høyspent til Arboretet.</t>
  </si>
  <si>
    <t>Ferdig</t>
  </si>
  <si>
    <t>Ingeniør/prosjektering, veiarbeid, maskinfører, m.fl</t>
  </si>
  <si>
    <t>Anleggsgartner, Maskinfører, Anleggsarbeid</t>
  </si>
  <si>
    <t>Ingeniør/prosjektering, anleggsgartner, maskinfører m.fl</t>
  </si>
  <si>
    <t>Maskinfører, anleggsarbeid, elektriker m.fl</t>
  </si>
  <si>
    <t>Det er behov for oppgradering av flere lekeplasser i kommunen da lekeutstyr har begrenset levetid. Prioriterte lekeplasser er Toppmeisveien, Nøkkveien og Bergliotsveien.</t>
  </si>
  <si>
    <t>Anleggsgartner</t>
  </si>
  <si>
    <t>Det er årlig behov for mindre oppgraderinger og ekstraordinært vedlikehold på idrettsanleggene i kommunen. Det vil fokuseres på kostnadseffektive og arbeidsintensive tiltak som skifte av dekke på tennisbaner og vanningsanlegg Riska.</t>
  </si>
  <si>
    <t>Elektriker, anleggsgartner m.fl</t>
  </si>
  <si>
    <t>Skeianetunet ved representasjonsboligen – Reløing av ødelagt steingard og beplantning</t>
  </si>
  <si>
    <t>Maling ferdigstilt, resten igangsatt</t>
  </si>
  <si>
    <t>Byggm Sagen/Nysted/Apply TB</t>
  </si>
  <si>
    <t>Igangsatt/bestilt</t>
  </si>
  <si>
    <t>Utvendig fasademaling, teglstein, utvendig oppmerking</t>
  </si>
  <si>
    <t>Nysted</t>
  </si>
  <si>
    <t xml:space="preserve">Gjerde ferdigstilt, noe asfaltarbeid gjenstår
</t>
  </si>
  <si>
    <t>Minikonkurranse: Systemsikring</t>
  </si>
  <si>
    <t>Minikonk: TKS Heis</t>
  </si>
  <si>
    <t>Bygg, VVS, maler, elektro, ansvarlig søker: Prosjektil</t>
  </si>
  <si>
    <t xml:space="preserve"> 230 m nytt gjerde på grunn av sikkerhet for barna, inkl noe asfaltering</t>
  </si>
  <si>
    <t>Rammeavtale: T.Lund/ Gann Blikk (ikke rammeavtale)</t>
  </si>
  <si>
    <t>Rammeavtale Sagen</t>
  </si>
  <si>
    <t>Vedlikehold og utbedring av vinduer, takrenner samt å sikre noen løse lydhimlinger, musesanering</t>
  </si>
  <si>
    <t>Rentokil / Sagen</t>
  </si>
  <si>
    <t>Nysted/Sagen</t>
  </si>
  <si>
    <t>Bygg/elektro ALC</t>
  </si>
  <si>
    <t>Rammeavtale: T.Lund/Nysted/Apply</t>
  </si>
  <si>
    <t>Rørlegger Torgersen</t>
  </si>
  <si>
    <t>Minikonk, Stavanger markise</t>
  </si>
  <si>
    <t>Det er behov for sikringstiltak på Alsvikeiendommen om bygget skal kunne brukes. En generell oppgradering/sikring som nytt brannvarslingsanlegg, el system, gulv, kjøkken mm som vil tilrettelegge for friluftsaktiviteter her.</t>
  </si>
  <si>
    <t>Bygg/VVS/Elektro</t>
  </si>
  <si>
    <t>Utbedringer av sopp i vegg + Solskjerming</t>
  </si>
  <si>
    <t xml:space="preserve">Gjennomgang av sprinklerdokumentasjon og oppdatering av denne. </t>
  </si>
  <si>
    <t>Ny heis, løfteplattform. Deler kan ikke lenger skaffes.</t>
  </si>
  <si>
    <t>Gulv i Lurahallen er slitt og bør skiftes samt noe arbeid på tak.</t>
  </si>
  <si>
    <t xml:space="preserve">Utskifting av kjøkken på SFO, samt utskifting av flere vinduer. </t>
  </si>
  <si>
    <t>Vedlikehold av fasadepartier og utskifting av belegg i mediatek.</t>
  </si>
  <si>
    <t xml:space="preserve">Oppdatering av branntavle og oppdatering av romnr. I tillegg noen arbeider med lys i noen rom. </t>
  </si>
  <si>
    <t xml:space="preserve">Utvendig maling. Bygget fremstår som fullstendig malingsslitt, og har sterkt behov for maling. </t>
  </si>
  <si>
    <t>Diverse renovering, samt utbedring av heller i inngangsparti for å hindre fallskader.</t>
  </si>
  <si>
    <t>Maler</t>
  </si>
  <si>
    <t>Anlegg/bygg</t>
  </si>
  <si>
    <t>Lekkasjer i 3etg. Mediatek. Skifte dører i brakke, utvendig maling. (Gulvbelegg i svømmehall utgår)</t>
  </si>
  <si>
    <t>Diverse utbedringer: Mange dårlige dører inkludert branndører. Kjøkkenet på personalrommet er dårlig. Gymgarderobene og lærergarderobene er i dårlig stand og uten fasiliteter.</t>
  </si>
  <si>
    <t>Giske svømmehall</t>
  </si>
  <si>
    <t>Nytt tak til bygdehuset på Tveit . Fare for nedfall av skifer som kan
medføre personskade.</t>
  </si>
  <si>
    <t>Diverse branntekniske tiltak i forbindelse med gjennomgang / rehabilitering av bygg. Ivareta byggeieransvar.</t>
  </si>
  <si>
    <t>Sprinklerdokumentasjon</t>
  </si>
  <si>
    <t>Utgått</t>
  </si>
  <si>
    <t>Blikkenslager og mur</t>
  </si>
  <si>
    <t>Flere av kommunens 600 boliger har sterkt behov for vedlikehold. For noen av disse vil det bety at de ikke kan leies ut, noe som medfører inntektstap. Oppgraderinger både innvendig og utvendig med fokus på sikkerhet for beboerene.</t>
  </si>
  <si>
    <t>Overgang ny varmeløsning. Oppgradering varmtvannsanlegg og hovedføringsvei. Utskiftinger VVS anlegg i tilknytning.</t>
  </si>
  <si>
    <t>Brannsikringstiltak for 4 etg med bygningsmessig oppgradering av
denne og 3 etg, samt utvidelse av sprinkleranlegg i 2 etg.</t>
  </si>
  <si>
    <t>Rasmus M. Hetland AS</t>
  </si>
  <si>
    <t>Fortsette og videreutvikle arbeidstrening i kommunen. Eksempelvis grupper til vedlikehold av uteområder og bygg, samt relevant opplæring og kursing som var gjennomført i 2016 med stor suksess. Teknisk har også flere spennende prosjekter innenfor innovasjon/effektivisering, klimasatsing samt HMS og risikoanalyse hvor en kan hente inn arbeidsledige kandidater med høyere utdannelse til kommunen for bistand. Dette arbeidet krever en del interne ressurser i form av oppfølging/opplæring samt lokaler, transport mm.</t>
  </si>
  <si>
    <t>Reasfaltering Flassamyrveien, samt vedtatt deler av Tjesseimveien</t>
  </si>
  <si>
    <t>Sandnes er en friluftskommune og har flere flotte turområder som er mye brukt av innbyggerne. Mye av turnettet har behov for rehabilitering og oppgradering. Dette vil tilrettelegge enda bedre for at stadig flere kommer seg ut i naturen, og vil også redusere fremtidige vedlikeholdsutgifter.</t>
  </si>
  <si>
    <t xml:space="preserve">Rydde strand/badeplass Selesvik </t>
  </si>
  <si>
    <t>Vedlikehold av sandfang, flomtiltak</t>
  </si>
  <si>
    <t>Miljøkonsulent/-Norconsult og Stene Renovasjon</t>
  </si>
  <si>
    <t>Veidekke industri AS</t>
  </si>
  <si>
    <t xml:space="preserve">Ja </t>
  </si>
  <si>
    <t>Stangeland Maskin</t>
  </si>
  <si>
    <t>Nesten ferdig</t>
  </si>
  <si>
    <t>Tunge Maskin</t>
  </si>
  <si>
    <t>Slått sammen med post nedenfor</t>
  </si>
  <si>
    <t>Nesten helt ferdig</t>
  </si>
  <si>
    <t>Sikring steingard Skeianetunet</t>
  </si>
  <si>
    <t>Slått sammen med post nedenfor og Oppgrusing turveier</t>
  </si>
  <si>
    <t>Fortauet langs deler av Austråttveien (ca 625m) er i veldig dårlig stand. Ny kantstein på begge sider, asfaltering av fortau og asfaltering av veibane. Godt tiltak som bedrer trafikksikkerheten og gir strekket en tilfredsstillende standard. Kr 2,8 millioner overført fra Oppgradering av St.Olavsgate.</t>
  </si>
  <si>
    <t>Flassamyrveien er i dårlig forfatning. Det kan forsøkes med reasfaltering og mindre utbedringstiltak, men effekten av dette er høyst usikkert da veiens grunnstamme er dårlig. Kr 400 000 overført fra Oppgradering St.Olavsgate.</t>
  </si>
  <si>
    <t xml:space="preserve">Clausen og heyerdalAS, Søve AS og Virgo gartner service AS </t>
  </si>
  <si>
    <t xml:space="preserve">Virgo gartnerservice </t>
  </si>
  <si>
    <t>S 48 og Tennisbaner</t>
  </si>
  <si>
    <t>Vegmerking Vest, Tunge Maskin, Rygg Maskin</t>
  </si>
  <si>
    <t>RSM fasade</t>
  </si>
  <si>
    <t>Veimerking Vest og A merking Stavanger</t>
  </si>
  <si>
    <t>Unisport, TS er underleverandør</t>
  </si>
  <si>
    <t>Ja, via underleverandør</t>
  </si>
  <si>
    <t>Iniqa</t>
  </si>
  <si>
    <t>Lysfix</t>
  </si>
  <si>
    <t>Det ble i 2016 ferdigstilt et anlegg for bading i nordre del av Luravika med trapper til sjøen og en badebrygge. Videre planlegges det en mindre fylling sør for dette og etablering av sandstrand, før dette kan utføres må geotekniske undersøkelser utføres etter krav fra fylkesmannen og jernbaneverket. Kr 280 000 overført fra sykkelprosjektene.</t>
  </si>
  <si>
    <t>Asfaltering og mindre oppgraderingsarbeider av gaten med fortau. Omfang begrenses til mindre strakstiltak av hensyn til mulig oppgradering/omgjøring til enveiskjøring om få år. Prosjektet er redusert til oppsett av gjerde i Julie Eges vei.  Nå står det tilbake 80 000 til flytting og oppsett av gjerde i Julie Egers vei. Midler er flyttet til Austråttveien(2,8 millioner), Flassamyrveien(400 000), og Parkeringsplass Gramstad(460 000). Gjerdet er levert og montert. Avventer siste regning.</t>
  </si>
  <si>
    <t>Alsvik er et mye brukt turområde som er tilgjengelig for alle folkegrupper med godt tilrettelagte stier. Det er begrenset kapasitet på parkeringsplassen og ved enkle mindre tiltak vil dette kunne økes. Kr 300 000 overført fra Folkehelse sykkeltiltak.</t>
  </si>
  <si>
    <t>Slått sammen med Folkehelse -Sykkel, oppmerking og Folkehelse -  Sykkeltiltak</t>
  </si>
  <si>
    <t>Resterende merking av turnettet med anbefalte turer, samt ridestier Vagle og Bogafjell. Koordineres med turistforeningen så fremdrift er noe usikkert. Kr 220 000 er overført til Parkeringsplass Gramstad.</t>
  </si>
  <si>
    <t>Arbeidsledige unge gjennom NAV samarbeid</t>
  </si>
  <si>
    <t>Klingsheim og Lyse</t>
  </si>
  <si>
    <t>Sagen/Midbøe/Apply</t>
  </si>
  <si>
    <t>Midbøe/div konsulenter</t>
  </si>
  <si>
    <t>Leif Lende</t>
  </si>
  <si>
    <t>Enko AS</t>
  </si>
  <si>
    <t>Minikonk</t>
  </si>
  <si>
    <t>Oppgradering av turveier i kommuen med tiltak som oppgrusing og drenering. Dette vil bedre standarden og redusere fremtidig vedlikehold. Slått sammen med Folkehelse - Rehabilitering av turstier i friluftsområder og Oppgrusing turstier. Kr 263 000 overført fra Vedlikehold renseparker.</t>
  </si>
  <si>
    <t>Låven står til forfall og det er nødvendig med snarlige sikringstiltak eller riving. Bygget er satt opp i kommunens kulturvernregister etter at bygget ble besluttet revet. Revidert søknad med utfyllende informasjon er sendt byggesak i mars. Rivningsarbeidet utføres i mai så sant rivningstillatelse gis. Bruker av låven vil bli orientert om saken ila januar og har bedt om utsatt frist for fjerning av ved som lagres i låven.</t>
  </si>
  <si>
    <t>Følgende bygg planlegges revet: kafe ved Aspervika, Seldal skulehus, brakker Austrått skole og brakker Maudland skole.  Status: Kafe er revet. Brakker Maudland og Austrått planlagt gjennomført mars/april. Revidert søknad om riving av Seldal skolehus pågår</t>
  </si>
  <si>
    <t>Igangsatt, ferdigstilles Q2 2018</t>
  </si>
  <si>
    <t>Nytt ventilasjonsanlegg for hallen. Hallen har stor pågang og aggragtet er etterhvert utgått/ over levetiden.</t>
  </si>
  <si>
    <t>Rammeavtale: T.Lund/Nysted/Apply/Sagen/ Midbøe</t>
  </si>
  <si>
    <t>Norconsult via rammeavtale har utarbeidet miljøsaneringsrapport. Kontrakt inngått med Georg Stangeland as</t>
  </si>
  <si>
    <t>Norconsult via rammeavtale har utarbeidet miljøsaneringsrapport. Kontrakt inngått me Bjelland as</t>
  </si>
  <si>
    <t>Haga maskin</t>
  </si>
  <si>
    <t>Byggm Sagen/Nysted Solskjermingsleverandør</t>
  </si>
  <si>
    <t>Grunnet at vi ikke fikk avtaler med noen om å ta imot spesialavfallet, med miljøgifter og svartelistede arter, så måtte vi avslutte prosjektet, og resterende beløp ble overført til prosjekt folkehelse tursti sentrum bydeler, 7509405.</t>
  </si>
  <si>
    <t>Oppstart i uke 15</t>
  </si>
  <si>
    <t>Klar til oppstart, avventer Lyse som må ferdigstille gatelys først.</t>
  </si>
  <si>
    <t>Reserve/uforutsett post</t>
  </si>
  <si>
    <t>Midler brukes på parkeringsplass Gramstad</t>
  </si>
  <si>
    <t xml:space="preserve">Lysløypen i Melsheia har per i dag luftspenn og gamle trestolper. Armaturer inneholder også kvikksølv som gjør at dette må oppgraderes innen få år etter EØS-direktiv. Foreslås å gå i gang med arbeidsintensivt arbeid som graving av kabel og nedsetting av fundamenter i 2017 . </t>
  </si>
  <si>
    <t>Generell oppgrusing og oppgradering av turveier omkring i kommunen. Slått sammen med Folkehelse -oppgradering av turstier i friluftsområder og Folkehelse, oppgradering av turveier i bydeler</t>
  </si>
  <si>
    <t>Sykkel er et viktig transportmiddel som fremmer folkehelsen og bidrar til et bedre bymiljø med mindre støy og forurensing. For å tilrettelegge bedre og ivareta sikkerheten  for at stadig flere velger sykkelen som fremkomstmiddel kreves det utvikling av sykkelveinettet. Dette vil innebære tiltak som utbedring av hull og kanter i sykkelveibanen, skilting og merking samt tilrettelegging for bedre parkering. Etter at prosjektet er ferdigstilt er det overført kr 300 000 til Alsvik p-plass utvidelse, kr 1 600 000 til Parkeringsplass Gramstad og kr 280 000 til Badestrand Luravika.</t>
  </si>
  <si>
    <t>Gramstad er knutepunktet for mye friluftsaktivitet med utgangspunkt for turmål som Dalsnuten, Fjogstadnuten, Bjørndalsfjellet, Kubbetjørn m.fl. Ved utvidelse av Fjogstadveien har besøket til Gramstad økt betraktelig og ventes å øke ytterligere med nylig ferdigstilt friluftslåve og bedre tilrettelagte turområder. En rydding i parkeringsforholdene med oppmerking vil øke kapasiteten på eksisterende arealer og tilrettelegge for ytterligere aktivitet i området. Kr 460 000 overført fra Oppgradering St.Olavsgate, kr 220 000 er overført fra Friluftsliv, skilting og merking i turområder og kr 1 600 000 er overført fra Folkehelse sykkeltiltak. Kr 900 000 overført fra uforutsettpost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</si>
</sst>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sz val="11"/>
      <name val="Calibri"/>
      <family val="2"/>
      <scheme val="minor"/>
    </font>
    <font>
      <sz val="11"/>
      <color rgb="FF000000"/>
      <name val="Calibri"/>
      <family val="2"/>
      <scheme val="minor"/>
    </font>
    <font>
      <sz val="11"/>
      <name val="Calibri"/>
      <family val="2"/>
    </font>
  </fonts>
  <fills count="6">
    <fill>
      <patternFill patternType="none"/>
    </fill>
    <fill>
      <patternFill patternType="gray125"/>
    </fill>
    <fill>
      <patternFill patternType="solid">
        <fgColor theme="3"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7">
    <xf numFmtId="0" fontId="0" fillId="0" borderId="0" xfId="0"/>
    <xf numFmtId="0" fontId="2"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xf numFmtId="164" fontId="0" fillId="0" borderId="0" xfId="1" applyNumberFormat="1" applyFont="1"/>
    <xf numFmtId="164" fontId="0" fillId="5" borderId="1" xfId="1" applyNumberFormat="1" applyFont="1" applyFill="1" applyBorder="1" applyAlignment="1">
      <alignment horizontal="center" vertical="center" wrapText="1"/>
    </xf>
    <xf numFmtId="164" fontId="0" fillId="4" borderId="1" xfId="1" applyNumberFormat="1" applyFont="1" applyFill="1" applyBorder="1" applyAlignment="1">
      <alignment horizontal="center" vertical="center" wrapText="1"/>
    </xf>
    <xf numFmtId="164" fontId="0" fillId="3" borderId="1" xfId="1" applyNumberFormat="1"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164" fontId="3" fillId="0" borderId="0" xfId="1" applyNumberFormat="1" applyFont="1"/>
    <xf numFmtId="0" fontId="0" fillId="4" borderId="1" xfId="0" applyFill="1" applyBorder="1" applyAlignment="1">
      <alignment wrapText="1"/>
    </xf>
    <xf numFmtId="164" fontId="0" fillId="4" borderId="1" xfId="1" applyNumberFormat="1" applyFont="1" applyFill="1" applyBorder="1"/>
    <xf numFmtId="0" fontId="0" fillId="4" borderId="1" xfId="0" applyFill="1" applyBorder="1"/>
    <xf numFmtId="164" fontId="0" fillId="5" borderId="1" xfId="1" applyNumberFormat="1" applyFont="1" applyFill="1" applyBorder="1" applyAlignment="1">
      <alignment horizontal="left" vertical="center" wrapText="1"/>
    </xf>
    <xf numFmtId="0" fontId="0" fillId="4" borderId="1" xfId="0" applyFill="1" applyBorder="1" applyAlignment="1">
      <alignment horizontal="center"/>
    </xf>
    <xf numFmtId="0" fontId="5" fillId="4" borderId="1" xfId="0" applyFont="1" applyFill="1" applyBorder="1" applyAlignment="1">
      <alignment vertical="top"/>
    </xf>
    <xf numFmtId="164" fontId="0" fillId="4" borderId="1" xfId="1" applyNumberFormat="1" applyFont="1" applyFill="1" applyBorder="1" applyAlignment="1">
      <alignment vertical="top"/>
    </xf>
    <xf numFmtId="0" fontId="5" fillId="4" borderId="1" xfId="0" applyFont="1" applyFill="1" applyBorder="1" applyAlignment="1">
      <alignment vertical="top" wrapText="1"/>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wrapText="1"/>
    </xf>
    <xf numFmtId="0" fontId="0" fillId="4" borderId="1" xfId="0" applyFont="1" applyFill="1" applyBorder="1" applyAlignment="1">
      <alignment horizontal="left" vertical="center" wrapText="1"/>
    </xf>
    <xf numFmtId="0" fontId="0" fillId="4" borderId="1" xfId="0" applyFont="1" applyFill="1" applyBorder="1" applyAlignment="1">
      <alignment horizontal="center" vertical="center" wrapText="1"/>
    </xf>
    <xf numFmtId="0" fontId="0" fillId="4" borderId="1" xfId="0" applyFill="1" applyBorder="1" applyAlignment="1">
      <alignment vertical="top"/>
    </xf>
    <xf numFmtId="0" fontId="4" fillId="4" borderId="1" xfId="0" applyFont="1" applyFill="1" applyBorder="1" applyAlignment="1">
      <alignment wrapText="1"/>
    </xf>
    <xf numFmtId="0" fontId="4" fillId="4" borderId="1" xfId="0" applyFont="1" applyFill="1" applyBorder="1" applyAlignment="1">
      <alignment vertical="top" wrapText="1"/>
    </xf>
    <xf numFmtId="0" fontId="6" fillId="4" borderId="1" xfId="0" applyFont="1" applyFill="1" applyBorder="1" applyAlignment="1">
      <alignment vertical="top" wrapText="1"/>
    </xf>
    <xf numFmtId="164" fontId="0" fillId="0" borderId="0" xfId="1" applyNumberFormat="1" applyFont="1" applyFill="1"/>
    <xf numFmtId="164" fontId="0" fillId="0" borderId="0" xfId="1" applyNumberFormat="1" applyFont="1" applyFill="1" applyBorder="1"/>
    <xf numFmtId="0" fontId="0" fillId="3" borderId="1" xfId="0" applyFill="1" applyBorder="1" applyAlignment="1">
      <alignment vertical="top"/>
    </xf>
    <xf numFmtId="164" fontId="0" fillId="3" borderId="1" xfId="1" applyNumberFormat="1" applyFont="1" applyFill="1" applyBorder="1" applyAlignment="1">
      <alignment vertical="top"/>
    </xf>
    <xf numFmtId="0" fontId="5" fillId="3" borderId="1" xfId="0" applyFont="1" applyFill="1" applyBorder="1" applyAlignment="1">
      <alignment wrapText="1"/>
    </xf>
    <xf numFmtId="0" fontId="0" fillId="3" borderId="1" xfId="0" applyFill="1" applyBorder="1" applyAlignment="1">
      <alignment wrapText="1"/>
    </xf>
    <xf numFmtId="164" fontId="0" fillId="3" borderId="1" xfId="1" applyNumberFormat="1" applyFont="1" applyFill="1" applyBorder="1" applyAlignment="1">
      <alignment horizontal="left" vertical="center" wrapText="1"/>
    </xf>
    <xf numFmtId="0" fontId="0" fillId="3" borderId="1" xfId="0" applyFill="1" applyBorder="1" applyAlignment="1">
      <alignment horizontal="center"/>
    </xf>
    <xf numFmtId="0" fontId="0" fillId="4" borderId="1" xfId="0" applyFill="1" applyBorder="1" applyAlignment="1">
      <alignment horizontal="center" wrapText="1"/>
    </xf>
    <xf numFmtId="164" fontId="0" fillId="3" borderId="1" xfId="1" applyNumberFormat="1" applyFont="1" applyFill="1" applyBorder="1" applyAlignment="1">
      <alignment horizontal="left" wrapText="1"/>
    </xf>
    <xf numFmtId="0" fontId="5" fillId="3" borderId="1" xfId="0" applyFont="1" applyFill="1" applyBorder="1" applyAlignment="1">
      <alignment vertical="top" wrapText="1"/>
    </xf>
    <xf numFmtId="0" fontId="0" fillId="3" borderId="1" xfId="0" applyFill="1" applyBorder="1" applyAlignment="1">
      <alignment vertical="top" wrapText="1"/>
    </xf>
    <xf numFmtId="0" fontId="0" fillId="3" borderId="1" xfId="0" applyFont="1" applyFill="1" applyBorder="1" applyAlignment="1">
      <alignment horizontal="left" vertical="center" wrapText="1"/>
    </xf>
    <xf numFmtId="0" fontId="0" fillId="3" borderId="1" xfId="0" applyFont="1" applyFill="1" applyBorder="1" applyAlignment="1">
      <alignment horizontal="center" vertical="center" wrapText="1"/>
    </xf>
    <xf numFmtId="0" fontId="6" fillId="3" borderId="1" xfId="0" applyFont="1" applyFill="1" applyBorder="1" applyAlignment="1">
      <alignment vertical="top" wrapText="1"/>
    </xf>
    <xf numFmtId="0" fontId="4" fillId="3" borderId="1" xfId="0" applyFont="1" applyFill="1" applyBorder="1" applyAlignment="1">
      <alignment vertical="top" wrapText="1"/>
    </xf>
    <xf numFmtId="164" fontId="4" fillId="4" borderId="1" xfId="1" applyNumberFormat="1" applyFont="1" applyFill="1" applyBorder="1" applyAlignment="1">
      <alignment vertical="top"/>
    </xf>
    <xf numFmtId="164" fontId="0" fillId="4" borderId="1" xfId="1" applyNumberFormat="1" applyFont="1" applyFill="1" applyBorder="1" applyAlignment="1">
      <alignment vertical="top" wrapText="1"/>
    </xf>
    <xf numFmtId="0" fontId="5" fillId="4" borderId="1" xfId="0" applyFont="1" applyFill="1" applyBorder="1" applyAlignment="1">
      <alignment vertical="top" wrapText="1"/>
    </xf>
    <xf numFmtId="0" fontId="0" fillId="4" borderId="1" xfId="0" applyFont="1" applyFill="1" applyBorder="1" applyAlignment="1">
      <alignment horizontal="left" vertical="center" wrapText="1"/>
    </xf>
    <xf numFmtId="0" fontId="0" fillId="4" borderId="1" xfId="0" applyFont="1" applyFill="1" applyBorder="1" applyAlignment="1">
      <alignment horizontal="center" vertical="center" wrapText="1"/>
    </xf>
    <xf numFmtId="0" fontId="4" fillId="4" borderId="1" xfId="0" applyFont="1" applyFill="1" applyBorder="1" applyAlignment="1">
      <alignment vertical="top" wrapText="1"/>
    </xf>
    <xf numFmtId="0" fontId="6" fillId="4" borderId="1" xfId="0" applyFont="1" applyFill="1" applyBorder="1" applyAlignment="1">
      <alignment vertical="top" wrapText="1"/>
    </xf>
    <xf numFmtId="164" fontId="4" fillId="3" borderId="1" xfId="1" applyNumberFormat="1" applyFont="1" applyFill="1" applyBorder="1" applyAlignment="1">
      <alignment horizontal="left" vertical="center" wrapText="1"/>
    </xf>
    <xf numFmtId="164" fontId="0" fillId="3" borderId="1" xfId="1" applyNumberFormat="1" applyFont="1" applyFill="1" applyBorder="1"/>
    <xf numFmtId="0" fontId="0" fillId="3" borderId="1" xfId="0" applyFill="1" applyBorder="1"/>
    <xf numFmtId="0" fontId="0" fillId="4" borderId="1" xfId="0" applyFill="1" applyBorder="1" applyAlignment="1">
      <alignment vertical="top" wrapText="1"/>
    </xf>
    <xf numFmtId="0" fontId="4" fillId="0" borderId="1" xfId="0" applyFont="1" applyFill="1" applyBorder="1" applyAlignment="1">
      <alignment vertical="top" wrapText="1"/>
    </xf>
    <xf numFmtId="164" fontId="0" fillId="0" borderId="1" xfId="1" applyNumberFormat="1" applyFont="1" applyFill="1" applyBorder="1" applyAlignment="1">
      <alignment vertical="top"/>
    </xf>
    <xf numFmtId="164" fontId="4" fillId="0" borderId="1" xfId="1" applyNumberFormat="1" applyFont="1" applyFill="1" applyBorder="1" applyAlignment="1">
      <alignment vertical="top"/>
    </xf>
    <xf numFmtId="0" fontId="5"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3" borderId="1" xfId="0" applyFont="1" applyFill="1" applyBorder="1" applyAlignment="1">
      <alignment vertical="top"/>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vertical="top"/>
    </xf>
    <xf numFmtId="0" fontId="4" fillId="3" borderId="1" xfId="0" applyFont="1" applyFill="1" applyBorder="1" applyAlignment="1">
      <alignment wrapText="1"/>
    </xf>
    <xf numFmtId="164" fontId="0" fillId="3" borderId="1" xfId="1" applyNumberFormat="1" applyFont="1" applyFill="1" applyBorder="1" applyAlignment="1">
      <alignment vertical="top" wrapText="1"/>
    </xf>
  </cellXfs>
  <cellStyles count="4">
    <cellStyle name="Komma" xfId="1" builtinId="3"/>
    <cellStyle name="Komma 2" xfId="2"/>
    <cellStyle name="Komma 3" xfId="3"/>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4"/>
  <sheetViews>
    <sheetView tabSelected="1" workbookViewId="0"/>
  </sheetViews>
  <sheetFormatPr baseColWidth="10" defaultRowHeight="15" x14ac:dyDescent="0.25"/>
  <cols>
    <col min="1" max="1" width="38.140625" bestFit="1" customWidth="1"/>
    <col min="2" max="2" width="12.28515625" style="5" customWidth="1"/>
    <col min="3" max="3" width="16.7109375" style="5" bestFit="1" customWidth="1"/>
    <col min="4" max="4" width="69.7109375" customWidth="1"/>
    <col min="5" max="5" width="25.140625" customWidth="1"/>
    <col min="6" max="6" width="34" bestFit="1" customWidth="1"/>
    <col min="7" max="7" width="26.28515625" customWidth="1"/>
    <col min="8" max="8" width="14.140625" bestFit="1" customWidth="1"/>
    <col min="9" max="9" width="13.5703125" customWidth="1"/>
  </cols>
  <sheetData>
    <row r="1" spans="1:9" ht="18.75" x14ac:dyDescent="0.3">
      <c r="A1" s="4" t="s">
        <v>10</v>
      </c>
      <c r="B1" s="10"/>
    </row>
    <row r="2" spans="1:9" x14ac:dyDescent="0.25">
      <c r="B2" s="28"/>
      <c r="C2" s="6"/>
      <c r="D2" t="s">
        <v>11</v>
      </c>
    </row>
    <row r="3" spans="1:9" x14ac:dyDescent="0.25">
      <c r="B3" s="29"/>
      <c r="C3" s="7"/>
      <c r="D3" t="s">
        <v>12</v>
      </c>
    </row>
    <row r="4" spans="1:9" x14ac:dyDescent="0.25">
      <c r="C4" s="8"/>
      <c r="D4" t="s">
        <v>13</v>
      </c>
    </row>
    <row r="6" spans="1:9" ht="18.75" x14ac:dyDescent="0.3">
      <c r="A6" s="4" t="s">
        <v>8</v>
      </c>
      <c r="B6" s="10"/>
    </row>
    <row r="8" spans="1:9" ht="30" x14ac:dyDescent="0.25">
      <c r="A8" s="1" t="s">
        <v>0</v>
      </c>
      <c r="B8" s="9" t="s">
        <v>20</v>
      </c>
      <c r="C8" s="9" t="s">
        <v>21</v>
      </c>
      <c r="D8" s="3" t="s">
        <v>1</v>
      </c>
      <c r="E8" s="3" t="s">
        <v>19</v>
      </c>
      <c r="F8" s="3" t="s">
        <v>17</v>
      </c>
      <c r="G8" s="2" t="s">
        <v>14</v>
      </c>
      <c r="H8" s="2" t="s">
        <v>15</v>
      </c>
      <c r="I8" s="2" t="s">
        <v>16</v>
      </c>
    </row>
    <row r="9" spans="1:9" ht="111.75" customHeight="1" x14ac:dyDescent="0.25">
      <c r="A9" s="16" t="s">
        <v>68</v>
      </c>
      <c r="B9" s="17">
        <v>2200000</v>
      </c>
      <c r="C9" s="17">
        <v>2200000</v>
      </c>
      <c r="D9" s="18" t="s">
        <v>225</v>
      </c>
      <c r="E9" s="19" t="s">
        <v>165</v>
      </c>
      <c r="F9" s="19" t="s">
        <v>85</v>
      </c>
      <c r="G9" s="20" t="s">
        <v>257</v>
      </c>
      <c r="H9" s="20" t="s">
        <v>18</v>
      </c>
      <c r="I9" s="20"/>
    </row>
    <row r="10" spans="1:9" ht="30" x14ac:dyDescent="0.25">
      <c r="A10" s="51" t="s">
        <v>2</v>
      </c>
      <c r="B10" s="34">
        <v>2000000</v>
      </c>
      <c r="C10" s="34">
        <v>2000000</v>
      </c>
      <c r="D10" s="34" t="s">
        <v>166</v>
      </c>
      <c r="E10" s="34" t="s">
        <v>86</v>
      </c>
      <c r="F10" s="34" t="s">
        <v>171</v>
      </c>
      <c r="G10" s="8" t="s">
        <v>89</v>
      </c>
      <c r="H10" s="8" t="s">
        <v>18</v>
      </c>
      <c r="I10" s="8" t="s">
        <v>18</v>
      </c>
    </row>
    <row r="11" spans="1:9" ht="68.25" customHeight="1" x14ac:dyDescent="0.25">
      <c r="A11" s="16" t="s">
        <v>229</v>
      </c>
      <c r="B11" s="17">
        <v>800000</v>
      </c>
      <c r="C11" s="17">
        <v>800000</v>
      </c>
      <c r="D11" s="46" t="s">
        <v>167</v>
      </c>
      <c r="E11" s="19" t="s">
        <v>168</v>
      </c>
      <c r="F11" s="19" t="s">
        <v>237</v>
      </c>
      <c r="G11" s="20" t="s">
        <v>230</v>
      </c>
      <c r="H11" s="20" t="s">
        <v>18</v>
      </c>
      <c r="I11" s="20" t="s">
        <v>18</v>
      </c>
    </row>
    <row r="12" spans="1:9" ht="107.25" customHeight="1" x14ac:dyDescent="0.25">
      <c r="A12" s="61" t="s">
        <v>69</v>
      </c>
      <c r="B12" s="31">
        <v>300000</v>
      </c>
      <c r="C12" s="31">
        <v>37000</v>
      </c>
      <c r="D12" s="38" t="s">
        <v>169</v>
      </c>
      <c r="E12" s="62" t="s">
        <v>158</v>
      </c>
      <c r="F12" s="62" t="s">
        <v>274</v>
      </c>
      <c r="G12" s="63"/>
      <c r="H12" s="63"/>
      <c r="I12" s="63"/>
    </row>
    <row r="13" spans="1:9" ht="45" x14ac:dyDescent="0.25">
      <c r="A13" s="49" t="s">
        <v>226</v>
      </c>
      <c r="B13" s="17">
        <v>1900000</v>
      </c>
      <c r="C13" s="44">
        <v>2300000</v>
      </c>
      <c r="D13" s="21" t="s">
        <v>241</v>
      </c>
      <c r="E13" s="19" t="s">
        <v>163</v>
      </c>
      <c r="F13" s="19" t="s">
        <v>275</v>
      </c>
      <c r="G13" s="20" t="s">
        <v>231</v>
      </c>
      <c r="H13" s="20" t="s">
        <v>232</v>
      </c>
      <c r="I13" s="20" t="s">
        <v>18</v>
      </c>
    </row>
    <row r="14" spans="1:9" x14ac:dyDescent="0.25">
      <c r="A14" s="55" t="s">
        <v>277</v>
      </c>
      <c r="B14" s="56">
        <v>900000</v>
      </c>
      <c r="C14" s="57">
        <v>0</v>
      </c>
      <c r="D14" s="58" t="s">
        <v>278</v>
      </c>
      <c r="E14" s="59"/>
      <c r="F14" s="59"/>
      <c r="G14" s="60"/>
      <c r="H14" s="60"/>
      <c r="I14" s="60"/>
    </row>
    <row r="15" spans="1:9" ht="30" x14ac:dyDescent="0.25">
      <c r="A15" s="34" t="s">
        <v>84</v>
      </c>
      <c r="B15" s="34">
        <v>2000000</v>
      </c>
      <c r="C15" s="34">
        <v>2000000</v>
      </c>
      <c r="D15" s="34" t="s">
        <v>170</v>
      </c>
      <c r="E15" s="34" t="s">
        <v>163</v>
      </c>
      <c r="F15" s="34" t="s">
        <v>171</v>
      </c>
      <c r="G15" s="8" t="s">
        <v>90</v>
      </c>
      <c r="H15" s="8" t="s">
        <v>18</v>
      </c>
      <c r="I15" s="8" t="s">
        <v>18</v>
      </c>
    </row>
    <row r="16" spans="1:9" ht="60" x14ac:dyDescent="0.25">
      <c r="A16" s="64" t="s">
        <v>70</v>
      </c>
      <c r="B16" s="31">
        <v>2800000</v>
      </c>
      <c r="C16" s="31">
        <v>5600000</v>
      </c>
      <c r="D16" s="33" t="s">
        <v>240</v>
      </c>
      <c r="E16" s="40" t="s">
        <v>175</v>
      </c>
      <c r="F16" s="34" t="s">
        <v>171</v>
      </c>
      <c r="G16" s="41" t="s">
        <v>161</v>
      </c>
      <c r="H16" s="41" t="s">
        <v>18</v>
      </c>
      <c r="I16" s="41" t="s">
        <v>18</v>
      </c>
    </row>
    <row r="17" spans="1:9" ht="45" customHeight="1" x14ac:dyDescent="0.25">
      <c r="A17" s="30" t="s">
        <v>71</v>
      </c>
      <c r="B17" s="31">
        <v>1000000</v>
      </c>
      <c r="C17" s="39" t="s">
        <v>236</v>
      </c>
      <c r="D17" s="39" t="s">
        <v>82</v>
      </c>
      <c r="E17" s="40" t="s">
        <v>86</v>
      </c>
      <c r="F17" s="40" t="s">
        <v>171</v>
      </c>
      <c r="G17" s="41" t="s">
        <v>162</v>
      </c>
      <c r="H17" s="41" t="s">
        <v>18</v>
      </c>
      <c r="I17" s="41" t="s">
        <v>18</v>
      </c>
    </row>
    <row r="18" spans="1:9" ht="120" x14ac:dyDescent="0.25">
      <c r="A18" s="41" t="s">
        <v>72</v>
      </c>
      <c r="B18" s="31">
        <v>1900000</v>
      </c>
      <c r="C18" s="31">
        <f>2720000</f>
        <v>2720000</v>
      </c>
      <c r="D18" s="40" t="s">
        <v>281</v>
      </c>
      <c r="E18" s="41" t="s">
        <v>172</v>
      </c>
      <c r="F18" s="40" t="s">
        <v>171</v>
      </c>
      <c r="G18" s="41" t="s">
        <v>162</v>
      </c>
      <c r="H18" s="41" t="s">
        <v>18</v>
      </c>
      <c r="I18" s="41" t="s">
        <v>18</v>
      </c>
    </row>
    <row r="19" spans="1:9" ht="81" customHeight="1" x14ac:dyDescent="0.25">
      <c r="A19" s="49" t="s">
        <v>73</v>
      </c>
      <c r="B19" s="17">
        <v>1000000</v>
      </c>
      <c r="C19" s="45" t="s">
        <v>239</v>
      </c>
      <c r="D19" s="46" t="s">
        <v>227</v>
      </c>
      <c r="E19" s="22" t="s">
        <v>173</v>
      </c>
      <c r="F19" s="22" t="s">
        <v>85</v>
      </c>
      <c r="G19" s="23" t="s">
        <v>161</v>
      </c>
      <c r="H19" s="23" t="s">
        <v>18</v>
      </c>
      <c r="I19" s="23" t="s">
        <v>18</v>
      </c>
    </row>
    <row r="20" spans="1:9" ht="60" x14ac:dyDescent="0.25">
      <c r="A20" s="49" t="s">
        <v>74</v>
      </c>
      <c r="B20" s="17">
        <v>1000000</v>
      </c>
      <c r="C20" s="17">
        <f>3263000+310000</f>
        <v>3573000</v>
      </c>
      <c r="D20" s="21" t="s">
        <v>264</v>
      </c>
      <c r="E20" s="22" t="s">
        <v>88</v>
      </c>
      <c r="F20" s="22" t="s">
        <v>85</v>
      </c>
      <c r="G20" s="23" t="s">
        <v>161</v>
      </c>
      <c r="H20" s="23" t="s">
        <v>18</v>
      </c>
      <c r="I20" s="23" t="s">
        <v>18</v>
      </c>
    </row>
    <row r="21" spans="1:9" ht="141" customHeight="1" x14ac:dyDescent="0.25">
      <c r="A21" s="24" t="s">
        <v>75</v>
      </c>
      <c r="B21" s="17">
        <v>1000000</v>
      </c>
      <c r="C21" s="17">
        <v>4180000</v>
      </c>
      <c r="D21" s="21" t="s">
        <v>282</v>
      </c>
      <c r="E21" s="22" t="s">
        <v>174</v>
      </c>
      <c r="F21" s="22" t="s">
        <v>164</v>
      </c>
      <c r="G21" s="48" t="s">
        <v>161</v>
      </c>
      <c r="H21" s="48" t="s">
        <v>18</v>
      </c>
      <c r="I21" s="48" t="s">
        <v>18</v>
      </c>
    </row>
    <row r="22" spans="1:9" ht="60" x14ac:dyDescent="0.25">
      <c r="A22" s="24" t="s">
        <v>76</v>
      </c>
      <c r="B22" s="17">
        <v>3000000</v>
      </c>
      <c r="C22" s="17">
        <v>3000000</v>
      </c>
      <c r="D22" s="21" t="s">
        <v>279</v>
      </c>
      <c r="E22" s="22" t="s">
        <v>175</v>
      </c>
      <c r="F22" s="22" t="s">
        <v>157</v>
      </c>
      <c r="G22" s="23" t="s">
        <v>258</v>
      </c>
      <c r="H22" s="23" t="s">
        <v>18</v>
      </c>
      <c r="I22" s="23" t="s">
        <v>18</v>
      </c>
    </row>
    <row r="23" spans="1:9" ht="45" x14ac:dyDescent="0.25">
      <c r="A23" s="64" t="s">
        <v>77</v>
      </c>
      <c r="B23" s="31">
        <v>1200000</v>
      </c>
      <c r="C23" s="31">
        <v>1200000</v>
      </c>
      <c r="D23" s="65" t="s">
        <v>176</v>
      </c>
      <c r="E23" s="40" t="s">
        <v>177</v>
      </c>
      <c r="F23" s="40" t="s">
        <v>171</v>
      </c>
      <c r="G23" s="41" t="s">
        <v>242</v>
      </c>
      <c r="H23" s="41" t="s">
        <v>18</v>
      </c>
      <c r="I23" s="41" t="s">
        <v>243</v>
      </c>
    </row>
    <row r="24" spans="1:9" ht="60" x14ac:dyDescent="0.25">
      <c r="A24" s="26" t="s">
        <v>78</v>
      </c>
      <c r="B24" s="17">
        <v>700000</v>
      </c>
      <c r="C24" s="17">
        <v>700000</v>
      </c>
      <c r="D24" s="25" t="s">
        <v>178</v>
      </c>
      <c r="E24" s="22" t="s">
        <v>179</v>
      </c>
      <c r="F24" s="22" t="s">
        <v>85</v>
      </c>
      <c r="G24" s="23" t="s">
        <v>244</v>
      </c>
      <c r="H24" s="23" t="s">
        <v>18</v>
      </c>
      <c r="I24" s="23"/>
    </row>
    <row r="25" spans="1:9" ht="30" x14ac:dyDescent="0.25">
      <c r="A25" s="27" t="s">
        <v>79</v>
      </c>
      <c r="B25" s="17">
        <v>700000</v>
      </c>
      <c r="C25" s="17">
        <v>700000</v>
      </c>
      <c r="D25" s="25" t="s">
        <v>83</v>
      </c>
      <c r="E25" s="22" t="s">
        <v>179</v>
      </c>
      <c r="F25" s="22" t="s">
        <v>85</v>
      </c>
      <c r="G25" s="23" t="s">
        <v>161</v>
      </c>
      <c r="H25" s="23" t="s">
        <v>18</v>
      </c>
      <c r="I25" s="23" t="s">
        <v>18</v>
      </c>
    </row>
    <row r="26" spans="1:9" ht="60" x14ac:dyDescent="0.25">
      <c r="A26" s="50" t="s">
        <v>80</v>
      </c>
      <c r="B26" s="17">
        <v>400000</v>
      </c>
      <c r="C26" s="17">
        <v>700000</v>
      </c>
      <c r="D26" s="25" t="s">
        <v>254</v>
      </c>
      <c r="E26" s="22" t="s">
        <v>177</v>
      </c>
      <c r="F26" s="47" t="s">
        <v>85</v>
      </c>
      <c r="G26" s="23" t="s">
        <v>161</v>
      </c>
      <c r="H26" s="23" t="s">
        <v>18</v>
      </c>
      <c r="I26" s="23" t="s">
        <v>18</v>
      </c>
    </row>
    <row r="27" spans="1:9" ht="75" x14ac:dyDescent="0.25">
      <c r="A27" s="50" t="s">
        <v>81</v>
      </c>
      <c r="B27" s="17">
        <v>2500000</v>
      </c>
      <c r="C27" s="17">
        <v>2780000</v>
      </c>
      <c r="D27" s="26" t="s">
        <v>252</v>
      </c>
      <c r="E27" s="22" t="s">
        <v>174</v>
      </c>
      <c r="F27" s="47" t="s">
        <v>85</v>
      </c>
      <c r="G27" s="48" t="s">
        <v>161</v>
      </c>
      <c r="H27" s="48" t="s">
        <v>18</v>
      </c>
      <c r="I27" s="48" t="s">
        <v>18</v>
      </c>
    </row>
    <row r="28" spans="1:9" ht="30" x14ac:dyDescent="0.25">
      <c r="A28" s="43" t="s">
        <v>228</v>
      </c>
      <c r="B28" s="31">
        <v>250000</v>
      </c>
      <c r="C28" s="31">
        <v>250000</v>
      </c>
      <c r="D28" s="38" t="s">
        <v>146</v>
      </c>
      <c r="E28" s="40" t="s">
        <v>158</v>
      </c>
      <c r="F28" s="40" t="s">
        <v>171</v>
      </c>
      <c r="G28" s="41" t="s">
        <v>235</v>
      </c>
      <c r="H28" s="41" t="s">
        <v>18</v>
      </c>
      <c r="I28" s="41"/>
    </row>
    <row r="29" spans="1:9" ht="90" x14ac:dyDescent="0.25">
      <c r="A29" s="27" t="s">
        <v>133</v>
      </c>
      <c r="B29" s="17">
        <v>300000</v>
      </c>
      <c r="C29" s="17">
        <v>300000</v>
      </c>
      <c r="D29" s="26" t="s">
        <v>147</v>
      </c>
      <c r="E29" s="22" t="s">
        <v>87</v>
      </c>
      <c r="F29" s="22" t="s">
        <v>85</v>
      </c>
      <c r="G29" s="23" t="s">
        <v>162</v>
      </c>
      <c r="H29" s="23"/>
      <c r="I29" s="23"/>
    </row>
    <row r="30" spans="1:9" ht="30" x14ac:dyDescent="0.25">
      <c r="A30" s="42" t="s">
        <v>134</v>
      </c>
      <c r="B30" s="31">
        <v>850000</v>
      </c>
      <c r="C30" s="31">
        <v>850000</v>
      </c>
      <c r="D30" s="43" t="s">
        <v>148</v>
      </c>
      <c r="E30" s="40" t="s">
        <v>86</v>
      </c>
      <c r="F30" s="40" t="s">
        <v>171</v>
      </c>
      <c r="G30" s="41" t="s">
        <v>245</v>
      </c>
      <c r="H30" s="41" t="s">
        <v>18</v>
      </c>
      <c r="I30" s="41" t="s">
        <v>18</v>
      </c>
    </row>
    <row r="31" spans="1:9" ht="30" x14ac:dyDescent="0.25">
      <c r="A31" s="39" t="s">
        <v>238</v>
      </c>
      <c r="B31" s="31">
        <v>300000</v>
      </c>
      <c r="C31" s="31">
        <v>300000</v>
      </c>
      <c r="D31" s="38" t="s">
        <v>180</v>
      </c>
      <c r="E31" s="40" t="s">
        <v>159</v>
      </c>
      <c r="F31" s="40" t="s">
        <v>171</v>
      </c>
      <c r="G31" s="41" t="s">
        <v>161</v>
      </c>
      <c r="H31" s="41" t="s">
        <v>18</v>
      </c>
      <c r="I31" s="41" t="s">
        <v>18</v>
      </c>
    </row>
    <row r="32" spans="1:9" ht="45" x14ac:dyDescent="0.25">
      <c r="A32" s="27" t="s">
        <v>135</v>
      </c>
      <c r="B32" s="17">
        <v>2000000</v>
      </c>
      <c r="C32" s="17">
        <v>690000</v>
      </c>
      <c r="D32" s="26" t="s">
        <v>280</v>
      </c>
      <c r="E32" s="22" t="s">
        <v>160</v>
      </c>
      <c r="F32" s="22" t="s">
        <v>85</v>
      </c>
      <c r="G32" s="23" t="s">
        <v>161</v>
      </c>
      <c r="H32" s="23" t="s">
        <v>18</v>
      </c>
      <c r="I32" s="23" t="s">
        <v>18</v>
      </c>
    </row>
    <row r="33" spans="1:9" ht="30" x14ac:dyDescent="0.25">
      <c r="A33" s="42" t="s">
        <v>136</v>
      </c>
      <c r="B33" s="31">
        <v>700000</v>
      </c>
      <c r="C33" s="31">
        <v>700000</v>
      </c>
      <c r="D33" s="43" t="s">
        <v>149</v>
      </c>
      <c r="E33" s="40" t="s">
        <v>87</v>
      </c>
      <c r="F33" s="40" t="s">
        <v>171</v>
      </c>
      <c r="G33" s="41" t="s">
        <v>246</v>
      </c>
      <c r="H33" s="41" t="s">
        <v>18</v>
      </c>
      <c r="I33" s="41" t="s">
        <v>57</v>
      </c>
    </row>
    <row r="34" spans="1:9" ht="105" x14ac:dyDescent="0.25">
      <c r="A34" s="39" t="s">
        <v>137</v>
      </c>
      <c r="B34" s="31">
        <v>3740000</v>
      </c>
      <c r="C34" s="31">
        <v>80000</v>
      </c>
      <c r="D34" s="38" t="s">
        <v>253</v>
      </c>
      <c r="E34" s="40" t="s">
        <v>163</v>
      </c>
      <c r="F34" s="40" t="s">
        <v>171</v>
      </c>
      <c r="G34" s="41" t="s">
        <v>56</v>
      </c>
      <c r="H34" s="41" t="s">
        <v>18</v>
      </c>
      <c r="I34" s="41" t="s">
        <v>57</v>
      </c>
    </row>
    <row r="35" spans="1:9" ht="90" x14ac:dyDescent="0.25">
      <c r="A35" s="42" t="s">
        <v>138</v>
      </c>
      <c r="B35" s="31">
        <v>2000000</v>
      </c>
      <c r="C35" s="66" t="s">
        <v>255</v>
      </c>
      <c r="D35" s="43" t="s">
        <v>150</v>
      </c>
      <c r="E35" s="40" t="s">
        <v>86</v>
      </c>
      <c r="F35" s="40" t="s">
        <v>171</v>
      </c>
      <c r="G35" s="41" t="s">
        <v>247</v>
      </c>
      <c r="H35" s="41" t="s">
        <v>18</v>
      </c>
      <c r="I35" s="41"/>
    </row>
    <row r="36" spans="1:9" ht="45" x14ac:dyDescent="0.25">
      <c r="A36" s="42" t="s">
        <v>139</v>
      </c>
      <c r="B36" s="31">
        <v>500000</v>
      </c>
      <c r="C36" s="31">
        <v>280000</v>
      </c>
      <c r="D36" s="43" t="s">
        <v>256</v>
      </c>
      <c r="E36" s="40" t="s">
        <v>87</v>
      </c>
      <c r="F36" s="40" t="s">
        <v>171</v>
      </c>
      <c r="G36" s="41" t="s">
        <v>162</v>
      </c>
      <c r="H36" s="41" t="s">
        <v>18</v>
      </c>
      <c r="I36" s="41"/>
    </row>
    <row r="37" spans="1:9" ht="45" x14ac:dyDescent="0.25">
      <c r="A37" s="50" t="s">
        <v>140</v>
      </c>
      <c r="B37" s="17">
        <v>600000</v>
      </c>
      <c r="C37" s="17">
        <v>600000</v>
      </c>
      <c r="D37" s="26" t="s">
        <v>151</v>
      </c>
      <c r="E37" s="22" t="s">
        <v>163</v>
      </c>
      <c r="F37" s="47" t="s">
        <v>276</v>
      </c>
      <c r="G37" s="23" t="s">
        <v>161</v>
      </c>
      <c r="H37" s="23" t="s">
        <v>18</v>
      </c>
      <c r="I37" s="23" t="s">
        <v>18</v>
      </c>
    </row>
    <row r="38" spans="1:9" ht="41.25" customHeight="1" x14ac:dyDescent="0.25">
      <c r="A38" s="27" t="s">
        <v>142</v>
      </c>
      <c r="B38" s="17">
        <v>800000</v>
      </c>
      <c r="C38" s="17">
        <v>800000</v>
      </c>
      <c r="D38" s="26" t="s">
        <v>152</v>
      </c>
      <c r="E38" s="22" t="s">
        <v>159</v>
      </c>
      <c r="F38" s="47" t="s">
        <v>234</v>
      </c>
      <c r="G38" s="23" t="s">
        <v>248</v>
      </c>
      <c r="H38" s="23" t="s">
        <v>18</v>
      </c>
      <c r="I38" s="23" t="s">
        <v>249</v>
      </c>
    </row>
    <row r="39" spans="1:9" ht="30" x14ac:dyDescent="0.25">
      <c r="A39" s="27" t="s">
        <v>143</v>
      </c>
      <c r="B39" s="17">
        <v>1000000</v>
      </c>
      <c r="C39" s="17">
        <v>1000000</v>
      </c>
      <c r="D39" s="26" t="s">
        <v>153</v>
      </c>
      <c r="E39" s="22" t="s">
        <v>159</v>
      </c>
      <c r="F39" s="47" t="s">
        <v>85</v>
      </c>
      <c r="G39" s="23" t="s">
        <v>250</v>
      </c>
      <c r="H39" s="23" t="s">
        <v>18</v>
      </c>
      <c r="I39" s="23"/>
    </row>
    <row r="40" spans="1:9" ht="30" x14ac:dyDescent="0.25">
      <c r="A40" s="50" t="s">
        <v>144</v>
      </c>
      <c r="B40" s="17">
        <v>800000</v>
      </c>
      <c r="C40" s="17">
        <v>800000</v>
      </c>
      <c r="D40" s="26" t="s">
        <v>154</v>
      </c>
      <c r="E40" s="22" t="s">
        <v>160</v>
      </c>
      <c r="F40" s="47" t="s">
        <v>234</v>
      </c>
      <c r="G40" s="23" t="s">
        <v>233</v>
      </c>
      <c r="H40" s="23" t="s">
        <v>18</v>
      </c>
      <c r="I40" s="23" t="s">
        <v>18</v>
      </c>
    </row>
    <row r="41" spans="1:9" ht="30" x14ac:dyDescent="0.25">
      <c r="A41" s="27" t="s">
        <v>145</v>
      </c>
      <c r="B41" s="17">
        <v>500000</v>
      </c>
      <c r="C41" s="17">
        <v>500000</v>
      </c>
      <c r="D41" s="26" t="s">
        <v>155</v>
      </c>
      <c r="E41" s="22" t="s">
        <v>156</v>
      </c>
      <c r="F41" s="47" t="s">
        <v>234</v>
      </c>
      <c r="G41" s="23" t="s">
        <v>251</v>
      </c>
      <c r="H41" s="23" t="s">
        <v>18</v>
      </c>
      <c r="I41" s="23" t="s">
        <v>18</v>
      </c>
    </row>
    <row r="43" spans="1:9" ht="18.75" x14ac:dyDescent="0.3">
      <c r="A43" s="4" t="s">
        <v>9</v>
      </c>
      <c r="B43" s="10"/>
    </row>
    <row r="44" spans="1:9" ht="18.75" x14ac:dyDescent="0.3">
      <c r="A44" s="4"/>
      <c r="B44" s="10"/>
    </row>
    <row r="45" spans="1:9" ht="30" x14ac:dyDescent="0.25">
      <c r="A45" s="1" t="s">
        <v>0</v>
      </c>
      <c r="B45" s="9" t="s">
        <v>20</v>
      </c>
      <c r="C45" s="9" t="s">
        <v>21</v>
      </c>
      <c r="D45" s="3" t="s">
        <v>1</v>
      </c>
      <c r="E45" s="3" t="s">
        <v>19</v>
      </c>
      <c r="F45" s="3" t="s">
        <v>17</v>
      </c>
      <c r="G45" s="2" t="s">
        <v>14</v>
      </c>
      <c r="H45" s="2" t="s">
        <v>15</v>
      </c>
      <c r="I45" s="2" t="s">
        <v>16</v>
      </c>
    </row>
    <row r="46" spans="1:9" x14ac:dyDescent="0.25">
      <c r="A46" s="34" t="s">
        <v>4</v>
      </c>
      <c r="B46" s="8">
        <v>2500000</v>
      </c>
      <c r="C46" s="8">
        <v>2350000</v>
      </c>
      <c r="D46" s="34" t="s">
        <v>33</v>
      </c>
      <c r="E46" s="34" t="s">
        <v>42</v>
      </c>
      <c r="F46" s="34" t="s">
        <v>13</v>
      </c>
      <c r="G46" s="34" t="s">
        <v>51</v>
      </c>
      <c r="H46" s="8" t="s">
        <v>18</v>
      </c>
      <c r="I46" s="8" t="s">
        <v>18</v>
      </c>
    </row>
    <row r="47" spans="1:9" ht="30" x14ac:dyDescent="0.25">
      <c r="A47" s="11" t="s">
        <v>22</v>
      </c>
      <c r="B47" s="12">
        <v>500000</v>
      </c>
      <c r="C47" s="12">
        <v>500000</v>
      </c>
      <c r="D47" s="11" t="s">
        <v>213</v>
      </c>
      <c r="E47" s="13" t="s">
        <v>42</v>
      </c>
      <c r="F47" s="11" t="s">
        <v>181</v>
      </c>
      <c r="G47" s="11" t="s">
        <v>182</v>
      </c>
      <c r="H47" s="15" t="s">
        <v>18</v>
      </c>
      <c r="I47" s="15" t="s">
        <v>18</v>
      </c>
    </row>
    <row r="48" spans="1:9" x14ac:dyDescent="0.25">
      <c r="A48" s="11" t="s">
        <v>23</v>
      </c>
      <c r="B48" s="12">
        <v>800000</v>
      </c>
      <c r="C48" s="12">
        <v>800000</v>
      </c>
      <c r="D48" s="11" t="s">
        <v>34</v>
      </c>
      <c r="E48" s="13" t="s">
        <v>43</v>
      </c>
      <c r="F48" s="11" t="s">
        <v>50</v>
      </c>
      <c r="G48" s="11" t="s">
        <v>52</v>
      </c>
      <c r="H48" s="15" t="s">
        <v>18</v>
      </c>
      <c r="I48" s="15" t="s">
        <v>18</v>
      </c>
    </row>
    <row r="49" spans="1:9" x14ac:dyDescent="0.25">
      <c r="A49" s="34" t="s">
        <v>5</v>
      </c>
      <c r="B49" s="8">
        <v>150000</v>
      </c>
      <c r="C49" s="8">
        <v>150000</v>
      </c>
      <c r="D49" s="34" t="s">
        <v>35</v>
      </c>
      <c r="E49" s="34" t="s">
        <v>42</v>
      </c>
      <c r="F49" s="34" t="s">
        <v>13</v>
      </c>
      <c r="G49" s="34" t="s">
        <v>51</v>
      </c>
      <c r="H49" s="8" t="s">
        <v>18</v>
      </c>
      <c r="I49" s="8" t="s">
        <v>18</v>
      </c>
    </row>
    <row r="50" spans="1:9" x14ac:dyDescent="0.25">
      <c r="A50" s="34" t="s">
        <v>6</v>
      </c>
      <c r="B50" s="8">
        <v>350000</v>
      </c>
      <c r="C50" s="8">
        <v>350000</v>
      </c>
      <c r="D50" s="34" t="s">
        <v>36</v>
      </c>
      <c r="E50" s="34" t="s">
        <v>42</v>
      </c>
      <c r="F50" s="34" t="s">
        <v>13</v>
      </c>
      <c r="G50" s="34" t="s">
        <v>51</v>
      </c>
      <c r="H50" s="8" t="s">
        <v>18</v>
      </c>
      <c r="I50" s="8" t="s">
        <v>18</v>
      </c>
    </row>
    <row r="51" spans="1:9" ht="45" x14ac:dyDescent="0.25">
      <c r="A51" s="11" t="s">
        <v>24</v>
      </c>
      <c r="B51" s="12">
        <v>1000000</v>
      </c>
      <c r="C51" s="12">
        <v>1800000</v>
      </c>
      <c r="D51" s="11" t="s">
        <v>214</v>
      </c>
      <c r="E51" s="13" t="s">
        <v>42</v>
      </c>
      <c r="F51" s="11" t="s">
        <v>50</v>
      </c>
      <c r="G51" s="11" t="s">
        <v>259</v>
      </c>
      <c r="H51" s="15" t="s">
        <v>18</v>
      </c>
      <c r="I51" s="15" t="s">
        <v>18</v>
      </c>
    </row>
    <row r="52" spans="1:9" x14ac:dyDescent="0.25">
      <c r="A52" s="11" t="s">
        <v>25</v>
      </c>
      <c r="B52" s="12">
        <v>150000</v>
      </c>
      <c r="C52" s="12">
        <v>350000</v>
      </c>
      <c r="D52" s="11" t="s">
        <v>37</v>
      </c>
      <c r="E52" s="13" t="s">
        <v>43</v>
      </c>
      <c r="F52" s="11" t="s">
        <v>183</v>
      </c>
      <c r="G52" s="11" t="s">
        <v>52</v>
      </c>
      <c r="H52" s="15" t="s">
        <v>18</v>
      </c>
      <c r="I52" s="15" t="s">
        <v>18</v>
      </c>
    </row>
    <row r="53" spans="1:9" ht="30" x14ac:dyDescent="0.25">
      <c r="A53" s="33" t="s">
        <v>26</v>
      </c>
      <c r="B53" s="52">
        <v>500000</v>
      </c>
      <c r="C53" s="52">
        <v>154000</v>
      </c>
      <c r="D53" s="33" t="s">
        <v>202</v>
      </c>
      <c r="E53" s="53" t="s">
        <v>42</v>
      </c>
      <c r="F53" s="34" t="s">
        <v>13</v>
      </c>
      <c r="G53" s="33" t="s">
        <v>273</v>
      </c>
      <c r="H53" s="35" t="s">
        <v>18</v>
      </c>
      <c r="I53" s="35" t="s">
        <v>18</v>
      </c>
    </row>
    <row r="54" spans="1:9" ht="36" customHeight="1" x14ac:dyDescent="0.25">
      <c r="A54" s="34" t="s">
        <v>215</v>
      </c>
      <c r="B54" s="8">
        <v>550000</v>
      </c>
      <c r="C54" s="8">
        <v>360000</v>
      </c>
      <c r="D54" s="34" t="s">
        <v>38</v>
      </c>
      <c r="E54" s="34" t="s">
        <v>44</v>
      </c>
      <c r="F54" s="34" t="s">
        <v>13</v>
      </c>
      <c r="G54" s="37" t="s">
        <v>53</v>
      </c>
      <c r="H54" s="8" t="s">
        <v>18</v>
      </c>
      <c r="I54" s="8" t="s">
        <v>18</v>
      </c>
    </row>
    <row r="55" spans="1:9" x14ac:dyDescent="0.25">
      <c r="A55" s="11" t="s">
        <v>27</v>
      </c>
      <c r="B55" s="12">
        <v>750000</v>
      </c>
      <c r="C55" s="12">
        <v>540000</v>
      </c>
      <c r="D55" s="11" t="s">
        <v>39</v>
      </c>
      <c r="E55" s="13" t="s">
        <v>45</v>
      </c>
      <c r="F55" s="11" t="s">
        <v>50</v>
      </c>
      <c r="G55" s="11" t="s">
        <v>54</v>
      </c>
      <c r="H55" s="15" t="s">
        <v>18</v>
      </c>
      <c r="I55" s="15" t="s">
        <v>57</v>
      </c>
    </row>
    <row r="56" spans="1:9" ht="30" x14ac:dyDescent="0.25">
      <c r="A56" s="11" t="s">
        <v>28</v>
      </c>
      <c r="B56" s="12">
        <v>900000</v>
      </c>
      <c r="C56" s="12">
        <v>900000</v>
      </c>
      <c r="D56" s="11" t="s">
        <v>40</v>
      </c>
      <c r="E56" s="13" t="s">
        <v>45</v>
      </c>
      <c r="F56" s="11" t="s">
        <v>50</v>
      </c>
      <c r="G56" s="11" t="s">
        <v>55</v>
      </c>
      <c r="H56" s="15" t="s">
        <v>18</v>
      </c>
      <c r="I56" s="15"/>
    </row>
    <row r="57" spans="1:9" ht="30" x14ac:dyDescent="0.25">
      <c r="A57" s="34" t="s">
        <v>29</v>
      </c>
      <c r="B57" s="8">
        <v>150000</v>
      </c>
      <c r="C57" s="8">
        <v>150000</v>
      </c>
      <c r="D57" s="34" t="s">
        <v>216</v>
      </c>
      <c r="E57" s="34" t="s">
        <v>42</v>
      </c>
      <c r="F57" s="34" t="s">
        <v>13</v>
      </c>
      <c r="G57" s="34" t="s">
        <v>224</v>
      </c>
      <c r="H57" s="8" t="s">
        <v>18</v>
      </c>
      <c r="I57" s="8"/>
    </row>
    <row r="58" spans="1:9" ht="30" x14ac:dyDescent="0.25">
      <c r="A58" s="11" t="s">
        <v>30</v>
      </c>
      <c r="B58" s="12">
        <v>1000000</v>
      </c>
      <c r="C58" s="12">
        <v>1800000</v>
      </c>
      <c r="D58" s="11" t="s">
        <v>217</v>
      </c>
      <c r="E58" s="13" t="s">
        <v>46</v>
      </c>
      <c r="F58" s="11" t="s">
        <v>49</v>
      </c>
      <c r="G58" s="11" t="s">
        <v>259</v>
      </c>
      <c r="H58" s="15" t="s">
        <v>18</v>
      </c>
      <c r="I58" s="15"/>
    </row>
    <row r="59" spans="1:9" x14ac:dyDescent="0.25">
      <c r="A59" s="11" t="s">
        <v>218</v>
      </c>
      <c r="B59" s="12">
        <v>400000</v>
      </c>
      <c r="C59" s="12">
        <v>400000</v>
      </c>
      <c r="D59" s="11" t="s">
        <v>203</v>
      </c>
      <c r="E59" s="13" t="s">
        <v>44</v>
      </c>
      <c r="F59" s="11" t="s">
        <v>50</v>
      </c>
      <c r="G59" s="11" t="s">
        <v>260</v>
      </c>
      <c r="H59" s="15" t="s">
        <v>18</v>
      </c>
      <c r="I59" s="15"/>
    </row>
    <row r="60" spans="1:9" x14ac:dyDescent="0.25">
      <c r="A60" s="11" t="s">
        <v>31</v>
      </c>
      <c r="B60" s="12">
        <v>5696000</v>
      </c>
      <c r="C60" s="12">
        <v>5946000</v>
      </c>
      <c r="D60" s="11" t="s">
        <v>184</v>
      </c>
      <c r="E60" s="13" t="s">
        <v>42</v>
      </c>
      <c r="F60" s="11" t="s">
        <v>50</v>
      </c>
      <c r="G60" s="11" t="s">
        <v>185</v>
      </c>
      <c r="H60" s="15" t="s">
        <v>18</v>
      </c>
      <c r="I60" s="15" t="s">
        <v>18</v>
      </c>
    </row>
    <row r="61" spans="1:9" ht="30" x14ac:dyDescent="0.25">
      <c r="A61" s="34" t="s">
        <v>3</v>
      </c>
      <c r="B61" s="8">
        <v>200000</v>
      </c>
      <c r="C61" s="8">
        <v>160000</v>
      </c>
      <c r="D61" s="34" t="s">
        <v>186</v>
      </c>
      <c r="E61" s="34" t="s">
        <v>47</v>
      </c>
      <c r="F61" s="34" t="s">
        <v>13</v>
      </c>
      <c r="G61" s="34" t="s">
        <v>187</v>
      </c>
      <c r="H61" s="8" t="s">
        <v>18</v>
      </c>
      <c r="I61" s="8"/>
    </row>
    <row r="62" spans="1:9" x14ac:dyDescent="0.25">
      <c r="A62" s="33" t="s">
        <v>7</v>
      </c>
      <c r="B62" s="52">
        <v>400000</v>
      </c>
      <c r="C62" s="52">
        <v>300000</v>
      </c>
      <c r="D62" s="33" t="s">
        <v>204</v>
      </c>
      <c r="E62" s="53" t="s">
        <v>48</v>
      </c>
      <c r="F62" s="34" t="s">
        <v>13</v>
      </c>
      <c r="G62" s="33" t="s">
        <v>188</v>
      </c>
      <c r="H62" s="35" t="s">
        <v>18</v>
      </c>
      <c r="I62" s="35" t="s">
        <v>18</v>
      </c>
    </row>
    <row r="63" spans="1:9" x14ac:dyDescent="0.25">
      <c r="A63" s="34" t="s">
        <v>32</v>
      </c>
      <c r="B63" s="8">
        <v>50000</v>
      </c>
      <c r="C63" s="8">
        <v>50000</v>
      </c>
      <c r="D63" s="34" t="s">
        <v>41</v>
      </c>
      <c r="E63" s="34" t="s">
        <v>47</v>
      </c>
      <c r="F63" s="34" t="s">
        <v>13</v>
      </c>
      <c r="G63" s="34" t="s">
        <v>56</v>
      </c>
      <c r="H63" s="8" t="s">
        <v>18</v>
      </c>
      <c r="I63" s="8" t="s">
        <v>57</v>
      </c>
    </row>
    <row r="64" spans="1:9" ht="30" x14ac:dyDescent="0.25">
      <c r="A64" s="11" t="s">
        <v>91</v>
      </c>
      <c r="B64" s="12">
        <v>450000</v>
      </c>
      <c r="C64" s="12">
        <v>570000</v>
      </c>
      <c r="D64" s="11" t="s">
        <v>92</v>
      </c>
      <c r="E64" s="11" t="s">
        <v>189</v>
      </c>
      <c r="F64" s="11" t="s">
        <v>50</v>
      </c>
      <c r="G64" s="11" t="s">
        <v>272</v>
      </c>
      <c r="H64" s="15"/>
      <c r="I64" s="15"/>
    </row>
    <row r="65" spans="1:9" x14ac:dyDescent="0.25">
      <c r="A65" s="14" t="s">
        <v>93</v>
      </c>
      <c r="B65" s="6">
        <v>2000000</v>
      </c>
      <c r="C65" s="6"/>
      <c r="D65" s="14" t="s">
        <v>94</v>
      </c>
      <c r="E65" s="14"/>
      <c r="F65" s="14" t="s">
        <v>219</v>
      </c>
      <c r="G65" s="14"/>
      <c r="H65" s="6"/>
      <c r="I65" s="6"/>
    </row>
    <row r="66" spans="1:9" x14ac:dyDescent="0.25">
      <c r="A66" s="34" t="s">
        <v>95</v>
      </c>
      <c r="B66" s="8">
        <v>1500000</v>
      </c>
      <c r="C66" s="8">
        <v>1700000</v>
      </c>
      <c r="D66" s="34" t="s">
        <v>205</v>
      </c>
      <c r="E66" s="34" t="s">
        <v>96</v>
      </c>
      <c r="F66" s="34" t="s">
        <v>13</v>
      </c>
      <c r="G66" s="34" t="s">
        <v>97</v>
      </c>
      <c r="H66" s="8" t="s">
        <v>18</v>
      </c>
      <c r="I66" s="8" t="s">
        <v>18</v>
      </c>
    </row>
    <row r="67" spans="1:9" x14ac:dyDescent="0.25">
      <c r="A67" s="34" t="s">
        <v>98</v>
      </c>
      <c r="B67" s="8">
        <v>400000</v>
      </c>
      <c r="C67" s="8">
        <v>200000</v>
      </c>
      <c r="D67" s="34" t="s">
        <v>190</v>
      </c>
      <c r="E67" s="34" t="s">
        <v>212</v>
      </c>
      <c r="F67" s="34" t="s">
        <v>13</v>
      </c>
      <c r="G67" s="34" t="s">
        <v>97</v>
      </c>
      <c r="H67" s="8" t="s">
        <v>18</v>
      </c>
      <c r="I67" s="8" t="s">
        <v>18</v>
      </c>
    </row>
    <row r="68" spans="1:9" ht="30" x14ac:dyDescent="0.25">
      <c r="A68" s="34" t="s">
        <v>99</v>
      </c>
      <c r="B68" s="8">
        <v>400000</v>
      </c>
      <c r="C68" s="8">
        <v>155000</v>
      </c>
      <c r="D68" s="34" t="s">
        <v>100</v>
      </c>
      <c r="E68" s="34" t="s">
        <v>101</v>
      </c>
      <c r="F68" s="34" t="s">
        <v>13</v>
      </c>
      <c r="G68" s="34" t="s">
        <v>261</v>
      </c>
      <c r="H68" s="8"/>
      <c r="I68" s="8"/>
    </row>
    <row r="69" spans="1:9" ht="30" x14ac:dyDescent="0.25">
      <c r="A69" s="33" t="s">
        <v>102</v>
      </c>
      <c r="B69" s="52">
        <v>150000</v>
      </c>
      <c r="C69" s="52">
        <v>100000</v>
      </c>
      <c r="D69" s="33" t="s">
        <v>103</v>
      </c>
      <c r="E69" s="53" t="s">
        <v>220</v>
      </c>
      <c r="F69" s="34" t="s">
        <v>13</v>
      </c>
      <c r="G69" s="33" t="s">
        <v>191</v>
      </c>
      <c r="H69" s="35" t="s">
        <v>18</v>
      </c>
      <c r="I69" s="35" t="s">
        <v>18</v>
      </c>
    </row>
    <row r="70" spans="1:9" x14ac:dyDescent="0.25">
      <c r="A70" s="11" t="s">
        <v>4</v>
      </c>
      <c r="B70" s="12">
        <v>1000000</v>
      </c>
      <c r="C70" s="12">
        <v>900000</v>
      </c>
      <c r="D70" s="11" t="s">
        <v>206</v>
      </c>
      <c r="E70" s="13" t="s">
        <v>42</v>
      </c>
      <c r="F70" s="11" t="s">
        <v>50</v>
      </c>
      <c r="G70" s="11" t="s">
        <v>192</v>
      </c>
      <c r="H70" s="15" t="s">
        <v>18</v>
      </c>
      <c r="I70" s="15" t="s">
        <v>18</v>
      </c>
    </row>
    <row r="71" spans="1:9" x14ac:dyDescent="0.25">
      <c r="A71" s="11" t="s">
        <v>104</v>
      </c>
      <c r="B71" s="12">
        <v>500000</v>
      </c>
      <c r="C71" s="12">
        <v>500000</v>
      </c>
      <c r="D71" s="11" t="s">
        <v>207</v>
      </c>
      <c r="E71" s="13" t="s">
        <v>105</v>
      </c>
      <c r="F71" s="11" t="s">
        <v>50</v>
      </c>
      <c r="G71" s="11" t="s">
        <v>106</v>
      </c>
      <c r="H71" s="15" t="s">
        <v>18</v>
      </c>
      <c r="I71" s="15" t="s">
        <v>18</v>
      </c>
    </row>
    <row r="72" spans="1:9" ht="30" x14ac:dyDescent="0.25">
      <c r="A72" s="11" t="s">
        <v>107</v>
      </c>
      <c r="B72" s="12">
        <v>400000</v>
      </c>
      <c r="C72" s="12">
        <v>105000</v>
      </c>
      <c r="D72" s="11" t="s">
        <v>193</v>
      </c>
      <c r="E72" s="13" t="s">
        <v>42</v>
      </c>
      <c r="F72" s="11" t="s">
        <v>50</v>
      </c>
      <c r="G72" s="11" t="s">
        <v>194</v>
      </c>
      <c r="H72" s="15" t="s">
        <v>18</v>
      </c>
      <c r="I72" s="15" t="s">
        <v>18</v>
      </c>
    </row>
    <row r="73" spans="1:9" ht="30" x14ac:dyDescent="0.25">
      <c r="A73" s="11" t="s">
        <v>108</v>
      </c>
      <c r="B73" s="12">
        <v>150000</v>
      </c>
      <c r="C73" s="12">
        <v>150000</v>
      </c>
      <c r="D73" s="11" t="s">
        <v>208</v>
      </c>
      <c r="E73" s="13" t="s">
        <v>109</v>
      </c>
      <c r="F73" s="11" t="s">
        <v>50</v>
      </c>
      <c r="G73" s="11" t="s">
        <v>52</v>
      </c>
      <c r="H73" s="15" t="s">
        <v>18</v>
      </c>
      <c r="I73" s="15" t="s">
        <v>18</v>
      </c>
    </row>
    <row r="74" spans="1:9" ht="30" x14ac:dyDescent="0.25">
      <c r="A74" s="34" t="s">
        <v>110</v>
      </c>
      <c r="B74" s="8">
        <v>1000000</v>
      </c>
      <c r="C74" s="8">
        <v>1400000</v>
      </c>
      <c r="D74" s="34" t="s">
        <v>111</v>
      </c>
      <c r="E74" s="34" t="s">
        <v>105</v>
      </c>
      <c r="F74" s="34" t="s">
        <v>13</v>
      </c>
      <c r="G74" s="34" t="s">
        <v>55</v>
      </c>
      <c r="H74" s="8" t="s">
        <v>18</v>
      </c>
      <c r="I74" s="8" t="s">
        <v>18</v>
      </c>
    </row>
    <row r="75" spans="1:9" x14ac:dyDescent="0.25">
      <c r="A75" s="34" t="s">
        <v>112</v>
      </c>
      <c r="B75" s="8">
        <v>200000</v>
      </c>
      <c r="C75" s="8">
        <v>133000</v>
      </c>
      <c r="D75" s="34" t="s">
        <v>113</v>
      </c>
      <c r="E75" s="34" t="s">
        <v>212</v>
      </c>
      <c r="F75" s="34" t="s">
        <v>13</v>
      </c>
      <c r="G75" s="34" t="s">
        <v>56</v>
      </c>
      <c r="H75" s="8" t="s">
        <v>18</v>
      </c>
      <c r="I75" s="8" t="s">
        <v>18</v>
      </c>
    </row>
    <row r="76" spans="1:9" ht="30" x14ac:dyDescent="0.25">
      <c r="A76" s="30" t="s">
        <v>114</v>
      </c>
      <c r="B76" s="31">
        <v>1700000</v>
      </c>
      <c r="C76" s="31">
        <v>750000</v>
      </c>
      <c r="D76" s="32" t="s">
        <v>209</v>
      </c>
      <c r="E76" s="33" t="s">
        <v>211</v>
      </c>
      <c r="F76" s="33" t="s">
        <v>13</v>
      </c>
      <c r="G76" s="33" t="s">
        <v>115</v>
      </c>
      <c r="H76" s="35" t="s">
        <v>18</v>
      </c>
      <c r="I76" s="35" t="s">
        <v>18</v>
      </c>
    </row>
    <row r="77" spans="1:9" x14ac:dyDescent="0.25">
      <c r="A77" s="30" t="s">
        <v>116</v>
      </c>
      <c r="B77" s="31">
        <v>800000</v>
      </c>
      <c r="C77" s="31">
        <v>200000</v>
      </c>
      <c r="D77" s="33" t="s">
        <v>117</v>
      </c>
      <c r="E77" s="33" t="s">
        <v>211</v>
      </c>
      <c r="F77" s="33" t="s">
        <v>13</v>
      </c>
      <c r="G77" s="33" t="s">
        <v>115</v>
      </c>
      <c r="H77" s="35" t="s">
        <v>18</v>
      </c>
      <c r="I77" s="35" t="s">
        <v>18</v>
      </c>
    </row>
    <row r="78" spans="1:9" ht="30" x14ac:dyDescent="0.25">
      <c r="A78" s="30" t="s">
        <v>118</v>
      </c>
      <c r="B78" s="31">
        <v>800000</v>
      </c>
      <c r="C78" s="31">
        <v>700000</v>
      </c>
      <c r="D78" s="33" t="s">
        <v>119</v>
      </c>
      <c r="E78" s="33" t="s">
        <v>109</v>
      </c>
      <c r="F78" s="33" t="s">
        <v>13</v>
      </c>
      <c r="G78" s="33" t="s">
        <v>120</v>
      </c>
      <c r="H78" s="35" t="s">
        <v>18</v>
      </c>
      <c r="I78" s="35" t="s">
        <v>18</v>
      </c>
    </row>
    <row r="79" spans="1:9" x14ac:dyDescent="0.25">
      <c r="A79" s="30" t="s">
        <v>121</v>
      </c>
      <c r="B79" s="31">
        <v>700000</v>
      </c>
      <c r="C79" s="31">
        <v>700000</v>
      </c>
      <c r="D79" s="33" t="s">
        <v>122</v>
      </c>
      <c r="E79" s="33" t="s">
        <v>211</v>
      </c>
      <c r="F79" s="33" t="s">
        <v>13</v>
      </c>
      <c r="G79" s="33" t="s">
        <v>115</v>
      </c>
      <c r="H79" s="35" t="s">
        <v>18</v>
      </c>
      <c r="I79" s="35" t="s">
        <v>18</v>
      </c>
    </row>
    <row r="80" spans="1:9" ht="60" x14ac:dyDescent="0.25">
      <c r="A80" s="30" t="s">
        <v>123</v>
      </c>
      <c r="B80" s="31">
        <v>2000000</v>
      </c>
      <c r="C80" s="31">
        <v>2400000</v>
      </c>
      <c r="D80" s="33" t="s">
        <v>221</v>
      </c>
      <c r="E80" s="33" t="s">
        <v>105</v>
      </c>
      <c r="F80" s="33" t="s">
        <v>13</v>
      </c>
      <c r="G80" s="33" t="s">
        <v>195</v>
      </c>
      <c r="H80" s="35" t="s">
        <v>18</v>
      </c>
      <c r="I80" s="35" t="s">
        <v>18</v>
      </c>
    </row>
    <row r="81" spans="1:9" ht="34.5" customHeight="1" x14ac:dyDescent="0.25">
      <c r="A81" s="24" t="s">
        <v>63</v>
      </c>
      <c r="B81" s="17">
        <v>850000</v>
      </c>
      <c r="C81" s="17">
        <v>850000</v>
      </c>
      <c r="D81" s="11" t="s">
        <v>210</v>
      </c>
      <c r="E81" s="11" t="s">
        <v>196</v>
      </c>
      <c r="F81" s="11" t="s">
        <v>50</v>
      </c>
      <c r="G81" s="11" t="s">
        <v>197</v>
      </c>
      <c r="H81" s="36" t="s">
        <v>18</v>
      </c>
      <c r="I81" s="36" t="s">
        <v>18</v>
      </c>
    </row>
    <row r="82" spans="1:9" x14ac:dyDescent="0.25">
      <c r="A82" s="30" t="s">
        <v>124</v>
      </c>
      <c r="B82" s="31">
        <v>500000</v>
      </c>
      <c r="C82" s="31">
        <v>500000</v>
      </c>
      <c r="D82" s="33" t="s">
        <v>125</v>
      </c>
      <c r="E82" s="33" t="s">
        <v>105</v>
      </c>
      <c r="F82" s="33" t="s">
        <v>13</v>
      </c>
      <c r="G82" s="33" t="s">
        <v>126</v>
      </c>
      <c r="H82" s="35"/>
      <c r="I82" s="35"/>
    </row>
    <row r="83" spans="1:9" ht="90" x14ac:dyDescent="0.25">
      <c r="A83" s="24" t="s">
        <v>127</v>
      </c>
      <c r="B83" s="17">
        <v>1000000</v>
      </c>
      <c r="C83" s="17">
        <v>1000000</v>
      </c>
      <c r="D83" s="21" t="s">
        <v>265</v>
      </c>
      <c r="E83" s="11" t="s">
        <v>42</v>
      </c>
      <c r="F83" s="11" t="s">
        <v>50</v>
      </c>
      <c r="G83" s="11" t="s">
        <v>271</v>
      </c>
      <c r="H83" s="15" t="s">
        <v>18</v>
      </c>
      <c r="I83" s="15" t="s">
        <v>18</v>
      </c>
    </row>
    <row r="84" spans="1:9" ht="75" x14ac:dyDescent="0.25">
      <c r="A84" s="54" t="s">
        <v>128</v>
      </c>
      <c r="B84" s="17">
        <v>800000</v>
      </c>
      <c r="C84" s="17">
        <v>800000</v>
      </c>
      <c r="D84" s="46" t="s">
        <v>266</v>
      </c>
      <c r="E84" s="11" t="s">
        <v>42</v>
      </c>
      <c r="F84" s="11" t="s">
        <v>50</v>
      </c>
      <c r="G84" s="11" t="s">
        <v>270</v>
      </c>
      <c r="H84" s="15" t="s">
        <v>18</v>
      </c>
      <c r="I84" s="15" t="s">
        <v>18</v>
      </c>
    </row>
    <row r="85" spans="1:9" ht="30" x14ac:dyDescent="0.25">
      <c r="A85" s="24" t="s">
        <v>129</v>
      </c>
      <c r="B85" s="17">
        <v>1000000</v>
      </c>
      <c r="C85" s="17">
        <v>850000</v>
      </c>
      <c r="D85" s="21" t="s">
        <v>130</v>
      </c>
      <c r="E85" s="11" t="s">
        <v>131</v>
      </c>
      <c r="F85" s="11" t="s">
        <v>50</v>
      </c>
      <c r="G85" s="11" t="s">
        <v>132</v>
      </c>
      <c r="H85" s="15" t="s">
        <v>18</v>
      </c>
      <c r="I85" s="15" t="s">
        <v>18</v>
      </c>
    </row>
    <row r="86" spans="1:9" ht="30" x14ac:dyDescent="0.25">
      <c r="A86" s="11" t="s">
        <v>58</v>
      </c>
      <c r="B86" s="12">
        <v>4000000</v>
      </c>
      <c r="C86" s="12">
        <v>4400000</v>
      </c>
      <c r="D86" s="11" t="s">
        <v>222</v>
      </c>
      <c r="E86" s="13" t="s">
        <v>44</v>
      </c>
      <c r="F86" s="11" t="s">
        <v>267</v>
      </c>
      <c r="G86" s="11" t="s">
        <v>198</v>
      </c>
      <c r="H86" s="15" t="s">
        <v>18</v>
      </c>
      <c r="I86" s="15" t="s">
        <v>18</v>
      </c>
    </row>
    <row r="87" spans="1:9" ht="30" x14ac:dyDescent="0.25">
      <c r="A87" s="30" t="s">
        <v>59</v>
      </c>
      <c r="B87" s="31">
        <v>200000</v>
      </c>
      <c r="C87" s="31">
        <v>200000</v>
      </c>
      <c r="D87" s="33" t="s">
        <v>64</v>
      </c>
      <c r="E87" s="33" t="s">
        <v>43</v>
      </c>
      <c r="F87" s="33" t="s">
        <v>13</v>
      </c>
      <c r="G87" s="33" t="s">
        <v>52</v>
      </c>
      <c r="H87" s="35" t="s">
        <v>18</v>
      </c>
      <c r="I87" s="35" t="s">
        <v>18</v>
      </c>
    </row>
    <row r="88" spans="1:9" ht="30" x14ac:dyDescent="0.25">
      <c r="A88" s="11" t="s">
        <v>60</v>
      </c>
      <c r="B88" s="12">
        <v>1100000</v>
      </c>
      <c r="C88" s="12">
        <v>1100000</v>
      </c>
      <c r="D88" s="11" t="s">
        <v>65</v>
      </c>
      <c r="E88" s="13" t="s">
        <v>42</v>
      </c>
      <c r="F88" s="11" t="s">
        <v>50</v>
      </c>
      <c r="G88" s="11" t="s">
        <v>199</v>
      </c>
      <c r="H88" s="15" t="s">
        <v>18</v>
      </c>
      <c r="I88" s="15"/>
    </row>
    <row r="89" spans="1:9" ht="30" x14ac:dyDescent="0.25">
      <c r="A89" s="11" t="s">
        <v>61</v>
      </c>
      <c r="B89" s="12">
        <v>1300000</v>
      </c>
      <c r="C89" s="12">
        <v>1300000</v>
      </c>
      <c r="D89" s="11" t="s">
        <v>66</v>
      </c>
      <c r="E89" s="13" t="s">
        <v>44</v>
      </c>
      <c r="F89" s="11" t="s">
        <v>50</v>
      </c>
      <c r="G89" s="11" t="s">
        <v>262</v>
      </c>
      <c r="H89" s="15" t="s">
        <v>18</v>
      </c>
      <c r="I89" s="15"/>
    </row>
    <row r="90" spans="1:9" ht="30" x14ac:dyDescent="0.25">
      <c r="A90" s="11" t="s">
        <v>62</v>
      </c>
      <c r="B90" s="12">
        <v>1900000</v>
      </c>
      <c r="C90" s="12">
        <v>3900000</v>
      </c>
      <c r="D90" s="11" t="s">
        <v>268</v>
      </c>
      <c r="E90" s="13" t="s">
        <v>44</v>
      </c>
      <c r="F90" s="11" t="s">
        <v>50</v>
      </c>
      <c r="G90" s="11" t="s">
        <v>263</v>
      </c>
      <c r="H90" s="15" t="s">
        <v>18</v>
      </c>
      <c r="I90" s="15" t="s">
        <v>18</v>
      </c>
    </row>
    <row r="91" spans="1:9" ht="45.75" customHeight="1" x14ac:dyDescent="0.25">
      <c r="A91" s="11" t="s">
        <v>63</v>
      </c>
      <c r="B91" s="12">
        <v>1100000</v>
      </c>
      <c r="C91" s="12">
        <v>1600000</v>
      </c>
      <c r="D91" s="11" t="s">
        <v>223</v>
      </c>
      <c r="E91" s="13" t="s">
        <v>67</v>
      </c>
      <c r="F91" s="11" t="s">
        <v>50</v>
      </c>
      <c r="G91" s="11" t="s">
        <v>269</v>
      </c>
      <c r="H91" s="15" t="s">
        <v>18</v>
      </c>
      <c r="I91" s="15" t="s">
        <v>18</v>
      </c>
    </row>
    <row r="92" spans="1:9" ht="45" x14ac:dyDescent="0.25">
      <c r="A92" s="11" t="s">
        <v>141</v>
      </c>
      <c r="B92" s="12">
        <v>1500000</v>
      </c>
      <c r="C92" s="12">
        <v>1404000</v>
      </c>
      <c r="D92" s="11" t="s">
        <v>200</v>
      </c>
      <c r="E92" s="13" t="s">
        <v>201</v>
      </c>
      <c r="F92" s="11" t="s">
        <v>50</v>
      </c>
      <c r="G92" s="11" t="s">
        <v>132</v>
      </c>
      <c r="H92" s="15" t="s">
        <v>18</v>
      </c>
      <c r="I92" s="15" t="s">
        <v>18</v>
      </c>
    </row>
    <row r="94" spans="1:9" x14ac:dyDescent="0.25">
      <c r="B94" s="5">
        <f>SUM(B9:B92)</f>
        <v>87086000</v>
      </c>
      <c r="C94" s="5">
        <f>SUM(C9:C92)</f>
        <v>87267000</v>
      </c>
    </row>
  </sheetData>
  <pageMargins left="0.70866141732283472" right="0.70866141732283472" top="0.74803149606299213" bottom="0.74803149606299213" header="0.31496062992125984" footer="0.31496062992125984"/>
  <pageSetup paperSize="9" scale="52" fitToHeight="0"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873c22b5-d9c6-4504-9387-9f35bed6d1db" ContentTypeId="0x010100F64EA7E100B04C5D9E78BEF38CE22BA9002A1BED58D4E64C618B07802BEB0BAD10" PreviousValue="false"/>
</file>

<file path=customXml/item4.xml><?xml version="1.0" encoding="utf-8"?>
<ct:contentTypeSchema xmlns:ct="http://schemas.microsoft.com/office/2006/metadata/contentType" xmlns:ma="http://schemas.microsoft.com/office/2006/metadata/properties/metaAttributes" ct:_="" ma:_="" ma:contentTypeName="Sandnes kommune dokument" ma:contentTypeID="0x010100F64EA7E100B04C5D9E78BEF38CE22BA9002A1BED58D4E64C618B07802BEB0BAD1000DC6027F8079F7B4EAB2DB0EEF5B0C84B" ma:contentTypeVersion="0" ma:contentTypeDescription="Opprett nytt dokument" ma:contentTypeScope="" ma:versionID="a0b4a920c1f7bd46b1e354695db8a0f5">
  <xsd:schema xmlns:xsd="http://www.w3.org/2001/XMLSchema" xmlns:xs="http://www.w3.org/2001/XMLSchema" xmlns:p="http://schemas.microsoft.com/office/2006/metadata/properties" targetNamespace="http://schemas.microsoft.com/office/2006/metadata/properties" ma:root="true" ma:fieldsID="3e2500873ed525c1cf306a41cba81ed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F65985-DC63-4B9E-A1AE-39E85E9D0E5E}">
  <ds:schemaRefs>
    <ds:schemaRef ds:uri="http://schemas.microsoft.com/office/2006/documentManagement/types"/>
    <ds:schemaRef ds:uri="http://www.w3.org/XML/1998/namespace"/>
    <ds:schemaRef ds:uri="http://purl.org/dc/dcmitype/"/>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14419A69-1790-4548-B0EE-93A04D9DF083}">
  <ds:schemaRefs>
    <ds:schemaRef ds:uri="http://schemas.microsoft.com/sharepoint/v3/contenttype/forms"/>
  </ds:schemaRefs>
</ds:datastoreItem>
</file>

<file path=customXml/itemProps3.xml><?xml version="1.0" encoding="utf-8"?>
<ds:datastoreItem xmlns:ds="http://schemas.openxmlformats.org/officeDocument/2006/customXml" ds:itemID="{02932ABF-EDFB-4C99-BDDA-B0D021DC2D7B}">
  <ds:schemaRefs>
    <ds:schemaRef ds:uri="Microsoft.SharePoint.Taxonomy.ContentTypeSync"/>
  </ds:schemaRefs>
</ds:datastoreItem>
</file>

<file path=customXml/itemProps4.xml><?xml version="1.0" encoding="utf-8"?>
<ds:datastoreItem xmlns:ds="http://schemas.openxmlformats.org/officeDocument/2006/customXml" ds:itemID="{8879D333-9824-4999-A90E-CEB02479C1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Sandnes Kommune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Levang, Øyvind</dc:creator>
  <cp:lastModifiedBy>Rustøen, Linn Christin</cp:lastModifiedBy>
  <cp:lastPrinted>2016-12-07T12:08:39Z</cp:lastPrinted>
  <dcterms:created xsi:type="dcterms:W3CDTF">2016-08-26T08:27:56Z</dcterms:created>
  <dcterms:modified xsi:type="dcterms:W3CDTF">2018-06-08T11:22:40Z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0x010100F64EA7E100B04C5D9E78BEF38CE22BA9002A1BED58D4E64C618B07802BEB0BAD1000DC6027F8079F7B4EAB2DB0EEF5B0C84B</vt:lpwstr>
  </property>
</Properties>
</file>